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8505" activeTab="1"/>
  </bookViews>
  <sheets>
    <sheet name="LC_SUM_PUB_noHeader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X246" i="1" l="1"/>
  <c r="X394" i="1"/>
  <c r="X518" i="1"/>
  <c r="X722" i="1"/>
  <c r="X813" i="1"/>
  <c r="X1037" i="1"/>
  <c r="X1376" i="1"/>
  <c r="X1379" i="1"/>
  <c r="X1401" i="1"/>
  <c r="X1422" i="1"/>
  <c r="X1427" i="1"/>
  <c r="X1621" i="1"/>
  <c r="X1637" i="1"/>
  <c r="X1645" i="1"/>
  <c r="X1749" i="1"/>
  <c r="X1792" i="1"/>
  <c r="X2105" i="1"/>
  <c r="X2115" i="1"/>
  <c r="X2141" i="1"/>
  <c r="X2179" i="1"/>
  <c r="X2221" i="1"/>
  <c r="X2250" i="1"/>
  <c r="X2255" i="1"/>
  <c r="X2284" i="1"/>
  <c r="X2378" i="1"/>
  <c r="X2479" i="1"/>
  <c r="X2830" i="1"/>
  <c r="X3066" i="1"/>
  <c r="X3120" i="1"/>
  <c r="X3161" i="1"/>
  <c r="X3200" i="1"/>
  <c r="X3202" i="1"/>
  <c r="X3271" i="1"/>
  <c r="X3275" i="1"/>
  <c r="X3302" i="1"/>
  <c r="X3338" i="1"/>
  <c r="X3409" i="1"/>
  <c r="X3466" i="1"/>
  <c r="X3474" i="1"/>
  <c r="X3520" i="1"/>
  <c r="X3538" i="1"/>
  <c r="X3541" i="1"/>
  <c r="X3586" i="1"/>
  <c r="X3641" i="1"/>
  <c r="X3688" i="1"/>
  <c r="X3706" i="1"/>
  <c r="X3724" i="1"/>
  <c r="X3725" i="1"/>
  <c r="X3782" i="1"/>
  <c r="X3796" i="1"/>
  <c r="X3798" i="1"/>
  <c r="X3802" i="1"/>
  <c r="X3824" i="1"/>
  <c r="X3832" i="1"/>
  <c r="X3837" i="1"/>
  <c r="X3840" i="1"/>
  <c r="X3846" i="1"/>
  <c r="X3851" i="1"/>
  <c r="X3860" i="1"/>
  <c r="X3862" i="1"/>
  <c r="X3872" i="1"/>
  <c r="X3908" i="1"/>
  <c r="X3921" i="1"/>
  <c r="X3963" i="1"/>
  <c r="X3965" i="1"/>
  <c r="X3971" i="1"/>
  <c r="X4008" i="1"/>
  <c r="X4086" i="1"/>
  <c r="X4115" i="1"/>
  <c r="X4116" i="1"/>
  <c r="X4178" i="1"/>
  <c r="X4219" i="1"/>
  <c r="X4231" i="1"/>
  <c r="X4238" i="1"/>
  <c r="X4241" i="1"/>
  <c r="X4245" i="1"/>
  <c r="X4253" i="1"/>
  <c r="X4255" i="1"/>
  <c r="X4284" i="1"/>
  <c r="X4292" i="1"/>
  <c r="X4295" i="1"/>
  <c r="X4310" i="1"/>
  <c r="X4315" i="1"/>
  <c r="X4317" i="1"/>
  <c r="X4322" i="1"/>
  <c r="X4330" i="1"/>
  <c r="X4340" i="1"/>
  <c r="X4346" i="1"/>
  <c r="X4370" i="1"/>
  <c r="X4413" i="1"/>
  <c r="X4420" i="1"/>
  <c r="X4430" i="1"/>
  <c r="X4436" i="1"/>
  <c r="X4440" i="1"/>
  <c r="X4443" i="1"/>
  <c r="X4454" i="1"/>
  <c r="X4464" i="1"/>
  <c r="X4473" i="1"/>
  <c r="X4475" i="1"/>
  <c r="X4480" i="1"/>
  <c r="X4487" i="1"/>
  <c r="X4494" i="1"/>
  <c r="X4502" i="1"/>
  <c r="X4504" i="1"/>
  <c r="X4522" i="1"/>
  <c r="X4563" i="1"/>
  <c r="X4580" i="1"/>
  <c r="X4585" i="1"/>
  <c r="X4586" i="1"/>
  <c r="X4599" i="1"/>
  <c r="X4600" i="1"/>
  <c r="X4611" i="1"/>
  <c r="X4617" i="1"/>
  <c r="X4621" i="1"/>
  <c r="X4650" i="1"/>
  <c r="X4654" i="1"/>
  <c r="X4711" i="1"/>
  <c r="X4712" i="1"/>
  <c r="X4715" i="1"/>
  <c r="X4717" i="1"/>
  <c r="X4718" i="1"/>
  <c r="X4724" i="1"/>
  <c r="X4726" i="1"/>
  <c r="X4730" i="1"/>
  <c r="X4746" i="1"/>
  <c r="X4747" i="1"/>
  <c r="X4761" i="1"/>
  <c r="X4767" i="1"/>
  <c r="X4803" i="1"/>
  <c r="X4811" i="1"/>
  <c r="X4885" i="1"/>
  <c r="X4886" i="1"/>
  <c r="X4891" i="1"/>
  <c r="X4894" i="1"/>
  <c r="X4896" i="1"/>
  <c r="X4903" i="1"/>
  <c r="X4904" i="1"/>
  <c r="X4905" i="1"/>
  <c r="X4906" i="1"/>
  <c r="X4966" i="1"/>
  <c r="X4987" i="1"/>
  <c r="X4990" i="1"/>
  <c r="X4995" i="1"/>
  <c r="X5010" i="1"/>
  <c r="X5022" i="1"/>
  <c r="X5044" i="1"/>
  <c r="X5045" i="1"/>
  <c r="X5067" i="1"/>
  <c r="X5078" i="1"/>
  <c r="X5081" i="1"/>
  <c r="X5082" i="1"/>
  <c r="X5083" i="1"/>
  <c r="X5084" i="1"/>
  <c r="X5099" i="1"/>
  <c r="X5101" i="1"/>
  <c r="X5102" i="1"/>
  <c r="X5107" i="1"/>
  <c r="X5121" i="1"/>
  <c r="X5127" i="1"/>
  <c r="X5130" i="1"/>
  <c r="X5131" i="1"/>
  <c r="X5133" i="1"/>
  <c r="X5138" i="1"/>
  <c r="X5145" i="1"/>
  <c r="X5149" i="1"/>
  <c r="X5154" i="1"/>
  <c r="X5159" i="1"/>
  <c r="X5167" i="1"/>
  <c r="X5171" i="1"/>
  <c r="X5173" i="1"/>
  <c r="X5176" i="1"/>
  <c r="X5185" i="1"/>
  <c r="X5194" i="1"/>
  <c r="X5200" i="1"/>
  <c r="X5210" i="1"/>
  <c r="X5211" i="1"/>
  <c r="X5212" i="1"/>
  <c r="X5213" i="1"/>
  <c r="X5218" i="1"/>
  <c r="X5220" i="1"/>
  <c r="X5231" i="1"/>
  <c r="X5241" i="1"/>
  <c r="X5309" i="1"/>
  <c r="X5319" i="1"/>
  <c r="X5326" i="1"/>
  <c r="X5328" i="1"/>
  <c r="X5334" i="1"/>
  <c r="X5342" i="1"/>
  <c r="X5350" i="1"/>
  <c r="X5374" i="1"/>
  <c r="X5379" i="1"/>
  <c r="X5383" i="1"/>
  <c r="X5388" i="1"/>
  <c r="X5390" i="1"/>
  <c r="X5393" i="1"/>
  <c r="X5394" i="1"/>
  <c r="X5406" i="1"/>
  <c r="X5411" i="1"/>
  <c r="X5419" i="1"/>
  <c r="X5422" i="1"/>
  <c r="X5426" i="1"/>
  <c r="X5429" i="1"/>
  <c r="X5439" i="1"/>
  <c r="X5451" i="1"/>
  <c r="X5462" i="1"/>
  <c r="X5463" i="1"/>
  <c r="X5465" i="1"/>
  <c r="X5467" i="1"/>
  <c r="X5475" i="1"/>
  <c r="X5478" i="1"/>
  <c r="X5482" i="1"/>
  <c r="X5483" i="1"/>
  <c r="X5499" i="1"/>
  <c r="X5504" i="1"/>
  <c r="X5505" i="1"/>
  <c r="X5529" i="1"/>
  <c r="X5532" i="1"/>
  <c r="X5551" i="1"/>
  <c r="X5558" i="1"/>
  <c r="X5572" i="1"/>
  <c r="X5588" i="1"/>
  <c r="X5601" i="1"/>
  <c r="X5617" i="1"/>
  <c r="X5657" i="1"/>
  <c r="X5707" i="1"/>
  <c r="X5731" i="1"/>
  <c r="X5781" i="1"/>
  <c r="X5825" i="1"/>
  <c r="X5828" i="1"/>
  <c r="X5829" i="1"/>
  <c r="X5832" i="1"/>
  <c r="X5835" i="1"/>
  <c r="X5839" i="1"/>
  <c r="X5841" i="1"/>
  <c r="X5843" i="1"/>
  <c r="X5845" i="1"/>
  <c r="X5846" i="1"/>
  <c r="X5847" i="1"/>
  <c r="X5851" i="1"/>
  <c r="X5983" i="1"/>
  <c r="X5985" i="1"/>
  <c r="X5987" i="1"/>
  <c r="X5992" i="1"/>
  <c r="X6002" i="1"/>
  <c r="X6034" i="1"/>
  <c r="X6056" i="1"/>
  <c r="X6059" i="1"/>
  <c r="X6070" i="1"/>
  <c r="X6072" i="1"/>
  <c r="X6077" i="1"/>
  <c r="X6078" i="1"/>
  <c r="X6079" i="1"/>
  <c r="X6080" i="1"/>
  <c r="X6083" i="1"/>
  <c r="X6085" i="1"/>
  <c r="X6086" i="1"/>
  <c r="X6087" i="1"/>
  <c r="X6089" i="1"/>
  <c r="X6090" i="1"/>
  <c r="X6091" i="1"/>
  <c r="X6092" i="1"/>
  <c r="X6096" i="1"/>
  <c r="X6098" i="1"/>
  <c r="X6100" i="1"/>
  <c r="X6103" i="1"/>
  <c r="X6104" i="1"/>
  <c r="X6106" i="1"/>
  <c r="X6107" i="1"/>
  <c r="X6112" i="1"/>
  <c r="X6118" i="1"/>
  <c r="X6119" i="1"/>
  <c r="X6120" i="1"/>
  <c r="X6121" i="1"/>
  <c r="X6123" i="1"/>
  <c r="X6124" i="1"/>
  <c r="X6125" i="1"/>
  <c r="X6126" i="1"/>
  <c r="X6128" i="1"/>
  <c r="X6130" i="1"/>
  <c r="X6131" i="1"/>
  <c r="X6132" i="1"/>
  <c r="X6133" i="1"/>
  <c r="X6134" i="1"/>
  <c r="X6135" i="1"/>
  <c r="X6136" i="1"/>
  <c r="X6138" i="1"/>
  <c r="X6139" i="1"/>
  <c r="X6140" i="1"/>
  <c r="X6141" i="1"/>
  <c r="X6142" i="1"/>
  <c r="X6144" i="1"/>
  <c r="X6145" i="1"/>
  <c r="X6146" i="1"/>
  <c r="X6151" i="1"/>
  <c r="X6152" i="1"/>
  <c r="X6154" i="1"/>
  <c r="X6161" i="1"/>
</calcChain>
</file>

<file path=xl/sharedStrings.xml><?xml version="1.0" encoding="utf-8"?>
<sst xmlns="http://schemas.openxmlformats.org/spreadsheetml/2006/main" count="53709" uniqueCount="9778">
  <si>
    <t>NUMBER</t>
  </si>
  <si>
    <t>NAME</t>
  </si>
  <si>
    <t>DESIG/DATE</t>
  </si>
  <si>
    <t>FAM</t>
  </si>
  <si>
    <t>S</t>
  </si>
  <si>
    <t>CLASS</t>
  </si>
  <si>
    <t>F</t>
  </si>
  <si>
    <t>DIA.</t>
  </si>
  <si>
    <t>H</t>
  </si>
  <si>
    <t>ALB.</t>
  </si>
  <si>
    <t>PERIOD</t>
  </si>
  <si>
    <t>P</t>
  </si>
  <si>
    <t>DESC</t>
  </si>
  <si>
    <t>AMIN</t>
  </si>
  <si>
    <t>AMAX</t>
  </si>
  <si>
    <t>U</t>
  </si>
  <si>
    <t>NOTES</t>
  </si>
  <si>
    <t>BIN</t>
  </si>
  <si>
    <t>PRI</t>
  </si>
  <si>
    <t>SAM</t>
  </si>
  <si>
    <t>Ceres</t>
  </si>
  <si>
    <t>MB-O</t>
  </si>
  <si>
    <t>C</t>
  </si>
  <si>
    <t>M</t>
  </si>
  <si>
    <t>Y</t>
  </si>
  <si>
    <t>Pallas</t>
  </si>
  <si>
    <t>B</t>
  </si>
  <si>
    <t>L</t>
  </si>
  <si>
    <t>!</t>
  </si>
  <si>
    <t>Juno</t>
  </si>
  <si>
    <t>MB-M</t>
  </si>
  <si>
    <t>Sk</t>
  </si>
  <si>
    <t>D</t>
  </si>
  <si>
    <t>Vesta</t>
  </si>
  <si>
    <t>V</t>
  </si>
  <si>
    <t>Astraea</t>
  </si>
  <si>
    <t>MB-I</t>
  </si>
  <si>
    <t>Hebe</t>
  </si>
  <si>
    <t>Iris</t>
  </si>
  <si>
    <t>Flora</t>
  </si>
  <si>
    <t>FLOR</t>
  </si>
  <si>
    <t>T</t>
  </si>
  <si>
    <t>Metis</t>
  </si>
  <si>
    <t>Hygiea</t>
  </si>
  <si>
    <t>Parthenope</t>
  </si>
  <si>
    <t>Victoria</t>
  </si>
  <si>
    <t>Egeria</t>
  </si>
  <si>
    <t>Ch</t>
  </si>
  <si>
    <t>Irene</t>
  </si>
  <si>
    <t>Eunomia</t>
  </si>
  <si>
    <t>EUN</t>
  </si>
  <si>
    <t>Psyche</t>
  </si>
  <si>
    <t>X</t>
  </si>
  <si>
    <t>Thetis</t>
  </si>
  <si>
    <t>Sl</t>
  </si>
  <si>
    <t>Melpomene</t>
  </si>
  <si>
    <t>Fortuna</t>
  </si>
  <si>
    <t>NYSA</t>
  </si>
  <si>
    <t>Massalia</t>
  </si>
  <si>
    <t>Lutetia</t>
  </si>
  <si>
    <t>Xk</t>
  </si>
  <si>
    <t>A</t>
  </si>
  <si>
    <t>Kalliope</t>
  </si>
  <si>
    <t>Thalia</t>
  </si>
  <si>
    <t>Themis</t>
  </si>
  <si>
    <t>THM</t>
  </si>
  <si>
    <t>Phocaea</t>
  </si>
  <si>
    <t>PHO</t>
  </si>
  <si>
    <t>Proserpina</t>
  </si>
  <si>
    <t>Euterpe</t>
  </si>
  <si>
    <t>Bellona</t>
  </si>
  <si>
    <t>Amphitrite</t>
  </si>
  <si>
    <t>Urania</t>
  </si>
  <si>
    <t>Euphrosyne</t>
  </si>
  <si>
    <t>Cb</t>
  </si>
  <si>
    <t>Pomona</t>
  </si>
  <si>
    <t>Polyhymnia</t>
  </si>
  <si>
    <t>Sq</t>
  </si>
  <si>
    <t>Circe</t>
  </si>
  <si>
    <t>Leukothea</t>
  </si>
  <si>
    <t>Atalante</t>
  </si>
  <si>
    <t>Fides</t>
  </si>
  <si>
    <t>Leda</t>
  </si>
  <si>
    <t>Cgh</t>
  </si>
  <si>
    <t>Laetitia</t>
  </si>
  <si>
    <t>Harmonia</t>
  </si>
  <si>
    <t>Daphne</t>
  </si>
  <si>
    <t>Isis</t>
  </si>
  <si>
    <t>Ariadne</t>
  </si>
  <si>
    <t>Nysa</t>
  </si>
  <si>
    <t>Xc</t>
  </si>
  <si>
    <t>Eugenia</t>
  </si>
  <si>
    <t>Hestia</t>
  </si>
  <si>
    <t>Aglaja</t>
  </si>
  <si>
    <t>Doris</t>
  </si>
  <si>
    <t>Pales</t>
  </si>
  <si>
    <t>Virginia</t>
  </si>
  <si>
    <t>Nemausa</t>
  </si>
  <si>
    <t>Europa</t>
  </si>
  <si>
    <t>Kalypso</t>
  </si>
  <si>
    <t>Alexandra</t>
  </si>
  <si>
    <t>Pandora</t>
  </si>
  <si>
    <t>Melete</t>
  </si>
  <si>
    <t>Mnemosyne</t>
  </si>
  <si>
    <t>Concordia</t>
  </si>
  <si>
    <t>Elpis</t>
  </si>
  <si>
    <t>Echo</t>
  </si>
  <si>
    <t>Danae</t>
  </si>
  <si>
    <t>Erato</t>
  </si>
  <si>
    <t>Ausonia</t>
  </si>
  <si>
    <t>Sa</t>
  </si>
  <si>
    <t>Angelina</t>
  </si>
  <si>
    <t>Xe</t>
  </si>
  <si>
    <t>Cybele</t>
  </si>
  <si>
    <t>Maja</t>
  </si>
  <si>
    <t>Asia</t>
  </si>
  <si>
    <t>-</t>
  </si>
  <si>
    <t>Leto</t>
  </si>
  <si>
    <t>Hesperia</t>
  </si>
  <si>
    <t>Panopaea</t>
  </si>
  <si>
    <t>Niobe</t>
  </si>
  <si>
    <t>Feronia</t>
  </si>
  <si>
    <t>TDG</t>
  </si>
  <si>
    <t>Klytia</t>
  </si>
  <si>
    <t>Galatea</t>
  </si>
  <si>
    <t>Eurydike</t>
  </si>
  <si>
    <t>Freia</t>
  </si>
  <si>
    <t>Frigga</t>
  </si>
  <si>
    <t>Diana</t>
  </si>
  <si>
    <t>Eurynome</t>
  </si>
  <si>
    <t>Sappho</t>
  </si>
  <si>
    <t>Terpsichore</t>
  </si>
  <si>
    <t>Alkmene</t>
  </si>
  <si>
    <t>Beatrix</t>
  </si>
  <si>
    <t>Klio</t>
  </si>
  <si>
    <t>Io</t>
  </si>
  <si>
    <t>Semele</t>
  </si>
  <si>
    <t>Sylvia</t>
  </si>
  <si>
    <t>Thisbe</t>
  </si>
  <si>
    <t>Julia</t>
  </si>
  <si>
    <t>K</t>
  </si>
  <si>
    <t>Antiope</t>
  </si>
  <si>
    <t>Aegina</t>
  </si>
  <si>
    <t>Undina</t>
  </si>
  <si>
    <t>Minerva</t>
  </si>
  <si>
    <t>Aurora</t>
  </si>
  <si>
    <t>*</t>
  </si>
  <si>
    <t>Arethusa</t>
  </si>
  <si>
    <t>Aegle</t>
  </si>
  <si>
    <t>Klotho</t>
  </si>
  <si>
    <t>Ianthe</t>
  </si>
  <si>
    <t>Dike</t>
  </si>
  <si>
    <t>Hekate</t>
  </si>
  <si>
    <t>Helena</t>
  </si>
  <si>
    <t>Miriam</t>
  </si>
  <si>
    <t>Hera</t>
  </si>
  <si>
    <t>Klymene</t>
  </si>
  <si>
    <t>Artemis</t>
  </si>
  <si>
    <t>Dione</t>
  </si>
  <si>
    <t>Camilla</t>
  </si>
  <si>
    <t>Hecuba</t>
  </si>
  <si>
    <t>Felicitas</t>
  </si>
  <si>
    <t>Lydia</t>
  </si>
  <si>
    <t>Ate</t>
  </si>
  <si>
    <t>Iphigenia</t>
  </si>
  <si>
    <t>Amalthea</t>
  </si>
  <si>
    <t>Kassandra</t>
  </si>
  <si>
    <t>Thyra</t>
  </si>
  <si>
    <t>Sirona</t>
  </si>
  <si>
    <t>@</t>
  </si>
  <si>
    <t>Lomia</t>
  </si>
  <si>
    <t>Peitho</t>
  </si>
  <si>
    <t>Althaea</t>
  </si>
  <si>
    <t>Lachesis</t>
  </si>
  <si>
    <t>Hermione</t>
  </si>
  <si>
    <t>Gerda</t>
  </si>
  <si>
    <t>Brunhild</t>
  </si>
  <si>
    <t>Alkeste</t>
  </si>
  <si>
    <t>Liberatrix</t>
  </si>
  <si>
    <t>Velleda</t>
  </si>
  <si>
    <t>Johanna</t>
  </si>
  <si>
    <t>Nemesis</t>
  </si>
  <si>
    <t>Antigone</t>
  </si>
  <si>
    <t>Elektra</t>
  </si>
  <si>
    <t>Vala</t>
  </si>
  <si>
    <t>Aethra</t>
  </si>
  <si>
    <t>MC</t>
  </si>
  <si>
    <t>Cyrene</t>
  </si>
  <si>
    <t>Sophrosyne</t>
  </si>
  <si>
    <t>Hertha</t>
  </si>
  <si>
    <t>Austria</t>
  </si>
  <si>
    <t>Meliboea</t>
  </si>
  <si>
    <t>Tolosa</t>
  </si>
  <si>
    <t>Juewa</t>
  </si>
  <si>
    <t>Siwa</t>
  </si>
  <si>
    <t>Lumen</t>
  </si>
  <si>
    <t>Polana</t>
  </si>
  <si>
    <t>Adria</t>
  </si>
  <si>
    <t>Vibilia</t>
  </si>
  <si>
    <t>Adeona</t>
  </si>
  <si>
    <t>Lucina</t>
  </si>
  <si>
    <t>Protogeneia</t>
  </si>
  <si>
    <t>Gallia</t>
  </si>
  <si>
    <t>Medusa</t>
  </si>
  <si>
    <t>Nuwa</t>
  </si>
  <si>
    <t>Abundantia</t>
  </si>
  <si>
    <t>Atala</t>
  </si>
  <si>
    <t>Hilda</t>
  </si>
  <si>
    <t>Bertha</t>
  </si>
  <si>
    <t>Scylla</t>
  </si>
  <si>
    <t>XFC</t>
  </si>
  <si>
    <t>Xanthippe</t>
  </si>
  <si>
    <t>Dejanira</t>
  </si>
  <si>
    <t>Koronis</t>
  </si>
  <si>
    <t>KOR</t>
  </si>
  <si>
    <t>Aemilia</t>
  </si>
  <si>
    <t>Una</t>
  </si>
  <si>
    <t>Athor</t>
  </si>
  <si>
    <t>Laurentia</t>
  </si>
  <si>
    <t>Erigone</t>
  </si>
  <si>
    <t>ERI</t>
  </si>
  <si>
    <t>Eva</t>
  </si>
  <si>
    <t>Loreley</t>
  </si>
  <si>
    <t>Rhodope</t>
  </si>
  <si>
    <t>Urda</t>
  </si>
  <si>
    <t>Sibylla</t>
  </si>
  <si>
    <t>Zelia</t>
  </si>
  <si>
    <t>Maria</t>
  </si>
  <si>
    <t>Ophelia</t>
  </si>
  <si>
    <t>Baucis</t>
  </si>
  <si>
    <t>Ino</t>
  </si>
  <si>
    <t>Phaedra</t>
  </si>
  <si>
    <t>Andromache</t>
  </si>
  <si>
    <t>Cg</t>
  </si>
  <si>
    <t>Iduna</t>
  </si>
  <si>
    <t>Irma</t>
  </si>
  <si>
    <t>Belisana</t>
  </si>
  <si>
    <t>Klytaemnestra</t>
  </si>
  <si>
    <t>Garumna</t>
  </si>
  <si>
    <t>Eucharis</t>
  </si>
  <si>
    <t>Elsa</t>
  </si>
  <si>
    <t>Istria</t>
  </si>
  <si>
    <t>Dejopeja</t>
  </si>
  <si>
    <t>Eunike</t>
  </si>
  <si>
    <t>Celuta</t>
  </si>
  <si>
    <t>Lamberta</t>
  </si>
  <si>
    <t>Menippe</t>
  </si>
  <si>
    <t>Phthia</t>
  </si>
  <si>
    <t>Ismene</t>
  </si>
  <si>
    <t>Kolga</t>
  </si>
  <si>
    <t>Nausikaa</t>
  </si>
  <si>
    <t>Ambrosia</t>
  </si>
  <si>
    <t>Prokne</t>
  </si>
  <si>
    <t>Eurykleia</t>
  </si>
  <si>
    <t>Philomela</t>
  </si>
  <si>
    <t>Arete</t>
  </si>
  <si>
    <t>Ampella</t>
  </si>
  <si>
    <t>Byblis</t>
  </si>
  <si>
    <t>Dynamene</t>
  </si>
  <si>
    <t>Penelope</t>
  </si>
  <si>
    <t>Chryseis</t>
  </si>
  <si>
    <t>Pompeja</t>
  </si>
  <si>
    <t>DCX:</t>
  </si>
  <si>
    <t>Kallisto</t>
  </si>
  <si>
    <t>Martha</t>
  </si>
  <si>
    <t>Hersilia</t>
  </si>
  <si>
    <t>Hedda</t>
  </si>
  <si>
    <t>Lacrimosa</t>
  </si>
  <si>
    <t>Dido</t>
  </si>
  <si>
    <t>Isabella</t>
  </si>
  <si>
    <t>Isolda</t>
  </si>
  <si>
    <t>Medea</t>
  </si>
  <si>
    <t>Lilaea</t>
  </si>
  <si>
    <t>Aschera</t>
  </si>
  <si>
    <t>Oenone</t>
  </si>
  <si>
    <t>Kleopatra</t>
  </si>
  <si>
    <t>Eudora</t>
  </si>
  <si>
    <t>Bianca</t>
  </si>
  <si>
    <t>Thusnelda</t>
  </si>
  <si>
    <t>Stephania</t>
  </si>
  <si>
    <t>Eos</t>
  </si>
  <si>
    <t>EOS</t>
  </si>
  <si>
    <t>Lucia</t>
  </si>
  <si>
    <t>BU</t>
  </si>
  <si>
    <t>Rosa</t>
  </si>
  <si>
    <t>Oceana</t>
  </si>
  <si>
    <t>Henrietta</t>
  </si>
  <si>
    <t>Weringia</t>
  </si>
  <si>
    <t>Philosophia</t>
  </si>
  <si>
    <t>Agathe</t>
  </si>
  <si>
    <t>Adelinda</t>
  </si>
  <si>
    <t>BCU</t>
  </si>
  <si>
    <t>Athamantis</t>
  </si>
  <si>
    <t>Vindobona</t>
  </si>
  <si>
    <t>Russia</t>
  </si>
  <si>
    <t>Asterope</t>
  </si>
  <si>
    <t>Barbara</t>
  </si>
  <si>
    <t>Ld</t>
  </si>
  <si>
    <t>Carolina</t>
  </si>
  <si>
    <t>Honoria</t>
  </si>
  <si>
    <t>+</t>
  </si>
  <si>
    <t>Coelestina</t>
  </si>
  <si>
    <t>Hypatia</t>
  </si>
  <si>
    <t>Adrastea</t>
  </si>
  <si>
    <t>ST</t>
  </si>
  <si>
    <t>Vanadis</t>
  </si>
  <si>
    <t>Germania</t>
  </si>
  <si>
    <t>Kriemhild</t>
  </si>
  <si>
    <t>Ida</t>
  </si>
  <si>
    <t>Sita</t>
  </si>
  <si>
    <t>Vera</t>
  </si>
  <si>
    <t>Asporina</t>
  </si>
  <si>
    <t>Eukrate</t>
  </si>
  <si>
    <t>Lameia</t>
  </si>
  <si>
    <t>Ilse</t>
  </si>
  <si>
    <t>Bettina</t>
  </si>
  <si>
    <t>Sophia</t>
  </si>
  <si>
    <t>Clementina</t>
  </si>
  <si>
    <t>Mathilde</t>
  </si>
  <si>
    <t>Augusta</t>
  </si>
  <si>
    <t>Oppavia</t>
  </si>
  <si>
    <t>Walpurga</t>
  </si>
  <si>
    <t>Silesia</t>
  </si>
  <si>
    <t>Tyche</t>
  </si>
  <si>
    <t>Aletheia</t>
  </si>
  <si>
    <t>Huberta</t>
  </si>
  <si>
    <t>CX</t>
  </si>
  <si>
    <t>Prymno</t>
  </si>
  <si>
    <t>Valda</t>
  </si>
  <si>
    <t>Dresda</t>
  </si>
  <si>
    <t>Libussa</t>
  </si>
  <si>
    <t>Anna</t>
  </si>
  <si>
    <t>Aline</t>
  </si>
  <si>
    <t>Tirza</t>
  </si>
  <si>
    <t>Adorea</t>
  </si>
  <si>
    <t>FC</t>
  </si>
  <si>
    <t>Justitia</t>
  </si>
  <si>
    <t>Anahita</t>
  </si>
  <si>
    <t>Penthesilea</t>
  </si>
  <si>
    <t>PC</t>
  </si>
  <si>
    <t>Antonia</t>
  </si>
  <si>
    <t>Atropos</t>
  </si>
  <si>
    <t>SCTU</t>
  </si>
  <si>
    <t>Philagoria</t>
  </si>
  <si>
    <t>Sapientia</t>
  </si>
  <si>
    <t>Adelheid</t>
  </si>
  <si>
    <t>Elvira</t>
  </si>
  <si>
    <t>Paulina</t>
  </si>
  <si>
    <t>Thule</t>
  </si>
  <si>
    <t>Philia</t>
  </si>
  <si>
    <t>Lucretia</t>
  </si>
  <si>
    <t>Clorinde</t>
  </si>
  <si>
    <t>Emma</t>
  </si>
  <si>
    <t>Amalia</t>
  </si>
  <si>
    <t>Regina</t>
  </si>
  <si>
    <t>Iclea</t>
  </si>
  <si>
    <t>Nephthys</t>
  </si>
  <si>
    <t>Glauke</t>
  </si>
  <si>
    <t>T?</t>
  </si>
  <si>
    <t>Nenetta</t>
  </si>
  <si>
    <t>Bruna</t>
  </si>
  <si>
    <t>Alice</t>
  </si>
  <si>
    <t>Ludovica</t>
  </si>
  <si>
    <t>Brasilia</t>
  </si>
  <si>
    <t>Felicia</t>
  </si>
  <si>
    <t>Theresia</t>
  </si>
  <si>
    <t>Phaetusa</t>
  </si>
  <si>
    <t>Caecilia</t>
  </si>
  <si>
    <t>Baptistina</t>
  </si>
  <si>
    <t>BAP</t>
  </si>
  <si>
    <t>E</t>
  </si>
  <si>
    <t>Thora</t>
  </si>
  <si>
    <t>Geraldina</t>
  </si>
  <si>
    <t>Bavaria</t>
  </si>
  <si>
    <t>Clarissa</t>
  </si>
  <si>
    <t>Josephina</t>
  </si>
  <si>
    <t>Olga</t>
  </si>
  <si>
    <t>Gordonia</t>
  </si>
  <si>
    <t>Unitas</t>
  </si>
  <si>
    <t>Nike</t>
  </si>
  <si>
    <t>Polyxo</t>
  </si>
  <si>
    <t>Fraternitas</t>
  </si>
  <si>
    <t>SC</t>
  </si>
  <si>
    <t>Margarita</t>
  </si>
  <si>
    <t>Claudia</t>
  </si>
  <si>
    <t>Pierretta</t>
  </si>
  <si>
    <t>Chaldaea</t>
  </si>
  <si>
    <t>Rosalia</t>
  </si>
  <si>
    <t>Constantia</t>
  </si>
  <si>
    <t>Goberta</t>
  </si>
  <si>
    <t>Roxane</t>
  </si>
  <si>
    <t>Magdalena</t>
  </si>
  <si>
    <t>CXF</t>
  </si>
  <si>
    <t>Leona</t>
  </si>
  <si>
    <t>Katharina</t>
  </si>
  <si>
    <t>Florentina</t>
  </si>
  <si>
    <t>Phaeo</t>
  </si>
  <si>
    <t>Brucia</t>
  </si>
  <si>
    <t>Bamberga</t>
  </si>
  <si>
    <t>CP</t>
  </si>
  <si>
    <t>Heidelberga</t>
  </si>
  <si>
    <t>Tamara</t>
  </si>
  <si>
    <t>Columbia</t>
  </si>
  <si>
    <t>Gudrun</t>
  </si>
  <si>
    <t>Svea</t>
  </si>
  <si>
    <t>Etheridgea</t>
  </si>
  <si>
    <t>Siri</t>
  </si>
  <si>
    <t>Badenia</t>
  </si>
  <si>
    <t>1892 A</t>
  </si>
  <si>
    <t>C:</t>
  </si>
  <si>
    <t>Chicago</t>
  </si>
  <si>
    <t>1892 L</t>
  </si>
  <si>
    <t>Roberta</t>
  </si>
  <si>
    <t>1892 C</t>
  </si>
  <si>
    <t>Lacadiera</t>
  </si>
  <si>
    <t>1892 D</t>
  </si>
  <si>
    <t>Devosa</t>
  </si>
  <si>
    <t>1892 E</t>
  </si>
  <si>
    <t>Budrosa</t>
  </si>
  <si>
    <t>1892 F</t>
  </si>
  <si>
    <t>Dorothea</t>
  </si>
  <si>
    <t>1892 G</t>
  </si>
  <si>
    <t>Eduarda</t>
  </si>
  <si>
    <t>1892 H</t>
  </si>
  <si>
    <t>California</t>
  </si>
  <si>
    <t>1892 J</t>
  </si>
  <si>
    <t>Endymion</t>
  </si>
  <si>
    <t>1892 K</t>
  </si>
  <si>
    <t>Ostara</t>
  </si>
  <si>
    <t>1892 N</t>
  </si>
  <si>
    <t>CSGU</t>
  </si>
  <si>
    <t>Desiderata</t>
  </si>
  <si>
    <t>1892 M</t>
  </si>
  <si>
    <t>Tercidina</t>
  </si>
  <si>
    <t>1892 O</t>
  </si>
  <si>
    <t>Hermentaria</t>
  </si>
  <si>
    <t>1892 P</t>
  </si>
  <si>
    <t>Pariana</t>
  </si>
  <si>
    <t>1892 Q</t>
  </si>
  <si>
    <t>May</t>
  </si>
  <si>
    <t>1892 R</t>
  </si>
  <si>
    <t>Dembowska</t>
  </si>
  <si>
    <t>1892 T</t>
  </si>
  <si>
    <t>R</t>
  </si>
  <si>
    <t>Ornamenta</t>
  </si>
  <si>
    <t>1892 U</t>
  </si>
  <si>
    <t>Yrsa</t>
  </si>
  <si>
    <t>1892 V</t>
  </si>
  <si>
    <t>Gisela</t>
  </si>
  <si>
    <t>1893 B</t>
  </si>
  <si>
    <t>Ruperto-Carola</t>
  </si>
  <si>
    <t>1893 F</t>
  </si>
  <si>
    <t>Eleonora</t>
  </si>
  <si>
    <t>1893 A</t>
  </si>
  <si>
    <t>Gabriella</t>
  </si>
  <si>
    <t>1893 E</t>
  </si>
  <si>
    <t>Liguria</t>
  </si>
  <si>
    <t>1893 G</t>
  </si>
  <si>
    <t>Ninina</t>
  </si>
  <si>
    <t>1893 J</t>
  </si>
  <si>
    <t>Apollonia</t>
  </si>
  <si>
    <t>1893 K</t>
  </si>
  <si>
    <t>Georgia</t>
  </si>
  <si>
    <t>1893 M</t>
  </si>
  <si>
    <t>Carlova</t>
  </si>
  <si>
    <t>1893 N</t>
  </si>
  <si>
    <t>Bononia</t>
  </si>
  <si>
    <t>1893 P</t>
  </si>
  <si>
    <t>DP</t>
  </si>
  <si>
    <t>Havnia</t>
  </si>
  <si>
    <t>1893 R</t>
  </si>
  <si>
    <t>XC</t>
  </si>
  <si>
    <t>Padua</t>
  </si>
  <si>
    <t>1893 S</t>
  </si>
  <si>
    <t>Isara</t>
  </si>
  <si>
    <t>1893 T</t>
  </si>
  <si>
    <t>Corduba</t>
  </si>
  <si>
    <t>1893 V</t>
  </si>
  <si>
    <t>Vincentina</t>
  </si>
  <si>
    <t>1893 W</t>
  </si>
  <si>
    <t>Amicitia</t>
  </si>
  <si>
    <t>1893 AA</t>
  </si>
  <si>
    <t>Haidea</t>
  </si>
  <si>
    <t>1893 AB</t>
  </si>
  <si>
    <t>Aeria</t>
  </si>
  <si>
    <t>1893 AE</t>
  </si>
  <si>
    <t>Modestia</t>
  </si>
  <si>
    <t>1893 AC</t>
  </si>
  <si>
    <t>Bohemia</t>
  </si>
  <si>
    <t>1893 AD</t>
  </si>
  <si>
    <t>Palma</t>
  </si>
  <si>
    <t>1893 AH</t>
  </si>
  <si>
    <t>Melusina</t>
  </si>
  <si>
    <t>1893 AJ</t>
  </si>
  <si>
    <t>Burgundia</t>
  </si>
  <si>
    <t>1893 AK</t>
  </si>
  <si>
    <t>Ursula</t>
  </si>
  <si>
    <t>1893 AL</t>
  </si>
  <si>
    <t>Geometria</t>
  </si>
  <si>
    <t>1893 AM</t>
  </si>
  <si>
    <t>Campania</t>
  </si>
  <si>
    <t>1893 AN</t>
  </si>
  <si>
    <t>Holmia</t>
  </si>
  <si>
    <t>1893 AP</t>
  </si>
  <si>
    <t>Huenna</t>
  </si>
  <si>
    <t>1894 AQ</t>
  </si>
  <si>
    <t>Fiducia</t>
  </si>
  <si>
    <t>1894 AR</t>
  </si>
  <si>
    <t>Myrrha</t>
  </si>
  <si>
    <t>1894 AS</t>
  </si>
  <si>
    <t>Dodona</t>
  </si>
  <si>
    <t>1894 AT</t>
  </si>
  <si>
    <t>Janina</t>
  </si>
  <si>
    <t>1894 AU</t>
  </si>
  <si>
    <t>Burdigala</t>
  </si>
  <si>
    <t>1894 AV</t>
  </si>
  <si>
    <t>&gt;</t>
  </si>
  <si>
    <t>Ilmatar</t>
  </si>
  <si>
    <t>1894 AX</t>
  </si>
  <si>
    <t>Siegena</t>
  </si>
  <si>
    <t>1894 AY</t>
  </si>
  <si>
    <t>Aquitania</t>
  </si>
  <si>
    <t>1894 AZ</t>
  </si>
  <si>
    <t>Charybdis</t>
  </si>
  <si>
    <t>1894 BA</t>
  </si>
  <si>
    <t>Industria</t>
  </si>
  <si>
    <t>1894 BB</t>
  </si>
  <si>
    <t>Alma</t>
  </si>
  <si>
    <t>1894 BC</t>
  </si>
  <si>
    <t>DT</t>
  </si>
  <si>
    <t>Ingeborg</t>
  </si>
  <si>
    <t>1894 BE</t>
  </si>
  <si>
    <t>Wilhelmina</t>
  </si>
  <si>
    <t>1894 BF</t>
  </si>
  <si>
    <t>Lampetia</t>
  </si>
  <si>
    <t>1894 BG</t>
  </si>
  <si>
    <t>Arduina</t>
  </si>
  <si>
    <t>1894 BH</t>
  </si>
  <si>
    <t>Delia</t>
  </si>
  <si>
    <t>1894 BK</t>
  </si>
  <si>
    <t>Aeolia</t>
  </si>
  <si>
    <t>1894 BL</t>
  </si>
  <si>
    <t>Vienna</t>
  </si>
  <si>
    <t>1894 BM</t>
  </si>
  <si>
    <t>Persephone</t>
  </si>
  <si>
    <t>1895 BP</t>
  </si>
  <si>
    <t>Ducrosa</t>
  </si>
  <si>
    <t>1895 BU</t>
  </si>
  <si>
    <t>Ottilia</t>
  </si>
  <si>
    <t>1895 BT</t>
  </si>
  <si>
    <t>Chloe</t>
  </si>
  <si>
    <t>1895 BW</t>
  </si>
  <si>
    <t>Cyane</t>
  </si>
  <si>
    <t>1895 BX</t>
  </si>
  <si>
    <t>Arsinoe</t>
  </si>
  <si>
    <t>1895 BY</t>
  </si>
  <si>
    <t>Thia</t>
  </si>
  <si>
    <t>1895 BZ</t>
  </si>
  <si>
    <t>Erna</t>
  </si>
  <si>
    <t>1895 CB</t>
  </si>
  <si>
    <t>Arachne</t>
  </si>
  <si>
    <t>1895 CC</t>
  </si>
  <si>
    <t>Fama</t>
  </si>
  <si>
    <t>1895 CD</t>
  </si>
  <si>
    <t>T0</t>
  </si>
  <si>
    <t>Aspasia</t>
  </si>
  <si>
    <t>1895 CE</t>
  </si>
  <si>
    <t>Chloris</t>
  </si>
  <si>
    <t>1896 CH</t>
  </si>
  <si>
    <t>Xanthe</t>
  </si>
  <si>
    <t>1896 CJ</t>
  </si>
  <si>
    <t>Elisabetha</t>
  </si>
  <si>
    <t>1896 CK</t>
  </si>
  <si>
    <t>Edburga</t>
  </si>
  <si>
    <t>1896 CL</t>
  </si>
  <si>
    <t>Liriope</t>
  </si>
  <si>
    <t>1896 CN</t>
  </si>
  <si>
    <t>Palatia</t>
  </si>
  <si>
    <t>1896 CO</t>
  </si>
  <si>
    <t>Vaticana</t>
  </si>
  <si>
    <t>1896 CS</t>
  </si>
  <si>
    <t>Suevia</t>
  </si>
  <si>
    <t>1896 CT</t>
  </si>
  <si>
    <t>Alemannia</t>
  </si>
  <si>
    <t>1896 CV</t>
  </si>
  <si>
    <t>Aurelia</t>
  </si>
  <si>
    <t>1896 CW</t>
  </si>
  <si>
    <t>Bertholda</t>
  </si>
  <si>
    <t>1896 CY</t>
  </si>
  <si>
    <t>Zahringia</t>
  </si>
  <si>
    <t>1896 CZ</t>
  </si>
  <si>
    <t>Berolina</t>
  </si>
  <si>
    <t>1896 DA</t>
  </si>
  <si>
    <t>DX</t>
  </si>
  <si>
    <t>Diotima</t>
  </si>
  <si>
    <t>1896 DB</t>
  </si>
  <si>
    <t>Gratia</t>
  </si>
  <si>
    <t>1896 DF</t>
  </si>
  <si>
    <t>Cornelia</t>
  </si>
  <si>
    <t>1896 DC</t>
  </si>
  <si>
    <t>Hippo</t>
  </si>
  <si>
    <t>1897 DH</t>
  </si>
  <si>
    <t>Galene</t>
  </si>
  <si>
    <t>1897 DJ</t>
  </si>
  <si>
    <t>Monachia</t>
  </si>
  <si>
    <t>1897 DK</t>
  </si>
  <si>
    <t>Lotis</t>
  </si>
  <si>
    <t>1897 DL</t>
  </si>
  <si>
    <t>Hybris</t>
  </si>
  <si>
    <t>1897 DM</t>
  </si>
  <si>
    <t>Nephele</t>
  </si>
  <si>
    <t>1897 DN</t>
  </si>
  <si>
    <t>Pythia</t>
  </si>
  <si>
    <t>1897 DO</t>
  </si>
  <si>
    <t>Eros</t>
  </si>
  <si>
    <t>1898 DQ</t>
  </si>
  <si>
    <t>NEA</t>
  </si>
  <si>
    <t>Hungaria</t>
  </si>
  <si>
    <t>1898 DR</t>
  </si>
  <si>
    <t>Ella</t>
  </si>
  <si>
    <t>1898 DS</t>
  </si>
  <si>
    <t>DCX</t>
  </si>
  <si>
    <t>Patricia</t>
  </si>
  <si>
    <t>1898 DT</t>
  </si>
  <si>
    <t>Rhodia</t>
  </si>
  <si>
    <t>1898 DP</t>
  </si>
  <si>
    <t>Zeuxo</t>
  </si>
  <si>
    <t>1898 DU</t>
  </si>
  <si>
    <t>Ohio</t>
  </si>
  <si>
    <t>1898 EB</t>
  </si>
  <si>
    <t>P:</t>
  </si>
  <si>
    <t>Theodora</t>
  </si>
  <si>
    <t>1898 EC</t>
  </si>
  <si>
    <t>Bathilde</t>
  </si>
  <si>
    <t>1898 ED</t>
  </si>
  <si>
    <t>Eichsfeldia</t>
  </si>
  <si>
    <t>1899 EE</t>
  </si>
  <si>
    <t>Photographica</t>
  </si>
  <si>
    <t>1899 EF</t>
  </si>
  <si>
    <t>Gyptis</t>
  </si>
  <si>
    <t>1899 EL</t>
  </si>
  <si>
    <t>Edna</t>
  </si>
  <si>
    <t>1899 EX</t>
  </si>
  <si>
    <t>Aeternitas</t>
  </si>
  <si>
    <t>1899 ER</t>
  </si>
  <si>
    <t>Valentine</t>
  </si>
  <si>
    <t>1899 ES</t>
  </si>
  <si>
    <t>TD</t>
  </si>
  <si>
    <t>Natalie</t>
  </si>
  <si>
    <t>1899 ET</t>
  </si>
  <si>
    <t>Hamburga</t>
  </si>
  <si>
    <t>1899 EU</t>
  </si>
  <si>
    <t>Brigitta</t>
  </si>
  <si>
    <t>1899 EV</t>
  </si>
  <si>
    <t>CSU</t>
  </si>
  <si>
    <t>Patientia</t>
  </si>
  <si>
    <t>1899 EY</t>
  </si>
  <si>
    <t>CU</t>
  </si>
  <si>
    <t>Hamiltonia</t>
  </si>
  <si>
    <t>1899 FD</t>
  </si>
  <si>
    <t>Tea</t>
  </si>
  <si>
    <t>1900 FA</t>
  </si>
  <si>
    <t>Mathesis</t>
  </si>
  <si>
    <t>1900 FC</t>
  </si>
  <si>
    <t>CB</t>
  </si>
  <si>
    <t>Bruchsalia</t>
  </si>
  <si>
    <t>1900 FG</t>
  </si>
  <si>
    <t>Abnoba</t>
  </si>
  <si>
    <t>1900 FH</t>
  </si>
  <si>
    <t>Hercynia</t>
  </si>
  <si>
    <t>1900 FK</t>
  </si>
  <si>
    <t>Signe</t>
  </si>
  <si>
    <t>1900 FM</t>
  </si>
  <si>
    <t>Scania</t>
  </si>
  <si>
    <t>1900 FN</t>
  </si>
  <si>
    <t>Saskia</t>
  </si>
  <si>
    <t>1900 FP</t>
  </si>
  <si>
    <t>FCX</t>
  </si>
  <si>
    <t>Eriphyla</t>
  </si>
  <si>
    <t>1900 FQ</t>
  </si>
  <si>
    <t>Lola</t>
  </si>
  <si>
    <t>1900 FS</t>
  </si>
  <si>
    <t>Megaira</t>
  </si>
  <si>
    <t>1901 FV</t>
  </si>
  <si>
    <t>Alekto</t>
  </si>
  <si>
    <t>1901 FW</t>
  </si>
  <si>
    <t>Tisiphone</t>
  </si>
  <si>
    <t>1901 FX</t>
  </si>
  <si>
    <t>Laura</t>
  </si>
  <si>
    <t>1901 FY</t>
  </si>
  <si>
    <t>Lina</t>
  </si>
  <si>
    <t>1901 FZ</t>
  </si>
  <si>
    <t>CPF</t>
  </si>
  <si>
    <t>Argentina</t>
  </si>
  <si>
    <t>1901 GE</t>
  </si>
  <si>
    <t>Kilia</t>
  </si>
  <si>
    <t>1901 GJ</t>
  </si>
  <si>
    <t>Papagena</t>
  </si>
  <si>
    <t>1901 GN</t>
  </si>
  <si>
    <t>Roma</t>
  </si>
  <si>
    <t>1901 GP</t>
  </si>
  <si>
    <t>Prudentia</t>
  </si>
  <si>
    <t>1901 GD</t>
  </si>
  <si>
    <t>Ocllo</t>
  </si>
  <si>
    <t>1901 HN</t>
  </si>
  <si>
    <t>Hedwig</t>
  </si>
  <si>
    <t>1901 GQ</t>
  </si>
  <si>
    <t>Italia</t>
  </si>
  <si>
    <t>1901 GR</t>
  </si>
  <si>
    <t>Tergeste</t>
  </si>
  <si>
    <t>1901 GU</t>
  </si>
  <si>
    <t>Caprera</t>
  </si>
  <si>
    <t>1901 HJ</t>
  </si>
  <si>
    <t>Hansa</t>
  </si>
  <si>
    <t>1901 GL</t>
  </si>
  <si>
    <t>Emita</t>
  </si>
  <si>
    <t>1902 HP</t>
  </si>
  <si>
    <t>Petrina</t>
  </si>
  <si>
    <t>1902 HT</t>
  </si>
  <si>
    <t>Seppina</t>
  </si>
  <si>
    <t>1902 HU</t>
  </si>
  <si>
    <t>Pittsburghia</t>
  </si>
  <si>
    <t>1902 HX</t>
  </si>
  <si>
    <t>Genua</t>
  </si>
  <si>
    <t>1902 HZ</t>
  </si>
  <si>
    <t>Cremona</t>
  </si>
  <si>
    <t>1902 JB</t>
  </si>
  <si>
    <t>Venetia</t>
  </si>
  <si>
    <t>1902 JL</t>
  </si>
  <si>
    <t>Kreusa</t>
  </si>
  <si>
    <t>1902 JG</t>
  </si>
  <si>
    <t>Comacina</t>
  </si>
  <si>
    <t>1902 JM</t>
  </si>
  <si>
    <t>Veritas</t>
  </si>
  <si>
    <t>1902 JP</t>
  </si>
  <si>
    <t>Carina</t>
  </si>
  <si>
    <t>1902 JQ</t>
  </si>
  <si>
    <t>Gismonda</t>
  </si>
  <si>
    <t>1902 JR</t>
  </si>
  <si>
    <t>Griseldis</t>
  </si>
  <si>
    <t>1902 JS</t>
  </si>
  <si>
    <t>Virtus</t>
  </si>
  <si>
    <t>1902 JV</t>
  </si>
  <si>
    <t>Eulalia</t>
  </si>
  <si>
    <t>1902 KG</t>
  </si>
  <si>
    <t>Gryphia</t>
  </si>
  <si>
    <t>1902 KH</t>
  </si>
  <si>
    <t>Iva</t>
  </si>
  <si>
    <t>1902 KJ</t>
  </si>
  <si>
    <t>Tokio</t>
  </si>
  <si>
    <t>1902 KU</t>
  </si>
  <si>
    <t>Venusia</t>
  </si>
  <si>
    <t>1902 KX</t>
  </si>
  <si>
    <t>Selinur</t>
  </si>
  <si>
    <t>1903 LA</t>
  </si>
  <si>
    <t>Urhixidur</t>
  </si>
  <si>
    <t>1903 LB</t>
  </si>
  <si>
    <t>Sigune</t>
  </si>
  <si>
    <t>1903 LC</t>
  </si>
  <si>
    <t>Evelyn</t>
  </si>
  <si>
    <t>1903 LF</t>
  </si>
  <si>
    <t>Cora</t>
  </si>
  <si>
    <t>1902 LK</t>
  </si>
  <si>
    <t>Cava</t>
  </si>
  <si>
    <t>1902 LL</t>
  </si>
  <si>
    <t>Marion</t>
  </si>
  <si>
    <t>1903 LN</t>
  </si>
  <si>
    <t>Laodica</t>
  </si>
  <si>
    <t>1903 LO</t>
  </si>
  <si>
    <t>Princetonia</t>
  </si>
  <si>
    <t>1903 LQ</t>
  </si>
  <si>
    <t>Iolanda</t>
  </si>
  <si>
    <t>1903 LR</t>
  </si>
  <si>
    <t>Mabella</t>
  </si>
  <si>
    <t>1903 LT</t>
  </si>
  <si>
    <t>PD</t>
  </si>
  <si>
    <t>Davida</t>
  </si>
  <si>
    <t>1903 LU</t>
  </si>
  <si>
    <t>Taurinensis</t>
  </si>
  <si>
    <t>1903 LV</t>
  </si>
  <si>
    <t>Centesima</t>
  </si>
  <si>
    <t>1903 LY</t>
  </si>
  <si>
    <t>Armida</t>
  </si>
  <si>
    <t>1903 MB</t>
  </si>
  <si>
    <t>Amherstia</t>
  </si>
  <si>
    <t>1903 MG</t>
  </si>
  <si>
    <t>Edith</t>
  </si>
  <si>
    <t>1903 MH</t>
  </si>
  <si>
    <t>Halawe</t>
  </si>
  <si>
    <t>1903 MO</t>
  </si>
  <si>
    <t>Sylvania</t>
  </si>
  <si>
    <t>1903 MP</t>
  </si>
  <si>
    <t>Franziska</t>
  </si>
  <si>
    <t>1903 MV</t>
  </si>
  <si>
    <t>CGU</t>
  </si>
  <si>
    <t>Brixia</t>
  </si>
  <si>
    <t>1904 NB</t>
  </si>
  <si>
    <t>Helga</t>
  </si>
  <si>
    <t>1904 NC</t>
  </si>
  <si>
    <t>Ada</t>
  </si>
  <si>
    <t>1904 ND</t>
  </si>
  <si>
    <t>Fidelio</t>
  </si>
  <si>
    <t>1904 NN</t>
  </si>
  <si>
    <t>Jena</t>
  </si>
  <si>
    <t>1904 NQ</t>
  </si>
  <si>
    <t>Euryanthe</t>
  </si>
  <si>
    <t>1904 NR</t>
  </si>
  <si>
    <t>Rezia</t>
  </si>
  <si>
    <t>1904 NS</t>
  </si>
  <si>
    <t>Preziosa</t>
  </si>
  <si>
    <t>1904 NT</t>
  </si>
  <si>
    <t>Turandot</t>
  </si>
  <si>
    <t>1904 NV</t>
  </si>
  <si>
    <t>Zerlina</t>
  </si>
  <si>
    <t>1904 NW</t>
  </si>
  <si>
    <t>Herculina</t>
  </si>
  <si>
    <t>1904 NY</t>
  </si>
  <si>
    <t>Sara</t>
  </si>
  <si>
    <t>1904 NZ</t>
  </si>
  <si>
    <t>Nassovia</t>
  </si>
  <si>
    <t>1904 OA</t>
  </si>
  <si>
    <t>Montague</t>
  </si>
  <si>
    <t>1904 OC</t>
  </si>
  <si>
    <t>Merapi</t>
  </si>
  <si>
    <t>1904 OF</t>
  </si>
  <si>
    <t>Pauly</t>
  </si>
  <si>
    <t>1904 OG</t>
  </si>
  <si>
    <t>DU:</t>
  </si>
  <si>
    <t>Friederike</t>
  </si>
  <si>
    <t>1904 OK</t>
  </si>
  <si>
    <t>Pamina</t>
  </si>
  <si>
    <t>1904 OL</t>
  </si>
  <si>
    <t>Rosamunde</t>
  </si>
  <si>
    <t>1904 ON</t>
  </si>
  <si>
    <t>Deborah</t>
  </si>
  <si>
    <t>1904 OO</t>
  </si>
  <si>
    <t>Susanna</t>
  </si>
  <si>
    <t>1904 OQ</t>
  </si>
  <si>
    <t>Charlotte</t>
  </si>
  <si>
    <t>1904 OT</t>
  </si>
  <si>
    <t>Jetta</t>
  </si>
  <si>
    <t>1904 OU</t>
  </si>
  <si>
    <t>Messalina</t>
  </si>
  <si>
    <t>1904 OY</t>
  </si>
  <si>
    <t>Herodias</t>
  </si>
  <si>
    <t>1904 PA</t>
  </si>
  <si>
    <t>Praxedis</t>
  </si>
  <si>
    <t>1904 PB</t>
  </si>
  <si>
    <t>Kressida</t>
  </si>
  <si>
    <t>1904 PC</t>
  </si>
  <si>
    <t>Jessonda</t>
  </si>
  <si>
    <t>1904 PK</t>
  </si>
  <si>
    <t>Senta</t>
  </si>
  <si>
    <t>1904 PL</t>
  </si>
  <si>
    <t>Ortrud</t>
  </si>
  <si>
    <t>1904 PM</t>
  </si>
  <si>
    <t>Sigelinde</t>
  </si>
  <si>
    <t>1904 PO</t>
  </si>
  <si>
    <t>Kundry</t>
  </si>
  <si>
    <t>1904 PP</t>
  </si>
  <si>
    <t>Peraga</t>
  </si>
  <si>
    <t>1905 PS</t>
  </si>
  <si>
    <t>Norma</t>
  </si>
  <si>
    <t>1905 PT</t>
  </si>
  <si>
    <t>Phyllis</t>
  </si>
  <si>
    <t>1905 PW</t>
  </si>
  <si>
    <t>Violetta</t>
  </si>
  <si>
    <t>1905 PY</t>
  </si>
  <si>
    <t>Carmen</t>
  </si>
  <si>
    <t>1905 QB</t>
  </si>
  <si>
    <t>Nanon</t>
  </si>
  <si>
    <t>1905 QD</t>
  </si>
  <si>
    <t>Delila</t>
  </si>
  <si>
    <t>1905 QF</t>
  </si>
  <si>
    <t>Ingwelde</t>
  </si>
  <si>
    <t>1905 QG</t>
  </si>
  <si>
    <t>XCU</t>
  </si>
  <si>
    <t>Salome</t>
  </si>
  <si>
    <t>1905 QH</t>
  </si>
  <si>
    <t>Suleika</t>
  </si>
  <si>
    <t>1905 QK</t>
  </si>
  <si>
    <t>Dudu</t>
  </si>
  <si>
    <t>1905 QM</t>
  </si>
  <si>
    <t>Marbachia</t>
  </si>
  <si>
    <t>1905 QN</t>
  </si>
  <si>
    <t>Stereoskopia</t>
  </si>
  <si>
    <t>1905 QO</t>
  </si>
  <si>
    <t>Eleutheria</t>
  </si>
  <si>
    <t>1905 QP</t>
  </si>
  <si>
    <t>CFB:</t>
  </si>
  <si>
    <t>Cheruskia</t>
  </si>
  <si>
    <t>1905 QS</t>
  </si>
  <si>
    <t>Misa</t>
  </si>
  <si>
    <t>1905 QT</t>
  </si>
  <si>
    <t>Kythera</t>
  </si>
  <si>
    <t>1905 QX</t>
  </si>
  <si>
    <t>Dulcinea</t>
  </si>
  <si>
    <t>1905 QZ</t>
  </si>
  <si>
    <t>Rebekka</t>
  </si>
  <si>
    <t>1905 RB</t>
  </si>
  <si>
    <t>XDC</t>
  </si>
  <si>
    <t>Recha</t>
  </si>
  <si>
    <t>1905 RC</t>
  </si>
  <si>
    <t>Reginhild</t>
  </si>
  <si>
    <t>1905 RD</t>
  </si>
  <si>
    <t>Renate</t>
  </si>
  <si>
    <t>1905 RE</t>
  </si>
  <si>
    <t>Emanuela</t>
  </si>
  <si>
    <t>1905 RF</t>
  </si>
  <si>
    <t>N</t>
  </si>
  <si>
    <t>Rhea</t>
  </si>
  <si>
    <t>1905 RH</t>
  </si>
  <si>
    <t>Happelia</t>
  </si>
  <si>
    <t>1905 RZ</t>
  </si>
  <si>
    <t>Sidonia</t>
  </si>
  <si>
    <t>1905 SD</t>
  </si>
  <si>
    <t>Selene</t>
  </si>
  <si>
    <t>1905 SE</t>
  </si>
  <si>
    <t>Tauntonia</t>
  </si>
  <si>
    <t>1905 SH</t>
  </si>
  <si>
    <t>Olympia</t>
  </si>
  <si>
    <t>1906 SO</t>
  </si>
  <si>
    <t>Klotilde</t>
  </si>
  <si>
    <t>1905 SP</t>
  </si>
  <si>
    <t>Semiramis</t>
  </si>
  <si>
    <t>1906 SY</t>
  </si>
  <si>
    <t>Bilkis</t>
  </si>
  <si>
    <t>1906 TA</t>
  </si>
  <si>
    <t>Thekla</t>
  </si>
  <si>
    <t>1906 TC</t>
  </si>
  <si>
    <t>Hypsipyle</t>
  </si>
  <si>
    <t>1906 TF</t>
  </si>
  <si>
    <t>Achilles</t>
  </si>
  <si>
    <t>1906 TG</t>
  </si>
  <si>
    <t>TR-J</t>
  </si>
  <si>
    <t>DU</t>
  </si>
  <si>
    <t>Croatia</t>
  </si>
  <si>
    <t>1906 TM</t>
  </si>
  <si>
    <t>Tomyris</t>
  </si>
  <si>
    <t>1906 TO</t>
  </si>
  <si>
    <t>Irmgard</t>
  </si>
  <si>
    <t>1906 TP</t>
  </si>
  <si>
    <t>Bathseba</t>
  </si>
  <si>
    <t>1906 TS</t>
  </si>
  <si>
    <t>Titania</t>
  </si>
  <si>
    <t>1906 TT</t>
  </si>
  <si>
    <t>Mireille</t>
  </si>
  <si>
    <t>1906 TW</t>
  </si>
  <si>
    <t>Polyxena</t>
  </si>
  <si>
    <t>1906 TZ</t>
  </si>
  <si>
    <t>Scheila</t>
  </si>
  <si>
    <t>1906 UA</t>
  </si>
  <si>
    <t>Bandusia</t>
  </si>
  <si>
    <t>1906 UB</t>
  </si>
  <si>
    <t>Octavia</t>
  </si>
  <si>
    <t>1906 UC</t>
  </si>
  <si>
    <t>Luisa</t>
  </si>
  <si>
    <t>1906 UJ</t>
  </si>
  <si>
    <t>Musa</t>
  </si>
  <si>
    <t>1906 UM</t>
  </si>
  <si>
    <t>Nerthus</t>
  </si>
  <si>
    <t>1906 UN</t>
  </si>
  <si>
    <t>Marianna</t>
  </si>
  <si>
    <t>1906 TE</t>
  </si>
  <si>
    <t>Timandra</t>
  </si>
  <si>
    <t>1906 TJ</t>
  </si>
  <si>
    <t>Tekmessa</t>
  </si>
  <si>
    <t>1906 TK</t>
  </si>
  <si>
    <t>Juvisia</t>
  </si>
  <si>
    <t>1906 UU</t>
  </si>
  <si>
    <t>Brangane</t>
  </si>
  <si>
    <t>1906 VB</t>
  </si>
  <si>
    <t>Jenny</t>
  </si>
  <si>
    <t>1906 VC</t>
  </si>
  <si>
    <t>Adolfine</t>
  </si>
  <si>
    <t>1906 VD</t>
  </si>
  <si>
    <t>Fulvia</t>
  </si>
  <si>
    <t>1906 VF</t>
  </si>
  <si>
    <t>Valeska</t>
  </si>
  <si>
    <t>1906 VK</t>
  </si>
  <si>
    <t>Valeria</t>
  </si>
  <si>
    <t>1906 VL</t>
  </si>
  <si>
    <t>Veronika</t>
  </si>
  <si>
    <t>1906 VN</t>
  </si>
  <si>
    <t>Ginevra</t>
  </si>
  <si>
    <t>1906 VP</t>
  </si>
  <si>
    <t>Pia</t>
  </si>
  <si>
    <t>1906 VQ</t>
  </si>
  <si>
    <t>Roswitha</t>
  </si>
  <si>
    <t>1906 VR</t>
  </si>
  <si>
    <t>Elly</t>
  </si>
  <si>
    <t>1906 VT</t>
  </si>
  <si>
    <t>Patroclus</t>
  </si>
  <si>
    <t>1906 VY</t>
  </si>
  <si>
    <t>Elfriede</t>
  </si>
  <si>
    <t>1906 VZ</t>
  </si>
  <si>
    <t>Triberga</t>
  </si>
  <si>
    <t>1906 WC</t>
  </si>
  <si>
    <t>Drakonia</t>
  </si>
  <si>
    <t>1906 WE</t>
  </si>
  <si>
    <t>Werdandi</t>
  </si>
  <si>
    <t>1906 WJ</t>
  </si>
  <si>
    <t>FCX:</t>
  </si>
  <si>
    <t>Esther</t>
  </si>
  <si>
    <t>1906 WP</t>
  </si>
  <si>
    <t>Chimaera</t>
  </si>
  <si>
    <t>1907 XJ</t>
  </si>
  <si>
    <t>Hektor</t>
  </si>
  <si>
    <t>1907 XM</t>
  </si>
  <si>
    <t>Xenia</t>
  </si>
  <si>
    <t>1907 XN</t>
  </si>
  <si>
    <t>Notburga</t>
  </si>
  <si>
    <t>1907 XO</t>
  </si>
  <si>
    <t>Charis</t>
  </si>
  <si>
    <t>1907 XS</t>
  </si>
  <si>
    <t>Christine</t>
  </si>
  <si>
    <t>1907 XT</t>
  </si>
  <si>
    <t>SD</t>
  </si>
  <si>
    <t>Bernardina</t>
  </si>
  <si>
    <t>1907 XU</t>
  </si>
  <si>
    <t>Euphemia</t>
  </si>
  <si>
    <t>1907 XW</t>
  </si>
  <si>
    <t>Philippina</t>
  </si>
  <si>
    <t>1907 YJ</t>
  </si>
  <si>
    <t>Pyrrha</t>
  </si>
  <si>
    <t>1907 YX</t>
  </si>
  <si>
    <t>Zelima</t>
  </si>
  <si>
    <t>1907 ZM</t>
  </si>
  <si>
    <t>Ute</t>
  </si>
  <si>
    <t>1907 ZN</t>
  </si>
  <si>
    <t>Vundtia</t>
  </si>
  <si>
    <t>1907 ZS</t>
  </si>
  <si>
    <t>Erika</t>
  </si>
  <si>
    <t>1907 XP</t>
  </si>
  <si>
    <t>Moira</t>
  </si>
  <si>
    <t>1907 ZQ</t>
  </si>
  <si>
    <t>Latona</t>
  </si>
  <si>
    <t>1907 ZT</t>
  </si>
  <si>
    <t>Brambilla</t>
  </si>
  <si>
    <t>1907 ZW</t>
  </si>
  <si>
    <t>G?</t>
  </si>
  <si>
    <t>Agnes</t>
  </si>
  <si>
    <t>1907 ZX</t>
  </si>
  <si>
    <t>Clara</t>
  </si>
  <si>
    <t>1907 ZY</t>
  </si>
  <si>
    <t>Scheherezade</t>
  </si>
  <si>
    <t>1907 ZZ</t>
  </si>
  <si>
    <t>Cosima</t>
  </si>
  <si>
    <t>1907 AA</t>
  </si>
  <si>
    <t>Agrippina</t>
  </si>
  <si>
    <t>1907 AG</t>
  </si>
  <si>
    <t>Adelgunde</t>
  </si>
  <si>
    <t>1907 AD</t>
  </si>
  <si>
    <t>Pippa</t>
  </si>
  <si>
    <t>1907 AE</t>
  </si>
  <si>
    <t>Josefa</t>
  </si>
  <si>
    <t>1907 AF</t>
  </si>
  <si>
    <t>Amalasuntha</t>
  </si>
  <si>
    <t>1907 AM</t>
  </si>
  <si>
    <t>Antikleia</t>
  </si>
  <si>
    <t>1907 AN</t>
  </si>
  <si>
    <t>Jubilatrix</t>
  </si>
  <si>
    <t>1907 AU</t>
  </si>
  <si>
    <t>Berenike</t>
  </si>
  <si>
    <t>1907 BK</t>
  </si>
  <si>
    <t>Zelinda</t>
  </si>
  <si>
    <t>1908 BM</t>
  </si>
  <si>
    <t>Briseis</t>
  </si>
  <si>
    <t>1907 BF</t>
  </si>
  <si>
    <t>Beagle</t>
  </si>
  <si>
    <t>1908 BU</t>
  </si>
  <si>
    <t>Gunlod</t>
  </si>
  <si>
    <t>1908 BV</t>
  </si>
  <si>
    <t>Asteria</t>
  </si>
  <si>
    <t>1908 BW</t>
  </si>
  <si>
    <t>Nestor</t>
  </si>
  <si>
    <t>1908 CS</t>
  </si>
  <si>
    <t>Crescentia</t>
  </si>
  <si>
    <t>1908 CC</t>
  </si>
  <si>
    <t>Cloelia</t>
  </si>
  <si>
    <t>1908 CL</t>
  </si>
  <si>
    <t>Newtonia</t>
  </si>
  <si>
    <t>1908 CW</t>
  </si>
  <si>
    <t>Gerlinde</t>
  </si>
  <si>
    <t>1908 DG</t>
  </si>
  <si>
    <t>Judith</t>
  </si>
  <si>
    <t>1908 DH</t>
  </si>
  <si>
    <t>Sabine</t>
  </si>
  <si>
    <t>1908 DK</t>
  </si>
  <si>
    <t>Desdemona</t>
  </si>
  <si>
    <t>1908 DM</t>
  </si>
  <si>
    <t>Denise</t>
  </si>
  <si>
    <t>1908 DN</t>
  </si>
  <si>
    <t>Dora</t>
  </si>
  <si>
    <t>1908 DO</t>
  </si>
  <si>
    <t>Kypria</t>
  </si>
  <si>
    <t>1908 DQ</t>
  </si>
  <si>
    <t>Ottegebe</t>
  </si>
  <si>
    <t>1908 DR</t>
  </si>
  <si>
    <t>Astarte</t>
  </si>
  <si>
    <t>1908 DY</t>
  </si>
  <si>
    <t>Edda</t>
  </si>
  <si>
    <t>1908 EA</t>
  </si>
  <si>
    <t>Rachele</t>
  </si>
  <si>
    <t>1908 EP</t>
  </si>
  <si>
    <t>Ludmilla</t>
  </si>
  <si>
    <t>1908 DU</t>
  </si>
  <si>
    <t>Melitta</t>
  </si>
  <si>
    <t>1909 FN</t>
  </si>
  <si>
    <t>Aaltje</t>
  </si>
  <si>
    <t>1909 FR</t>
  </si>
  <si>
    <t>Fredegundis</t>
  </si>
  <si>
    <t>1909 FS</t>
  </si>
  <si>
    <t>Pax</t>
  </si>
  <si>
    <t>1909 FY</t>
  </si>
  <si>
    <t>Genoveva</t>
  </si>
  <si>
    <t>1909 GW</t>
  </si>
  <si>
    <t>Gorgo</t>
  </si>
  <si>
    <t>1909 GZ</t>
  </si>
  <si>
    <t>Lanzia</t>
  </si>
  <si>
    <t>1909 HC</t>
  </si>
  <si>
    <t>Hildburg</t>
  </si>
  <si>
    <t>1909 HD</t>
  </si>
  <si>
    <t>Hermia</t>
  </si>
  <si>
    <t>1909 HE</t>
  </si>
  <si>
    <t>Gersuind</t>
  </si>
  <si>
    <t>1909 HF</t>
  </si>
  <si>
    <t>Tinette</t>
  </si>
  <si>
    <t>1909 HG</t>
  </si>
  <si>
    <t>Melanie</t>
  </si>
  <si>
    <t>1909 HH</t>
  </si>
  <si>
    <t>Zita</t>
  </si>
  <si>
    <t>1909 HJ</t>
  </si>
  <si>
    <t>CX:</t>
  </si>
  <si>
    <t>Wratislavia</t>
  </si>
  <si>
    <t>1909 HZ</t>
  </si>
  <si>
    <t>Lehigh</t>
  </si>
  <si>
    <t>1909 JG</t>
  </si>
  <si>
    <t>CD:</t>
  </si>
  <si>
    <t>Hippodamia</t>
  </si>
  <si>
    <t>1901 HD</t>
  </si>
  <si>
    <t>Zerbinetta</t>
  </si>
  <si>
    <t>1909 HN</t>
  </si>
  <si>
    <t>Ekard</t>
  </si>
  <si>
    <t>1909 JA</t>
  </si>
  <si>
    <t>CP:</t>
  </si>
  <si>
    <t>Bella</t>
  </si>
  <si>
    <t>1909 JB</t>
  </si>
  <si>
    <t>Leonora</t>
  </si>
  <si>
    <t>1910 JJ</t>
  </si>
  <si>
    <t>Galilea</t>
  </si>
  <si>
    <t>1910 JO</t>
  </si>
  <si>
    <t>Ernestina</t>
  </si>
  <si>
    <t>1910 JX</t>
  </si>
  <si>
    <t>Hela</t>
  </si>
  <si>
    <t>1910 KD</t>
  </si>
  <si>
    <t>Auravictrix</t>
  </si>
  <si>
    <t>1910 KE</t>
  </si>
  <si>
    <t>Oriola</t>
  </si>
  <si>
    <t>1910 KN</t>
  </si>
  <si>
    <t>Alauda</t>
  </si>
  <si>
    <t>1910 KQ</t>
  </si>
  <si>
    <t>Noemi</t>
  </si>
  <si>
    <t>1910 KT</t>
  </si>
  <si>
    <t>Interamnia</t>
  </si>
  <si>
    <t>1910 KU</t>
  </si>
  <si>
    <t>Erminia</t>
  </si>
  <si>
    <t>1910 KV</t>
  </si>
  <si>
    <t>Hirundo</t>
  </si>
  <si>
    <t>1910 KX</t>
  </si>
  <si>
    <t>Steina</t>
  </si>
  <si>
    <t>1910 LD</t>
  </si>
  <si>
    <t>Raphaela</t>
  </si>
  <si>
    <t>1911 LJ</t>
  </si>
  <si>
    <t>Fringilla</t>
  </si>
  <si>
    <t>1911 LK</t>
  </si>
  <si>
    <t>Gertrud</t>
  </si>
  <si>
    <t>1911 LM</t>
  </si>
  <si>
    <t>Marmulla</t>
  </si>
  <si>
    <t>1911 LN</t>
  </si>
  <si>
    <t>Boliviana</t>
  </si>
  <si>
    <t>1911 LO</t>
  </si>
  <si>
    <t>Luscinia</t>
  </si>
  <si>
    <t>1911 LS</t>
  </si>
  <si>
    <t>Ulula</t>
  </si>
  <si>
    <t>1911 LW</t>
  </si>
  <si>
    <t>Transvaalia</t>
  </si>
  <si>
    <t>1911 LX</t>
  </si>
  <si>
    <t>Berkeley</t>
  </si>
  <si>
    <t>1911 MD</t>
  </si>
  <si>
    <t>Wisibada</t>
  </si>
  <si>
    <t>1911 MJ</t>
  </si>
  <si>
    <t>DX:</t>
  </si>
  <si>
    <t>Erida</t>
  </si>
  <si>
    <t>1911 MS</t>
  </si>
  <si>
    <t>Albert</t>
  </si>
  <si>
    <t>1911 MT</t>
  </si>
  <si>
    <t>Bohlinia</t>
  </si>
  <si>
    <t>1911 MW</t>
  </si>
  <si>
    <t>Tabora</t>
  </si>
  <si>
    <t>1911 MZ</t>
  </si>
  <si>
    <t>Frieda</t>
  </si>
  <si>
    <t>1911 NA</t>
  </si>
  <si>
    <t>Hammonia</t>
  </si>
  <si>
    <t>1911 NB</t>
  </si>
  <si>
    <t>Hapag</t>
  </si>
  <si>
    <t>1911 NC</t>
  </si>
  <si>
    <t>Amanda</t>
  </si>
  <si>
    <t>1911 ND</t>
  </si>
  <si>
    <t>Joella</t>
  </si>
  <si>
    <t>1911 NM</t>
  </si>
  <si>
    <t>Nipponia</t>
  </si>
  <si>
    <t>1912 NT</t>
  </si>
  <si>
    <t>Leonisis</t>
  </si>
  <si>
    <t>1912 NU</t>
  </si>
  <si>
    <t>Watsonia</t>
  </si>
  <si>
    <t>1912 OD</t>
  </si>
  <si>
    <t>Athanasia</t>
  </si>
  <si>
    <t>1912 OK</t>
  </si>
  <si>
    <t>Sorga</t>
  </si>
  <si>
    <t>1912 OQ</t>
  </si>
  <si>
    <t>Tjilaki</t>
  </si>
  <si>
    <t>1912 OR</t>
  </si>
  <si>
    <t>Mocia</t>
  </si>
  <si>
    <t>1912 PF</t>
  </si>
  <si>
    <t>CF</t>
  </si>
  <si>
    <t>Benda</t>
  </si>
  <si>
    <t>1912 PH</t>
  </si>
  <si>
    <t>Marghanna</t>
  </si>
  <si>
    <t>1912 PY</t>
  </si>
  <si>
    <t>Harvard</t>
  </si>
  <si>
    <t>1912 PZ</t>
  </si>
  <si>
    <t>Arequipa</t>
  </si>
  <si>
    <t>1912 QB</t>
  </si>
  <si>
    <t>Alagasta</t>
  </si>
  <si>
    <t>1913 QO</t>
  </si>
  <si>
    <t>CGSU</t>
  </si>
  <si>
    <t>Mandeville</t>
  </si>
  <si>
    <t>1913 QR</t>
  </si>
  <si>
    <t>Cantabia</t>
  </si>
  <si>
    <t>1913 QS</t>
  </si>
  <si>
    <t>Botolphia</t>
  </si>
  <si>
    <t>1913 QT</t>
  </si>
  <si>
    <t>Edisona</t>
  </si>
  <si>
    <t>1913 QU</t>
  </si>
  <si>
    <t>Eugenisis</t>
  </si>
  <si>
    <t>1913 QV</t>
  </si>
  <si>
    <t>Aguntina</t>
  </si>
  <si>
    <t>1913 QW</t>
  </si>
  <si>
    <t>FX</t>
  </si>
  <si>
    <t>Mauritia</t>
  </si>
  <si>
    <t>1913 QX</t>
  </si>
  <si>
    <t>Marlu</t>
  </si>
  <si>
    <t>1913 QY</t>
  </si>
  <si>
    <t>Winchester</t>
  </si>
  <si>
    <t>1913 QZ</t>
  </si>
  <si>
    <t>Simeisa</t>
  </si>
  <si>
    <t>1913 RD</t>
  </si>
  <si>
    <t>Oskar</t>
  </si>
  <si>
    <t>1913 RG</t>
  </si>
  <si>
    <t>Faina</t>
  </si>
  <si>
    <t>1913 RK</t>
  </si>
  <si>
    <t>Sulamitis</t>
  </si>
  <si>
    <t>1913 RL</t>
  </si>
  <si>
    <t>Tiflis</t>
  </si>
  <si>
    <t>1913 RM</t>
  </si>
  <si>
    <t>Malabar</t>
  </si>
  <si>
    <t>1906 UT</t>
  </si>
  <si>
    <t>Quintilla</t>
  </si>
  <si>
    <t>1908 CZ</t>
  </si>
  <si>
    <t>Lilliana</t>
  </si>
  <si>
    <t>1908 DC</t>
  </si>
  <si>
    <t>Portlandia</t>
  </si>
  <si>
    <t>1908 EJ</t>
  </si>
  <si>
    <t>Mancunia</t>
  </si>
  <si>
    <t>1912 PE</t>
  </si>
  <si>
    <t>Vinifera</t>
  </si>
  <si>
    <t>1913 SJ</t>
  </si>
  <si>
    <t>Massinga</t>
  </si>
  <si>
    <t>1913 SL</t>
  </si>
  <si>
    <t>SU</t>
  </si>
  <si>
    <t>Brendelia</t>
  </si>
  <si>
    <t>1913 SO</t>
  </si>
  <si>
    <t>Pulcova</t>
  </si>
  <si>
    <t>1913 SQ</t>
  </si>
  <si>
    <t>Cupido</t>
  </si>
  <si>
    <t>1913 ST</t>
  </si>
  <si>
    <t>Gedania</t>
  </si>
  <si>
    <t>1913 SU</t>
  </si>
  <si>
    <t>Mattiaca</t>
  </si>
  <si>
    <t>1913 SV</t>
  </si>
  <si>
    <t>Moguntia</t>
  </si>
  <si>
    <t>1913 SW</t>
  </si>
  <si>
    <t>MU</t>
  </si>
  <si>
    <t>Struveana</t>
  </si>
  <si>
    <t>1913 SZ</t>
  </si>
  <si>
    <t>Tatjana</t>
  </si>
  <si>
    <t>1913 TA</t>
  </si>
  <si>
    <t>Bali</t>
  </si>
  <si>
    <t>1913 TE</t>
  </si>
  <si>
    <t>Libera</t>
  </si>
  <si>
    <t>1913 TO</t>
  </si>
  <si>
    <t>Tanete</t>
  </si>
  <si>
    <t>1913 TR</t>
  </si>
  <si>
    <t>Irmintraud</t>
  </si>
  <si>
    <t>1913 TV</t>
  </si>
  <si>
    <t>Armor</t>
  </si>
  <si>
    <t>1913 TW</t>
  </si>
  <si>
    <t>Lumiere</t>
  </si>
  <si>
    <t>1914 TX</t>
  </si>
  <si>
    <t>Berbericia</t>
  </si>
  <si>
    <t>1914 TY</t>
  </si>
  <si>
    <t>Gutemberga</t>
  </si>
  <si>
    <t>1914 TZ</t>
  </si>
  <si>
    <t>Theobalda</t>
  </si>
  <si>
    <t>1914 UA</t>
  </si>
  <si>
    <t>Nina</t>
  </si>
  <si>
    <t>1914 UB</t>
  </si>
  <si>
    <t>Armenia</t>
  </si>
  <si>
    <t>1914 UC</t>
  </si>
  <si>
    <t>Kartvelia</t>
  </si>
  <si>
    <t>1914 UF</t>
  </si>
  <si>
    <t>Montefiore</t>
  </si>
  <si>
    <t>1914 UK</t>
  </si>
  <si>
    <t>Nora</t>
  </si>
  <si>
    <t>1914 UL</t>
  </si>
  <si>
    <t>Pickeringia</t>
  </si>
  <si>
    <t>1914 UM</t>
  </si>
  <si>
    <t>Zwetana</t>
  </si>
  <si>
    <t>1914 UN</t>
  </si>
  <si>
    <t>Bredichina</t>
  </si>
  <si>
    <t>1914 UO</t>
  </si>
  <si>
    <t>Moskva</t>
  </si>
  <si>
    <t>1914 UQ</t>
  </si>
  <si>
    <t>Hohensteina</t>
  </si>
  <si>
    <t>1914 UR</t>
  </si>
  <si>
    <t>Lena</t>
  </si>
  <si>
    <t>1914 UU</t>
  </si>
  <si>
    <t>Pretoria</t>
  </si>
  <si>
    <t>1912 NW</t>
  </si>
  <si>
    <t>Ani</t>
  </si>
  <si>
    <t>1914 UV</t>
  </si>
  <si>
    <t>Metcalfia</t>
  </si>
  <si>
    <t>1907 ZC</t>
  </si>
  <si>
    <t>Arizona</t>
  </si>
  <si>
    <t>1907 ZD</t>
  </si>
  <si>
    <t>Irenaea</t>
  </si>
  <si>
    <t>1914 VB</t>
  </si>
  <si>
    <t>Fini</t>
  </si>
  <si>
    <t>1914 VE</t>
  </si>
  <si>
    <t>Sarita</t>
  </si>
  <si>
    <t>1914 VH</t>
  </si>
  <si>
    <t>Montana</t>
  </si>
  <si>
    <t>1914 VR</t>
  </si>
  <si>
    <t>Ruth</t>
  </si>
  <si>
    <t>1914 VT</t>
  </si>
  <si>
    <t>Gudula</t>
  </si>
  <si>
    <t>1915 WO</t>
  </si>
  <si>
    <t>Kressmannia</t>
  </si>
  <si>
    <t>1915 WP</t>
  </si>
  <si>
    <t>Helwerthia</t>
  </si>
  <si>
    <t>1915 WQ</t>
  </si>
  <si>
    <t>Epyaxa</t>
  </si>
  <si>
    <t>1915 WR</t>
  </si>
  <si>
    <t>Picka</t>
  </si>
  <si>
    <t>1915 WS</t>
  </si>
  <si>
    <t>Hispania</t>
  </si>
  <si>
    <t>1915 WT</t>
  </si>
  <si>
    <t>Hormuthia</t>
  </si>
  <si>
    <t>1915 WW</t>
  </si>
  <si>
    <t>Gyldenia</t>
  </si>
  <si>
    <t>1915 WX</t>
  </si>
  <si>
    <t>Ceraskia</t>
  </si>
  <si>
    <t>1915 WY</t>
  </si>
  <si>
    <t>Merxia</t>
  </si>
  <si>
    <t>1901 GY</t>
  </si>
  <si>
    <t>Lundia</t>
  </si>
  <si>
    <t>1915 XP</t>
  </si>
  <si>
    <t>Atossa</t>
  </si>
  <si>
    <t>1915 XQ</t>
  </si>
  <si>
    <t>Nauheima</t>
  </si>
  <si>
    <t>1915 XR</t>
  </si>
  <si>
    <t>Adele</t>
  </si>
  <si>
    <t>1915 XV</t>
  </si>
  <si>
    <t>Baumeia</t>
  </si>
  <si>
    <t>1915 YR</t>
  </si>
  <si>
    <t>Tauris</t>
  </si>
  <si>
    <t>1916 YT</t>
  </si>
  <si>
    <t>Coppelia</t>
  </si>
  <si>
    <t>1916 YU</t>
  </si>
  <si>
    <t>Juliana</t>
  </si>
  <si>
    <t>1916 YV</t>
  </si>
  <si>
    <t>Annika</t>
  </si>
  <si>
    <t>1916 YW</t>
  </si>
  <si>
    <t>Kapteynia</t>
  </si>
  <si>
    <t>1916 YZ</t>
  </si>
  <si>
    <t>Barnardiana</t>
  </si>
  <si>
    <t>1916 ZA</t>
  </si>
  <si>
    <t>Fanny</t>
  </si>
  <si>
    <t>1916 ZC</t>
  </si>
  <si>
    <t>Lalage</t>
  </si>
  <si>
    <t>1916 ZD</t>
  </si>
  <si>
    <t>DXCU</t>
  </si>
  <si>
    <t>Sisigambis</t>
  </si>
  <si>
    <t>1916 ZG</t>
  </si>
  <si>
    <t>Anastasia</t>
  </si>
  <si>
    <t>1916 ZH</t>
  </si>
  <si>
    <t>Tanina</t>
  </si>
  <si>
    <t>1916 ZL</t>
  </si>
  <si>
    <t>Henrika</t>
  </si>
  <si>
    <t>1916 ZO</t>
  </si>
  <si>
    <t>Wolfiana</t>
  </si>
  <si>
    <t>1916 ZW</t>
  </si>
  <si>
    <t>Lindemannia</t>
  </si>
  <si>
    <t>1916 ZX</t>
  </si>
  <si>
    <t>XFU</t>
  </si>
  <si>
    <t>Academia</t>
  </si>
  <si>
    <t>1916 ZY</t>
  </si>
  <si>
    <t>Petropolitana</t>
  </si>
  <si>
    <t>1916 ZZ</t>
  </si>
  <si>
    <t>Stateira</t>
  </si>
  <si>
    <t>1916 AA</t>
  </si>
  <si>
    <t>Karin</t>
  </si>
  <si>
    <t>1916 AB</t>
  </si>
  <si>
    <t>KAR</t>
  </si>
  <si>
    <t>Monica</t>
  </si>
  <si>
    <t>1916 AC</t>
  </si>
  <si>
    <t>Burnhamia</t>
  </si>
  <si>
    <t>1916 AD</t>
  </si>
  <si>
    <t>GS:</t>
  </si>
  <si>
    <t>Jole</t>
  </si>
  <si>
    <t>1916 AF</t>
  </si>
  <si>
    <t>Schwarzschilda</t>
  </si>
  <si>
    <t>1916 AG</t>
  </si>
  <si>
    <t>Seraphina</t>
  </si>
  <si>
    <t>1916 AH</t>
  </si>
  <si>
    <t>Valborg</t>
  </si>
  <si>
    <t>1916 AJ</t>
  </si>
  <si>
    <t>Zenobia</t>
  </si>
  <si>
    <t>1916 AK</t>
  </si>
  <si>
    <t>Arabella</t>
  </si>
  <si>
    <t>1916 AL</t>
  </si>
  <si>
    <t>Leontina</t>
  </si>
  <si>
    <t>1916 AP</t>
  </si>
  <si>
    <t>Naema</t>
  </si>
  <si>
    <t>1916 AS</t>
  </si>
  <si>
    <t>Lipperta</t>
  </si>
  <si>
    <t>1916 AT</t>
  </si>
  <si>
    <t>CBU:</t>
  </si>
  <si>
    <t>Agnia</t>
  </si>
  <si>
    <t>1915 XX</t>
  </si>
  <si>
    <t>Ara</t>
  </si>
  <si>
    <t>1912 NY</t>
  </si>
  <si>
    <t>Altona</t>
  </si>
  <si>
    <t>1916 S24</t>
  </si>
  <si>
    <t>Zeissia</t>
  </si>
  <si>
    <t>1916 S26</t>
  </si>
  <si>
    <t>Wladilena</t>
  </si>
  <si>
    <t>1916 S27</t>
  </si>
  <si>
    <t>Nansenia</t>
  </si>
  <si>
    <t>1916 S28</t>
  </si>
  <si>
    <t>Frostia</t>
  </si>
  <si>
    <t>1916 S29</t>
  </si>
  <si>
    <t>Newcombia</t>
  </si>
  <si>
    <t>1916 ZP</t>
  </si>
  <si>
    <t>Backlunda</t>
  </si>
  <si>
    <t>1916 S30</t>
  </si>
  <si>
    <t>Glasenappia</t>
  </si>
  <si>
    <t>1916 S33</t>
  </si>
  <si>
    <t>El Djezair</t>
  </si>
  <si>
    <t>1916 a</t>
  </si>
  <si>
    <t>Bouzareah</t>
  </si>
  <si>
    <t>1916 c</t>
  </si>
  <si>
    <t>Ursina</t>
  </si>
  <si>
    <t>1917 BD</t>
  </si>
  <si>
    <t>Aida</t>
  </si>
  <si>
    <t>1917 BE</t>
  </si>
  <si>
    <t>Franzia</t>
  </si>
  <si>
    <t>1917 BF</t>
  </si>
  <si>
    <t>Benkoela</t>
  </si>
  <si>
    <t>1917 BH</t>
  </si>
  <si>
    <t>Aase</t>
  </si>
  <si>
    <t>A921 SB</t>
  </si>
  <si>
    <t>Zubaida</t>
  </si>
  <si>
    <t>1917 BO</t>
  </si>
  <si>
    <t>Fatme</t>
  </si>
  <si>
    <t>1917 BQ</t>
  </si>
  <si>
    <t>Kovacia</t>
  </si>
  <si>
    <t>1917 BS</t>
  </si>
  <si>
    <t>Lova</t>
  </si>
  <si>
    <t>1917 BU</t>
  </si>
  <si>
    <t>Mellena</t>
  </si>
  <si>
    <t>1917 BV</t>
  </si>
  <si>
    <t>Manto</t>
  </si>
  <si>
    <t>1917 BX</t>
  </si>
  <si>
    <t>Amneris</t>
  </si>
  <si>
    <t>1917 BY</t>
  </si>
  <si>
    <t>Holda</t>
  </si>
  <si>
    <t>1917 BZ</t>
  </si>
  <si>
    <t>Mechthild</t>
  </si>
  <si>
    <t>1917 CA</t>
  </si>
  <si>
    <t>Rotraut</t>
  </si>
  <si>
    <t>1917 CC</t>
  </si>
  <si>
    <t>Nymphe</t>
  </si>
  <si>
    <t>1917 CF</t>
  </si>
  <si>
    <t>Scott</t>
  </si>
  <si>
    <t>1917 CH</t>
  </si>
  <si>
    <t>Walkure</t>
  </si>
  <si>
    <t>1915 S7</t>
  </si>
  <si>
    <t>Mildred</t>
  </si>
  <si>
    <t>1916 f</t>
  </si>
  <si>
    <t>Ricarda</t>
  </si>
  <si>
    <t>1917 CJ</t>
  </si>
  <si>
    <t>Herba</t>
  </si>
  <si>
    <t>1917 CK</t>
  </si>
  <si>
    <t>Athene</t>
  </si>
  <si>
    <t>1917 CL</t>
  </si>
  <si>
    <t>Swetlana</t>
  </si>
  <si>
    <t>1917 CM</t>
  </si>
  <si>
    <t>Matterania</t>
  </si>
  <si>
    <t>1917 CP</t>
  </si>
  <si>
    <t>Priamus</t>
  </si>
  <si>
    <t>1917 CQ</t>
  </si>
  <si>
    <t>Ulrike</t>
  </si>
  <si>
    <t>1917 CX</t>
  </si>
  <si>
    <t>Washingtonia</t>
  </si>
  <si>
    <t>1917 b</t>
  </si>
  <si>
    <t>Alinda</t>
  </si>
  <si>
    <t>1918 DB</t>
  </si>
  <si>
    <t>Parysatis</t>
  </si>
  <si>
    <t>1918 DC</t>
  </si>
  <si>
    <t>Erynia</t>
  </si>
  <si>
    <t>1918 DG</t>
  </si>
  <si>
    <t>Waltraut</t>
  </si>
  <si>
    <t>1918 DK</t>
  </si>
  <si>
    <t>CTGU</t>
  </si>
  <si>
    <t>Gunhild</t>
  </si>
  <si>
    <t>1918 DQ</t>
  </si>
  <si>
    <t>Seeligeria</t>
  </si>
  <si>
    <t>1918 DR</t>
  </si>
  <si>
    <t>Leopoldina</t>
  </si>
  <si>
    <t>1918 DS</t>
  </si>
  <si>
    <t>XF</t>
  </si>
  <si>
    <t>Erda</t>
  </si>
  <si>
    <t>1918 DT</t>
  </si>
  <si>
    <t>Helio</t>
  </si>
  <si>
    <t>1918 DU</t>
  </si>
  <si>
    <t>Sphinx</t>
  </si>
  <si>
    <t>1918 DV</t>
  </si>
  <si>
    <t>Lysistrata</t>
  </si>
  <si>
    <t>1918 DZ</t>
  </si>
  <si>
    <t>Hildegard</t>
  </si>
  <si>
    <t>1918 EA</t>
  </si>
  <si>
    <t>Jokaste</t>
  </si>
  <si>
    <t>1918 EB</t>
  </si>
  <si>
    <t>XB</t>
  </si>
  <si>
    <t>Rosalinde</t>
  </si>
  <si>
    <t>1918 EC</t>
  </si>
  <si>
    <t>Brunsia</t>
  </si>
  <si>
    <t>1918 EE</t>
  </si>
  <si>
    <t>Probitas</t>
  </si>
  <si>
    <t>1918 EJ</t>
  </si>
  <si>
    <t>Nealley</t>
  </si>
  <si>
    <t>1918 EM</t>
  </si>
  <si>
    <t>Rockefellia</t>
  </si>
  <si>
    <t>1918 EO</t>
  </si>
  <si>
    <t>Universitas</t>
  </si>
  <si>
    <t>1918 ES</t>
  </si>
  <si>
    <t>Repsolda</t>
  </si>
  <si>
    <t>1918 ET</t>
  </si>
  <si>
    <t>Rhoda</t>
  </si>
  <si>
    <t>1918 EU</t>
  </si>
  <si>
    <t>Buda</t>
  </si>
  <si>
    <t>1918 EX</t>
  </si>
  <si>
    <t>Ulla</t>
  </si>
  <si>
    <t>1919 FA</t>
  </si>
  <si>
    <t>Agamemnon</t>
  </si>
  <si>
    <t>1919 FD</t>
  </si>
  <si>
    <t>Maritima</t>
  </si>
  <si>
    <t>1919 FJ</t>
  </si>
  <si>
    <t>Otila</t>
  </si>
  <si>
    <t>1919 FL</t>
  </si>
  <si>
    <t>Palisana</t>
  </si>
  <si>
    <t>1919 FN</t>
  </si>
  <si>
    <t>Cosette</t>
  </si>
  <si>
    <t>1918 b</t>
  </si>
  <si>
    <t>America</t>
  </si>
  <si>
    <t>1915 S1</t>
  </si>
  <si>
    <t>Lyka</t>
  </si>
  <si>
    <t>1915 S4</t>
  </si>
  <si>
    <t>Itha</t>
  </si>
  <si>
    <t>1919 FR</t>
  </si>
  <si>
    <t>Ilsebill</t>
  </si>
  <si>
    <t>1918 EQ</t>
  </si>
  <si>
    <t>Rogeria</t>
  </si>
  <si>
    <t>1919 FT</t>
  </si>
  <si>
    <t>DTU</t>
  </si>
  <si>
    <t>Jovita</t>
  </si>
  <si>
    <t>1919 FV</t>
  </si>
  <si>
    <t>Schlutia</t>
  </si>
  <si>
    <t>1919 FW</t>
  </si>
  <si>
    <t>Herluga</t>
  </si>
  <si>
    <t>1919 GB</t>
  </si>
  <si>
    <t>Toni</t>
  </si>
  <si>
    <t>1919 GC</t>
  </si>
  <si>
    <t>Alphonsina</t>
  </si>
  <si>
    <t>1920 GM</t>
  </si>
  <si>
    <t>Imhilde</t>
  </si>
  <si>
    <t>1920 GN</t>
  </si>
  <si>
    <t>Ratisbona</t>
  </si>
  <si>
    <t>1920 GO</t>
  </si>
  <si>
    <t>Hildrun</t>
  </si>
  <si>
    <t>1920 GP</t>
  </si>
  <si>
    <t>Algunde</t>
  </si>
  <si>
    <t>1920 GR</t>
  </si>
  <si>
    <t>Westphalia</t>
  </si>
  <si>
    <t>1920 GS</t>
  </si>
  <si>
    <t>Whittemora</t>
  </si>
  <si>
    <t>1920 GU</t>
  </si>
  <si>
    <t>Hooveria</t>
  </si>
  <si>
    <t>1920 GV</t>
  </si>
  <si>
    <t>Susi</t>
  </si>
  <si>
    <t>1927 CH</t>
  </si>
  <si>
    <t>Thuringia</t>
  </si>
  <si>
    <t>1920 HK</t>
  </si>
  <si>
    <t>Clivia</t>
  </si>
  <si>
    <t>1920 HM</t>
  </si>
  <si>
    <t>Kunigunde</t>
  </si>
  <si>
    <t>1920 HN</t>
  </si>
  <si>
    <t>Bethgea</t>
  </si>
  <si>
    <t>1920 HO</t>
  </si>
  <si>
    <t>Chlosinde</t>
  </si>
  <si>
    <t>1920 HQ</t>
  </si>
  <si>
    <t>Isberga</t>
  </si>
  <si>
    <t>1920 HR</t>
  </si>
  <si>
    <t>?</t>
  </si>
  <si>
    <t>Kordula</t>
  </si>
  <si>
    <t>1920 HT</t>
  </si>
  <si>
    <t>FC:</t>
  </si>
  <si>
    <t>Romilda</t>
  </si>
  <si>
    <t>1920 HW</t>
  </si>
  <si>
    <t>Begonia</t>
  </si>
  <si>
    <t>1920 HX</t>
  </si>
  <si>
    <t>Hidalgo</t>
  </si>
  <si>
    <t>1920 HZ</t>
  </si>
  <si>
    <t>CEN</t>
  </si>
  <si>
    <t>Barcelona</t>
  </si>
  <si>
    <t>1921 JB</t>
  </si>
  <si>
    <t>Poesia</t>
  </si>
  <si>
    <t>1921 JC</t>
  </si>
  <si>
    <t>FU</t>
  </si>
  <si>
    <t>Monterosa</t>
  </si>
  <si>
    <t>1921 JD</t>
  </si>
  <si>
    <t>Jucunda</t>
  </si>
  <si>
    <t>1921 JE</t>
  </si>
  <si>
    <t>Hel</t>
  </si>
  <si>
    <t>1921 JK</t>
  </si>
  <si>
    <t>Ahrensa</t>
  </si>
  <si>
    <t>1921 JP</t>
  </si>
  <si>
    <t>Gaspra</t>
  </si>
  <si>
    <t>1916 S45</t>
  </si>
  <si>
    <t>Caia</t>
  </si>
  <si>
    <t>1916 S61</t>
  </si>
  <si>
    <t>Painleva</t>
  </si>
  <si>
    <t>1921 JT</t>
  </si>
  <si>
    <t>Li</t>
  </si>
  <si>
    <t>1921 JU</t>
  </si>
  <si>
    <t>Alstede</t>
  </si>
  <si>
    <t>1921 JV</t>
  </si>
  <si>
    <t>Elisa</t>
  </si>
  <si>
    <t>1921 JW</t>
  </si>
  <si>
    <t>Camelia</t>
  </si>
  <si>
    <t>1921 JX</t>
  </si>
  <si>
    <t>Asplinda</t>
  </si>
  <si>
    <t>1921 KC</t>
  </si>
  <si>
    <t>Arne</t>
  </si>
  <si>
    <t>1921 KF</t>
  </si>
  <si>
    <t>Birgit</t>
  </si>
  <si>
    <t>1921 KH</t>
  </si>
  <si>
    <t>Gunnie</t>
  </si>
  <si>
    <t>1921 KM</t>
  </si>
  <si>
    <t>Aslog</t>
  </si>
  <si>
    <t>1921 KP</t>
  </si>
  <si>
    <t>Iduberga</t>
  </si>
  <si>
    <t>1921 KR</t>
  </si>
  <si>
    <t>Subamara</t>
  </si>
  <si>
    <t>1921 KS</t>
  </si>
  <si>
    <t>Angelica</t>
  </si>
  <si>
    <t>1921 KT</t>
  </si>
  <si>
    <t>Muschi</t>
  </si>
  <si>
    <t>1921 KU</t>
  </si>
  <si>
    <t>Helionape</t>
  </si>
  <si>
    <t>1921 KV</t>
  </si>
  <si>
    <t>Petunia</t>
  </si>
  <si>
    <t>1921 KW</t>
  </si>
  <si>
    <t>Leocadia</t>
  </si>
  <si>
    <t>1921 KZ</t>
  </si>
  <si>
    <t>FXU:</t>
  </si>
  <si>
    <t>Primula</t>
  </si>
  <si>
    <t>1921 LB</t>
  </si>
  <si>
    <t>Alsatia</t>
  </si>
  <si>
    <t>1921 LF</t>
  </si>
  <si>
    <t>Cohnia</t>
  </si>
  <si>
    <t>1922 LK</t>
  </si>
  <si>
    <t>Aralia</t>
  </si>
  <si>
    <t>1922 LR</t>
  </si>
  <si>
    <t>Lioba</t>
  </si>
  <si>
    <t>1922 LS</t>
  </si>
  <si>
    <t>Perseverantia</t>
  </si>
  <si>
    <t>1922 LT</t>
  </si>
  <si>
    <t>Benjamina</t>
  </si>
  <si>
    <t>1922 LU</t>
  </si>
  <si>
    <t>XD:</t>
  </si>
  <si>
    <t>Philippa</t>
  </si>
  <si>
    <t>1922 LV</t>
  </si>
  <si>
    <t>Aidamina</t>
  </si>
  <si>
    <t>1922 LY</t>
  </si>
  <si>
    <t>PF</t>
  </si>
  <si>
    <t>Ilsewa</t>
  </si>
  <si>
    <t>1922 MC</t>
  </si>
  <si>
    <t>Anacostia</t>
  </si>
  <si>
    <t>1921 W19</t>
  </si>
  <si>
    <t>Martina</t>
  </si>
  <si>
    <t>1917 S92</t>
  </si>
  <si>
    <t>CFU:</t>
  </si>
  <si>
    <t>Franklina</t>
  </si>
  <si>
    <t>1922 MD</t>
  </si>
  <si>
    <t>Gunila</t>
  </si>
  <si>
    <t>1922 ME</t>
  </si>
  <si>
    <t>XD</t>
  </si>
  <si>
    <t>long</t>
  </si>
  <si>
    <t>Gretia</t>
  </si>
  <si>
    <t>1922 MH</t>
  </si>
  <si>
    <t>Sr</t>
  </si>
  <si>
    <t>Rosina</t>
  </si>
  <si>
    <t>1922 MO</t>
  </si>
  <si>
    <t>Amelia</t>
  </si>
  <si>
    <t>1922 MQ</t>
  </si>
  <si>
    <t>Wallia</t>
  </si>
  <si>
    <t>1922 MR</t>
  </si>
  <si>
    <t>Appella</t>
  </si>
  <si>
    <t>1922 MT</t>
  </si>
  <si>
    <t>Schwassmannia</t>
  </si>
  <si>
    <t>1922 MW</t>
  </si>
  <si>
    <t>Yerkes</t>
  </si>
  <si>
    <t>1922 MZ</t>
  </si>
  <si>
    <t>Swasey</t>
  </si>
  <si>
    <t>1922 ND</t>
  </si>
  <si>
    <t>Otthild</t>
  </si>
  <si>
    <t>1923 NL</t>
  </si>
  <si>
    <t>Sternberga</t>
  </si>
  <si>
    <t>1923 NP</t>
  </si>
  <si>
    <t>Hilaritas</t>
  </si>
  <si>
    <t>1923 NM</t>
  </si>
  <si>
    <t>Priska</t>
  </si>
  <si>
    <t>1923 NR</t>
  </si>
  <si>
    <t>Bodea</t>
  </si>
  <si>
    <t>1923 NU</t>
  </si>
  <si>
    <t>Zachia</t>
  </si>
  <si>
    <t>1923 NW</t>
  </si>
  <si>
    <t>Piazzia</t>
  </si>
  <si>
    <t>1923 NZ</t>
  </si>
  <si>
    <t>Gaussia</t>
  </si>
  <si>
    <t>1923 OA</t>
  </si>
  <si>
    <t>Olbersia</t>
  </si>
  <si>
    <t>1923 OB</t>
  </si>
  <si>
    <t>Lilofee</t>
  </si>
  <si>
    <t>1923 OK</t>
  </si>
  <si>
    <t>Belopolskya</t>
  </si>
  <si>
    <t>1923 OS</t>
  </si>
  <si>
    <t>Arago</t>
  </si>
  <si>
    <t>1923 OT</t>
  </si>
  <si>
    <t>Lagrangea</t>
  </si>
  <si>
    <t>1923 OU</t>
  </si>
  <si>
    <t>Pawlowia</t>
  </si>
  <si>
    <t>1923 OX</t>
  </si>
  <si>
    <t>La Paz</t>
  </si>
  <si>
    <t>1923 PD</t>
  </si>
  <si>
    <t>Marlene</t>
  </si>
  <si>
    <t>1923 PF</t>
  </si>
  <si>
    <t>Laodamia</t>
  </si>
  <si>
    <t>1924 PK</t>
  </si>
  <si>
    <t>Sarema</t>
  </si>
  <si>
    <t>1924 PM</t>
  </si>
  <si>
    <t>Tombecka</t>
  </si>
  <si>
    <t>1924 PQ</t>
  </si>
  <si>
    <t>XSC</t>
  </si>
  <si>
    <t>Semphyra</t>
  </si>
  <si>
    <t>1924 PW</t>
  </si>
  <si>
    <t>Christa</t>
  </si>
  <si>
    <t>1924 QF</t>
  </si>
  <si>
    <t>Anitra</t>
  </si>
  <si>
    <t>1924 QG</t>
  </si>
  <si>
    <t>Jacqueline</t>
  </si>
  <si>
    <t>1924 QL</t>
  </si>
  <si>
    <t>Arnolda</t>
  </si>
  <si>
    <t>1924 QM</t>
  </si>
  <si>
    <t>Strackea</t>
  </si>
  <si>
    <t>1924 QN</t>
  </si>
  <si>
    <t>Arcadia</t>
  </si>
  <si>
    <t>1924 QV</t>
  </si>
  <si>
    <t>Flammario</t>
  </si>
  <si>
    <t>1924 RG</t>
  </si>
  <si>
    <t>Olympiada</t>
  </si>
  <si>
    <t>1924 RT</t>
  </si>
  <si>
    <t>Thomana</t>
  </si>
  <si>
    <t>1924 RU</t>
  </si>
  <si>
    <t>G</t>
  </si>
  <si>
    <t>Hale</t>
  </si>
  <si>
    <t>1923 YO13</t>
  </si>
  <si>
    <t>Riema</t>
  </si>
  <si>
    <t>1923 NX</t>
  </si>
  <si>
    <t>Ingrid</t>
  </si>
  <si>
    <t>1923 NY</t>
  </si>
  <si>
    <t>Aesculapia</t>
  </si>
  <si>
    <t>1923 YO11</t>
  </si>
  <si>
    <t>Lydina</t>
  </si>
  <si>
    <t>1923 PG</t>
  </si>
  <si>
    <t>La Plata</t>
  </si>
  <si>
    <t>1924 RK</t>
  </si>
  <si>
    <t>Vitja</t>
  </si>
  <si>
    <t>1924 RQ</t>
  </si>
  <si>
    <t>Arctica</t>
  </si>
  <si>
    <t>1924 RR</t>
  </si>
  <si>
    <t>Pafuri</t>
  </si>
  <si>
    <t>1924 SA</t>
  </si>
  <si>
    <t>Simona</t>
  </si>
  <si>
    <t>1924 SM</t>
  </si>
  <si>
    <t>Amata</t>
  </si>
  <si>
    <t>1924 SW</t>
  </si>
  <si>
    <t>Ganymed</t>
  </si>
  <si>
    <t>1924 TD</t>
  </si>
  <si>
    <t>Tuckia</t>
  </si>
  <si>
    <t>1924 TK</t>
  </si>
  <si>
    <t>DTU:</t>
  </si>
  <si>
    <t>Sonneberga</t>
  </si>
  <si>
    <t>1924 TL</t>
  </si>
  <si>
    <t>Klumpkea</t>
  </si>
  <si>
    <t>1925 BD</t>
  </si>
  <si>
    <t>Asta</t>
  </si>
  <si>
    <t>1925 FA</t>
  </si>
  <si>
    <t>Amazone</t>
  </si>
  <si>
    <t>1925 HA</t>
  </si>
  <si>
    <t>Beate</t>
  </si>
  <si>
    <t>1925 HB</t>
  </si>
  <si>
    <t>Teutonia</t>
  </si>
  <si>
    <t>1924 RO</t>
  </si>
  <si>
    <t>Edwin</t>
  </si>
  <si>
    <t>1924 UA</t>
  </si>
  <si>
    <t>Geisha</t>
  </si>
  <si>
    <t>1924 TE</t>
  </si>
  <si>
    <t>Feodosia</t>
  </si>
  <si>
    <t>1924 TP</t>
  </si>
  <si>
    <t>Gotho</t>
  </si>
  <si>
    <t>1925 RB</t>
  </si>
  <si>
    <t>Meta</t>
  </si>
  <si>
    <t>1925 RC</t>
  </si>
  <si>
    <t>Merope</t>
  </si>
  <si>
    <t>1925 SA</t>
  </si>
  <si>
    <t>Belgica</t>
  </si>
  <si>
    <t>1925 VD</t>
  </si>
  <si>
    <t>Forsytia</t>
  </si>
  <si>
    <t>1925 WD</t>
  </si>
  <si>
    <t>Tynka</t>
  </si>
  <si>
    <t>1925 WG</t>
  </si>
  <si>
    <t>Azalea</t>
  </si>
  <si>
    <t>1924 QD</t>
  </si>
  <si>
    <t>Wanda</t>
  </si>
  <si>
    <t>1925 QB</t>
  </si>
  <si>
    <t>Grubba</t>
  </si>
  <si>
    <t>1925 MA</t>
  </si>
  <si>
    <t>Mussorgskia</t>
  </si>
  <si>
    <t>1925 OA</t>
  </si>
  <si>
    <t>Magnolia</t>
  </si>
  <si>
    <t>1925 PA</t>
  </si>
  <si>
    <t>Paeonia</t>
  </si>
  <si>
    <t>1925 TB</t>
  </si>
  <si>
    <t>Ljuba</t>
  </si>
  <si>
    <t>1925 TD</t>
  </si>
  <si>
    <t>Aquilegia</t>
  </si>
  <si>
    <t>1925 XA</t>
  </si>
  <si>
    <t>Aethusa</t>
  </si>
  <si>
    <t>1926 PA</t>
  </si>
  <si>
    <t>Amundsenia</t>
  </si>
  <si>
    <t>1926 PD</t>
  </si>
  <si>
    <t>Lunaria</t>
  </si>
  <si>
    <t>1926 RG</t>
  </si>
  <si>
    <t>Nofretete</t>
  </si>
  <si>
    <t>1926 RK</t>
  </si>
  <si>
    <t>Planckia</t>
  </si>
  <si>
    <t>1927 BC</t>
  </si>
  <si>
    <t>Brita</t>
  </si>
  <si>
    <t>1924 RE</t>
  </si>
  <si>
    <t>Malva</t>
  </si>
  <si>
    <t>1926 TA</t>
  </si>
  <si>
    <t>Gellivara</t>
  </si>
  <si>
    <t>1923 OW</t>
  </si>
  <si>
    <t>Beljawskya</t>
  </si>
  <si>
    <t>1925 BE</t>
  </si>
  <si>
    <t>Helina</t>
  </si>
  <si>
    <t>1926 SC</t>
  </si>
  <si>
    <t>Viola</t>
  </si>
  <si>
    <t>1926 TE</t>
  </si>
  <si>
    <t>Campanula</t>
  </si>
  <si>
    <t>1926 TK</t>
  </si>
  <si>
    <t>Mentha</t>
  </si>
  <si>
    <t>1926 XB</t>
  </si>
  <si>
    <t>Mimosa</t>
  </si>
  <si>
    <t>1927 AD</t>
  </si>
  <si>
    <t>Orchis</t>
  </si>
  <si>
    <t>1927 QB</t>
  </si>
  <si>
    <t>Reseda</t>
  </si>
  <si>
    <t>1927 QF</t>
  </si>
  <si>
    <t>Pirola</t>
  </si>
  <si>
    <t>1927 UC</t>
  </si>
  <si>
    <t>Salvia</t>
  </si>
  <si>
    <t>1928 BC</t>
  </si>
  <si>
    <t>Tamariwa</t>
  </si>
  <si>
    <t>1926 CC</t>
  </si>
  <si>
    <t>Amaryllis</t>
  </si>
  <si>
    <t>1927 QH</t>
  </si>
  <si>
    <t>Nata</t>
  </si>
  <si>
    <t>1927 QL</t>
  </si>
  <si>
    <t>Arabis</t>
  </si>
  <si>
    <t>1927 RD</t>
  </si>
  <si>
    <t>Mitaka</t>
  </si>
  <si>
    <t>1927 WA</t>
  </si>
  <si>
    <t>Tama</t>
  </si>
  <si>
    <t>1927 WB</t>
  </si>
  <si>
    <t>Sumida</t>
  </si>
  <si>
    <t>1928 DG</t>
  </si>
  <si>
    <t>Lilium</t>
  </si>
  <si>
    <t>1924 PN</t>
  </si>
  <si>
    <t>Freda</t>
  </si>
  <si>
    <t>1925 LA</t>
  </si>
  <si>
    <t>Siberia</t>
  </si>
  <si>
    <t>1926 CB</t>
  </si>
  <si>
    <t>Tulipa</t>
  </si>
  <si>
    <t>1926 GS</t>
  </si>
  <si>
    <t>Reunerta</t>
  </si>
  <si>
    <t>1928 OB</t>
  </si>
  <si>
    <t>Vicia</t>
  </si>
  <si>
    <t>1928 PC</t>
  </si>
  <si>
    <t>Hakone</t>
  </si>
  <si>
    <t>1928 RJ</t>
  </si>
  <si>
    <t>Figneria</t>
  </si>
  <si>
    <t>1928 RQ</t>
  </si>
  <si>
    <t>Arnica</t>
  </si>
  <si>
    <t>1928 SD</t>
  </si>
  <si>
    <t>Clematis</t>
  </si>
  <si>
    <t>1928 SJ</t>
  </si>
  <si>
    <t>Pepita</t>
  </si>
  <si>
    <t>1928 VA</t>
  </si>
  <si>
    <t>Sequoia</t>
  </si>
  <si>
    <t>1928 VB</t>
  </si>
  <si>
    <t>Syringa</t>
  </si>
  <si>
    <t>1928 XA</t>
  </si>
  <si>
    <t>Fragaria</t>
  </si>
  <si>
    <t>1929 AB</t>
  </si>
  <si>
    <t>Lictoria</t>
  </si>
  <si>
    <t>1929 FB</t>
  </si>
  <si>
    <t>Demeter</t>
  </si>
  <si>
    <t>1929 KA</t>
  </si>
  <si>
    <t>Tata</t>
  </si>
  <si>
    <t>1929 CU</t>
  </si>
  <si>
    <t>Jaroslawa</t>
  </si>
  <si>
    <t>1928 PD</t>
  </si>
  <si>
    <t>Reinmuthia</t>
  </si>
  <si>
    <t>1927 CO</t>
  </si>
  <si>
    <t>Polonia</t>
  </si>
  <si>
    <t>1928 PE</t>
  </si>
  <si>
    <t>Katja</t>
  </si>
  <si>
    <t>1928 QC</t>
  </si>
  <si>
    <t>Lorraine</t>
  </si>
  <si>
    <t>1928 WA</t>
  </si>
  <si>
    <t>Sabauda</t>
  </si>
  <si>
    <t>1928 XC</t>
  </si>
  <si>
    <t>Catriona</t>
  </si>
  <si>
    <t>1929 GD</t>
  </si>
  <si>
    <t>Reginita</t>
  </si>
  <si>
    <t>1927 KA</t>
  </si>
  <si>
    <t>Hanskya</t>
  </si>
  <si>
    <t>1927 QD</t>
  </si>
  <si>
    <t>Euboea</t>
  </si>
  <si>
    <t>1927 UB</t>
  </si>
  <si>
    <t>Cannonia</t>
  </si>
  <si>
    <t>1928 RV</t>
  </si>
  <si>
    <t>Natascha</t>
  </si>
  <si>
    <t>1928 RZ</t>
  </si>
  <si>
    <t>Neith</t>
  </si>
  <si>
    <t>1928 SB</t>
  </si>
  <si>
    <t>Shapleya</t>
  </si>
  <si>
    <t>1928 ST</t>
  </si>
  <si>
    <t>Stroobantia</t>
  </si>
  <si>
    <t>1928 TB</t>
  </si>
  <si>
    <t>China</t>
  </si>
  <si>
    <t>1957 UN1</t>
  </si>
  <si>
    <t>Otero</t>
  </si>
  <si>
    <t>1929 AC</t>
  </si>
  <si>
    <t>Mimi</t>
  </si>
  <si>
    <t>1929 AJ</t>
  </si>
  <si>
    <t>Astrid</t>
  </si>
  <si>
    <t>1929 EB</t>
  </si>
  <si>
    <t>Neujmina</t>
  </si>
  <si>
    <t>1929 PH</t>
  </si>
  <si>
    <t>Skuld</t>
  </si>
  <si>
    <t>1929 RC</t>
  </si>
  <si>
    <t>Porzia</t>
  </si>
  <si>
    <t>1929 RO</t>
  </si>
  <si>
    <t>Hollandia</t>
  </si>
  <si>
    <t>1929 RB1</t>
  </si>
  <si>
    <t>Lugduna</t>
  </si>
  <si>
    <t>1929 RC1</t>
  </si>
  <si>
    <t>Colchis</t>
  </si>
  <si>
    <t>1929 TA</t>
  </si>
  <si>
    <t>Mercedes</t>
  </si>
  <si>
    <t>1929 UA</t>
  </si>
  <si>
    <t>Raissa</t>
  </si>
  <si>
    <t>1929 WB</t>
  </si>
  <si>
    <t>Atami</t>
  </si>
  <si>
    <t>1929 XE</t>
  </si>
  <si>
    <t>Crimea</t>
  </si>
  <si>
    <t>1929 YC</t>
  </si>
  <si>
    <t>Aetolia</t>
  </si>
  <si>
    <t>1930 BC</t>
  </si>
  <si>
    <t>Odysseus</t>
  </si>
  <si>
    <t>1930 BH</t>
  </si>
  <si>
    <t>Oda</t>
  </si>
  <si>
    <t>1930 BJ</t>
  </si>
  <si>
    <t>Robelmonte</t>
  </si>
  <si>
    <t>1929 CC</t>
  </si>
  <si>
    <t>Biarmia</t>
  </si>
  <si>
    <t>1929 JF</t>
  </si>
  <si>
    <t>Stavropolis</t>
  </si>
  <si>
    <t>1929 LF</t>
  </si>
  <si>
    <t>Rarahu</t>
  </si>
  <si>
    <t>1929 NA</t>
  </si>
  <si>
    <t>Volga</t>
  </si>
  <si>
    <t>1929 PF</t>
  </si>
  <si>
    <t>Achaia</t>
  </si>
  <si>
    <t>1929 RB</t>
  </si>
  <si>
    <t>Ithaka</t>
  </si>
  <si>
    <t>1929 RK</t>
  </si>
  <si>
    <t>Pawona</t>
  </si>
  <si>
    <t>1930 AD</t>
  </si>
  <si>
    <t>Wallenbergia</t>
  </si>
  <si>
    <t>1924 SL</t>
  </si>
  <si>
    <t>Kira</t>
  </si>
  <si>
    <t>1928 DA</t>
  </si>
  <si>
    <t>Arabia</t>
  </si>
  <si>
    <t>1929 QC</t>
  </si>
  <si>
    <t>Luda</t>
  </si>
  <si>
    <t>1929 QF</t>
  </si>
  <si>
    <t>Granada</t>
  </si>
  <si>
    <t>1929 RD</t>
  </si>
  <si>
    <t>Illyria</t>
  </si>
  <si>
    <t>1929 RL</t>
  </si>
  <si>
    <t>Larissa</t>
  </si>
  <si>
    <t>1930 AC</t>
  </si>
  <si>
    <t>Saga</t>
  </si>
  <si>
    <t>1930 BA</t>
  </si>
  <si>
    <t>Kobolda</t>
  </si>
  <si>
    <t>1930 FB</t>
  </si>
  <si>
    <t>Imprinetta</t>
  </si>
  <si>
    <t>1930 HM</t>
  </si>
  <si>
    <t>Sakuntala</t>
  </si>
  <si>
    <t>1930 MA</t>
  </si>
  <si>
    <t>Dubiago</t>
  </si>
  <si>
    <t>1930 PB</t>
  </si>
  <si>
    <t>Brandia</t>
  </si>
  <si>
    <t>1930 QA</t>
  </si>
  <si>
    <t>Siva</t>
  </si>
  <si>
    <t>1930 SQ</t>
  </si>
  <si>
    <t>&lt;</t>
  </si>
  <si>
    <t>Rusthawelia</t>
  </si>
  <si>
    <t>1930 TA</t>
  </si>
  <si>
    <t>Aneas</t>
  </si>
  <si>
    <t>1930 UA</t>
  </si>
  <si>
    <t>Anchises</t>
  </si>
  <si>
    <t>1930 UB</t>
  </si>
  <si>
    <t>Marmara</t>
  </si>
  <si>
    <t>1930 UC</t>
  </si>
  <si>
    <t>Margo</t>
  </si>
  <si>
    <t>1930 UD</t>
  </si>
  <si>
    <t>Lucidor</t>
  </si>
  <si>
    <t>1930 VE</t>
  </si>
  <si>
    <t>Gonnessia</t>
  </si>
  <si>
    <t>1930 WA</t>
  </si>
  <si>
    <t>Irmela</t>
  </si>
  <si>
    <t>1931 EC</t>
  </si>
  <si>
    <t>Rita</t>
  </si>
  <si>
    <t>1931 GE</t>
  </si>
  <si>
    <t>Lilith</t>
  </si>
  <si>
    <t>1927 CQ</t>
  </si>
  <si>
    <t>Ilona</t>
  </si>
  <si>
    <t>1927 EA</t>
  </si>
  <si>
    <t>Jutta</t>
  </si>
  <si>
    <t>1930 DC</t>
  </si>
  <si>
    <t>Gaea</t>
  </si>
  <si>
    <t>1926 RE</t>
  </si>
  <si>
    <t>Nikko</t>
  </si>
  <si>
    <t>1927 WC</t>
  </si>
  <si>
    <t>Turnera</t>
  </si>
  <si>
    <t>1929 PL</t>
  </si>
  <si>
    <t>Afra</t>
  </si>
  <si>
    <t>1929 XC</t>
  </si>
  <si>
    <t>Gothlandia</t>
  </si>
  <si>
    <t>1930 SB</t>
  </si>
  <si>
    <t>Terentia</t>
  </si>
  <si>
    <t>1930 SG</t>
  </si>
  <si>
    <t>Pelagia</t>
  </si>
  <si>
    <t>1930 SL</t>
  </si>
  <si>
    <t>Alfaterna</t>
  </si>
  <si>
    <t>1931 CA</t>
  </si>
  <si>
    <t>Prisma</t>
  </si>
  <si>
    <t>1931 FE</t>
  </si>
  <si>
    <t>Aletta</t>
  </si>
  <si>
    <t>1931 JG</t>
  </si>
  <si>
    <t>Sheba</t>
  </si>
  <si>
    <t>1931 KE</t>
  </si>
  <si>
    <t>Rhodesia</t>
  </si>
  <si>
    <t>1931 LD</t>
  </si>
  <si>
    <t>Geldonia</t>
  </si>
  <si>
    <t>1931 RF</t>
  </si>
  <si>
    <t>CGTP:</t>
  </si>
  <si>
    <t>Imperatrix</t>
  </si>
  <si>
    <t>1931 RH</t>
  </si>
  <si>
    <t>Strenua</t>
  </si>
  <si>
    <t>1931 RK</t>
  </si>
  <si>
    <t>Marina</t>
  </si>
  <si>
    <t>1931 RL</t>
  </si>
  <si>
    <t>Nanna</t>
  </si>
  <si>
    <t>1931 TA</t>
  </si>
  <si>
    <t>Renzia</t>
  </si>
  <si>
    <t>1931 TE</t>
  </si>
  <si>
    <t>Numerowia</t>
  </si>
  <si>
    <t>1931 UH</t>
  </si>
  <si>
    <t>Ostenia</t>
  </si>
  <si>
    <t>1931 VT</t>
  </si>
  <si>
    <t>Troilus</t>
  </si>
  <si>
    <t>1931 YA</t>
  </si>
  <si>
    <t>FCU</t>
  </si>
  <si>
    <t>Pumma</t>
  </si>
  <si>
    <t>1927 HA</t>
  </si>
  <si>
    <t>Morosovia</t>
  </si>
  <si>
    <t>1931 LB</t>
  </si>
  <si>
    <t>MU:</t>
  </si>
  <si>
    <t>Bressole</t>
  </si>
  <si>
    <t>1931 XA</t>
  </si>
  <si>
    <t>Francette</t>
  </si>
  <si>
    <t>1931 XC</t>
  </si>
  <si>
    <t>Algeria</t>
  </si>
  <si>
    <t>1931 XD</t>
  </si>
  <si>
    <t>Richilde</t>
  </si>
  <si>
    <t>1932 AA</t>
  </si>
  <si>
    <t>Askania</t>
  </si>
  <si>
    <t>1932 BL</t>
  </si>
  <si>
    <t>Britta</t>
  </si>
  <si>
    <t>1932 CJ</t>
  </si>
  <si>
    <t>Crocus</t>
  </si>
  <si>
    <t>1932 CU</t>
  </si>
  <si>
    <t>Amor</t>
  </si>
  <si>
    <t>1932 EA1</t>
  </si>
  <si>
    <t>Tina</t>
  </si>
  <si>
    <t>1932 LA</t>
  </si>
  <si>
    <t>Neckar</t>
  </si>
  <si>
    <t>1931 TG</t>
  </si>
  <si>
    <t>Fantasia</t>
  </si>
  <si>
    <t>1927 SD</t>
  </si>
  <si>
    <t>Ariane</t>
  </si>
  <si>
    <t>1930 HK</t>
  </si>
  <si>
    <t>Golia</t>
  </si>
  <si>
    <t>1930 HL</t>
  </si>
  <si>
    <t>Geranium</t>
  </si>
  <si>
    <t>1931 TD</t>
  </si>
  <si>
    <t>Auricula</t>
  </si>
  <si>
    <t>1931 TE2</t>
  </si>
  <si>
    <t>Cortusa</t>
  </si>
  <si>
    <t>1931 TF2</t>
  </si>
  <si>
    <t>Kobresia</t>
  </si>
  <si>
    <t>1931 TG2</t>
  </si>
  <si>
    <t>Elyna</t>
  </si>
  <si>
    <t>1931 UF</t>
  </si>
  <si>
    <t>Schorria</t>
  </si>
  <si>
    <t>1931 UJ</t>
  </si>
  <si>
    <t>Thais</t>
  </si>
  <si>
    <t>1931 VX</t>
  </si>
  <si>
    <t>Genevieve</t>
  </si>
  <si>
    <t>1931 XB</t>
  </si>
  <si>
    <t>Predappia</t>
  </si>
  <si>
    <t>1932 CA</t>
  </si>
  <si>
    <t>- 1A</t>
  </si>
  <si>
    <t>Centenaria</t>
  </si>
  <si>
    <t>1932 CD</t>
  </si>
  <si>
    <t>Dysona</t>
  </si>
  <si>
    <t>1932 EB1</t>
  </si>
  <si>
    <t>PDC</t>
  </si>
  <si>
    <t>Zambesia</t>
  </si>
  <si>
    <t>1932 HL</t>
  </si>
  <si>
    <t>Pamela</t>
  </si>
  <si>
    <t>1932 JE</t>
  </si>
  <si>
    <t>Deira</t>
  </si>
  <si>
    <t>1932 KE</t>
  </si>
  <si>
    <t>Calvinia</t>
  </si>
  <si>
    <t>1932 KF</t>
  </si>
  <si>
    <t>Chaka</t>
  </si>
  <si>
    <t>1932 OA</t>
  </si>
  <si>
    <t>Jugurtha</t>
  </si>
  <si>
    <t>1932 RO</t>
  </si>
  <si>
    <t>Rutherfordia</t>
  </si>
  <si>
    <t>1932 VB</t>
  </si>
  <si>
    <t>Galanthus</t>
  </si>
  <si>
    <t>1933 BD</t>
  </si>
  <si>
    <t>Hedera</t>
  </si>
  <si>
    <t>1933 BE</t>
  </si>
  <si>
    <t>Celestia</t>
  </si>
  <si>
    <t>1933 DG</t>
  </si>
  <si>
    <t>Frisia</t>
  </si>
  <si>
    <t>1931 TV1</t>
  </si>
  <si>
    <t>Erfordia</t>
  </si>
  <si>
    <t>1932 JA</t>
  </si>
  <si>
    <t>Schilowa</t>
  </si>
  <si>
    <t>1932 NC</t>
  </si>
  <si>
    <t>Normannia</t>
  </si>
  <si>
    <t>1932 PD</t>
  </si>
  <si>
    <t>Mora</t>
  </si>
  <si>
    <t>1932 PE</t>
  </si>
  <si>
    <t>Sicilia</t>
  </si>
  <si>
    <t>1932 PG</t>
  </si>
  <si>
    <t>Ogyalla</t>
  </si>
  <si>
    <t>1933 BT</t>
  </si>
  <si>
    <t>Walhalla</t>
  </si>
  <si>
    <t>1933 BW</t>
  </si>
  <si>
    <t>Legia</t>
  </si>
  <si>
    <t>1933 FB</t>
  </si>
  <si>
    <t>Sniadeckia</t>
  </si>
  <si>
    <t>1933 FE</t>
  </si>
  <si>
    <t>Varsavia</t>
  </si>
  <si>
    <t>1933 FF</t>
  </si>
  <si>
    <t>Letaba</t>
  </si>
  <si>
    <t>1933 HG</t>
  </si>
  <si>
    <t>Schweikarda</t>
  </si>
  <si>
    <t>1911 MV</t>
  </si>
  <si>
    <t>Tone</t>
  </si>
  <si>
    <t>1927 BD</t>
  </si>
  <si>
    <t>Geertruida</t>
  </si>
  <si>
    <t>1930 HD</t>
  </si>
  <si>
    <t>Libya</t>
  </si>
  <si>
    <t>1930 HJ</t>
  </si>
  <si>
    <t>Rollandia</t>
  </si>
  <si>
    <t>1930 SH</t>
  </si>
  <si>
    <t>Datura</t>
  </si>
  <si>
    <t>1930 YE</t>
  </si>
  <si>
    <t>Helma</t>
  </si>
  <si>
    <t>1932 PF</t>
  </si>
  <si>
    <t>Delportia</t>
  </si>
  <si>
    <t>1932 WC</t>
  </si>
  <si>
    <t>Cimbria</t>
  </si>
  <si>
    <t>1932 WG</t>
  </si>
  <si>
    <t>Ucclia</t>
  </si>
  <si>
    <t>1933 BA</t>
  </si>
  <si>
    <t>Dolores</t>
  </si>
  <si>
    <t>1933 HA</t>
  </si>
  <si>
    <t>Kenya</t>
  </si>
  <si>
    <t>1933 LA</t>
  </si>
  <si>
    <t>Uganda</t>
  </si>
  <si>
    <t>1933 LB</t>
  </si>
  <si>
    <t>Baillauda</t>
  </si>
  <si>
    <t>1933 QB</t>
  </si>
  <si>
    <t>Jeanne</t>
  </si>
  <si>
    <t>1933 QJ</t>
  </si>
  <si>
    <t>Utopia</t>
  </si>
  <si>
    <t>1933 QM1</t>
  </si>
  <si>
    <t>Komsomolia</t>
  </si>
  <si>
    <t>1925 SC</t>
  </si>
  <si>
    <t>Latvia</t>
  </si>
  <si>
    <t>1933 OP</t>
  </si>
  <si>
    <t>Julietta</t>
  </si>
  <si>
    <t>1933 QF</t>
  </si>
  <si>
    <t>Banachiewicza</t>
  </si>
  <si>
    <t>1933 QH</t>
  </si>
  <si>
    <t>Santa</t>
  </si>
  <si>
    <t>1933 QM</t>
  </si>
  <si>
    <t>Kutaissi</t>
  </si>
  <si>
    <t>1933 QR</t>
  </si>
  <si>
    <t>Phryne</t>
  </si>
  <si>
    <t>1933 RA</t>
  </si>
  <si>
    <t>Luce</t>
  </si>
  <si>
    <t>1933 SH</t>
  </si>
  <si>
    <t>Sonja</t>
  </si>
  <si>
    <t>1933 SO</t>
  </si>
  <si>
    <t>Antwerpia</t>
  </si>
  <si>
    <t>1933 UB1</t>
  </si>
  <si>
    <t>Deflotte</t>
  </si>
  <si>
    <t>1933 WD</t>
  </si>
  <si>
    <t>Andree</t>
  </si>
  <si>
    <t>1933 WE</t>
  </si>
  <si>
    <t>Quadea</t>
  </si>
  <si>
    <t>1934 AD</t>
  </si>
  <si>
    <t>Nocturna</t>
  </si>
  <si>
    <t>1934 AE</t>
  </si>
  <si>
    <t>Mertona</t>
  </si>
  <si>
    <t>1934 BA</t>
  </si>
  <si>
    <t>Marcelle</t>
  </si>
  <si>
    <t>1934 CL</t>
  </si>
  <si>
    <t>Yvonne</t>
  </si>
  <si>
    <t>1934 EA</t>
  </si>
  <si>
    <t>Werra</t>
  </si>
  <si>
    <t>1924 SV</t>
  </si>
  <si>
    <t>Luthera</t>
  </si>
  <si>
    <t>1928 FP</t>
  </si>
  <si>
    <t>Arosa</t>
  </si>
  <si>
    <t>1928 KC</t>
  </si>
  <si>
    <t>Pongola</t>
  </si>
  <si>
    <t>1928 OC</t>
  </si>
  <si>
    <t>C?</t>
  </si>
  <si>
    <t>Scythia</t>
  </si>
  <si>
    <t>1930 OB</t>
  </si>
  <si>
    <t>Cimmeria</t>
  </si>
  <si>
    <t>1930 UF</t>
  </si>
  <si>
    <t>Halleria</t>
  </si>
  <si>
    <t>1931 EB</t>
  </si>
  <si>
    <t>Hyperborea</t>
  </si>
  <si>
    <t>1931 TO</t>
  </si>
  <si>
    <t>Villigera</t>
  </si>
  <si>
    <t>1932 DB</t>
  </si>
  <si>
    <t>Knopfia</t>
  </si>
  <si>
    <t>1933 FF1</t>
  </si>
  <si>
    <t>Vassar</t>
  </si>
  <si>
    <t>1933 OT</t>
  </si>
  <si>
    <t>Berna</t>
  </si>
  <si>
    <t>1933 QG</t>
  </si>
  <si>
    <t>Paula</t>
  </si>
  <si>
    <t>1933 SC</t>
  </si>
  <si>
    <t>Bronislawa</t>
  </si>
  <si>
    <t>1933 SF1</t>
  </si>
  <si>
    <t>Kasan</t>
  </si>
  <si>
    <t>1933 WC</t>
  </si>
  <si>
    <t>Silvretta</t>
  </si>
  <si>
    <t>1935 RC</t>
  </si>
  <si>
    <t>Nerina</t>
  </si>
  <si>
    <t>1934 FG</t>
  </si>
  <si>
    <t>Disa</t>
  </si>
  <si>
    <t>1934 FO</t>
  </si>
  <si>
    <t>Impala</t>
  </si>
  <si>
    <t>1934 JG</t>
  </si>
  <si>
    <t>Majuba</t>
  </si>
  <si>
    <t>1934 JH</t>
  </si>
  <si>
    <t>Coppernicus</t>
  </si>
  <si>
    <t>1934 LA</t>
  </si>
  <si>
    <t>Tugela</t>
  </si>
  <si>
    <t>1934 LD</t>
  </si>
  <si>
    <t>Knysna</t>
  </si>
  <si>
    <t>1934 LL</t>
  </si>
  <si>
    <t>Inanda</t>
  </si>
  <si>
    <t>1934 NR</t>
  </si>
  <si>
    <t>Losaka</t>
  </si>
  <si>
    <t>1934 NS</t>
  </si>
  <si>
    <t>Devota</t>
  </si>
  <si>
    <t>1925 UA</t>
  </si>
  <si>
    <t>Eliane</t>
  </si>
  <si>
    <t>1933 FL</t>
  </si>
  <si>
    <t>Spiridonia</t>
  </si>
  <si>
    <t>1925 DB</t>
  </si>
  <si>
    <t>Solvejg</t>
  </si>
  <si>
    <t>1933 QS</t>
  </si>
  <si>
    <t>Marconia</t>
  </si>
  <si>
    <t>1934 AA</t>
  </si>
  <si>
    <t>Cevenola</t>
  </si>
  <si>
    <t>1934 DA</t>
  </si>
  <si>
    <t>Demoulina</t>
  </si>
  <si>
    <t>1934 RE</t>
  </si>
  <si>
    <t>Zeelandia</t>
  </si>
  <si>
    <t>1934 RW</t>
  </si>
  <si>
    <t>Gerarda</t>
  </si>
  <si>
    <t>1934 RA1</t>
  </si>
  <si>
    <t>Duponta</t>
  </si>
  <si>
    <t>1934 XA</t>
  </si>
  <si>
    <t>Desagneauxa</t>
  </si>
  <si>
    <t>1934 XB</t>
  </si>
  <si>
    <t>Yvette</t>
  </si>
  <si>
    <t>1934 YA</t>
  </si>
  <si>
    <t>Edmee</t>
  </si>
  <si>
    <t>1935 BA</t>
  </si>
  <si>
    <t>Brabantia</t>
  </si>
  <si>
    <t>1935 CV</t>
  </si>
  <si>
    <t>Nicole</t>
  </si>
  <si>
    <t>1935 FC</t>
  </si>
  <si>
    <t>Caubeta</t>
  </si>
  <si>
    <t>1935 GA</t>
  </si>
  <si>
    <t>Potomac</t>
  </si>
  <si>
    <t>1908 CG</t>
  </si>
  <si>
    <t>Gotha</t>
  </si>
  <si>
    <t>1929 CY</t>
  </si>
  <si>
    <t>S?</t>
  </si>
  <si>
    <t>Patria</t>
  </si>
  <si>
    <t>1931 VW</t>
  </si>
  <si>
    <t>Michel</t>
  </si>
  <si>
    <t>1933 FD</t>
  </si>
  <si>
    <t>Bechuana</t>
  </si>
  <si>
    <t>1934 LJ</t>
  </si>
  <si>
    <t>Rosselia</t>
  </si>
  <si>
    <t>1934 TA</t>
  </si>
  <si>
    <t>Uzbekistania</t>
  </si>
  <si>
    <t>1934 TF</t>
  </si>
  <si>
    <t>Wawel</t>
  </si>
  <si>
    <t>1935 CE</t>
  </si>
  <si>
    <t>Maartje</t>
  </si>
  <si>
    <t>1935 CU</t>
  </si>
  <si>
    <t>Botha</t>
  </si>
  <si>
    <t>1935 GK</t>
  </si>
  <si>
    <t>Magoeba</t>
  </si>
  <si>
    <t>1935 HE</t>
  </si>
  <si>
    <t>Nyanza</t>
  </si>
  <si>
    <t>1935 JH</t>
  </si>
  <si>
    <t>Prieska</t>
  </si>
  <si>
    <t>1935 OC</t>
  </si>
  <si>
    <t>Tarka</t>
  </si>
  <si>
    <t>1935 OD</t>
  </si>
  <si>
    <t>Griqua</t>
  </si>
  <si>
    <t>1935 QG1</t>
  </si>
  <si>
    <t>Safara</t>
  </si>
  <si>
    <t>1935 VB</t>
  </si>
  <si>
    <t>Henyey</t>
  </si>
  <si>
    <t>1928 RK</t>
  </si>
  <si>
    <t>Piccolo</t>
  </si>
  <si>
    <t>1932 WA</t>
  </si>
  <si>
    <t>Nongoma</t>
  </si>
  <si>
    <t>1934 NA</t>
  </si>
  <si>
    <t>Numidia</t>
  </si>
  <si>
    <t>1935 HD</t>
  </si>
  <si>
    <t>Ostanina</t>
  </si>
  <si>
    <t>1935 QB</t>
  </si>
  <si>
    <t>Hella</t>
  </si>
  <si>
    <t>1935 QG</t>
  </si>
  <si>
    <t>Haremari</t>
  </si>
  <si>
    <t>1935 QK</t>
  </si>
  <si>
    <t>Cincinnati</t>
  </si>
  <si>
    <t>1935 QN</t>
  </si>
  <si>
    <t>Isora</t>
  </si>
  <si>
    <t>1935 UA</t>
  </si>
  <si>
    <t>Alfreda</t>
  </si>
  <si>
    <t>1935 UB</t>
  </si>
  <si>
    <t>Michelle</t>
  </si>
  <si>
    <t>1935 UH</t>
  </si>
  <si>
    <t>Roberbauxa</t>
  </si>
  <si>
    <t>1936 CD</t>
  </si>
  <si>
    <t>Leonce</t>
  </si>
  <si>
    <t>1936 DB</t>
  </si>
  <si>
    <t>Lomonosowa</t>
  </si>
  <si>
    <t>1936 FC</t>
  </si>
  <si>
    <t>Volodia</t>
  </si>
  <si>
    <t>1936 FM</t>
  </si>
  <si>
    <t>Gerti</t>
  </si>
  <si>
    <t>1925 BB</t>
  </si>
  <si>
    <t>Limburgia</t>
  </si>
  <si>
    <t>1934 RV</t>
  </si>
  <si>
    <t>Kniertje</t>
  </si>
  <si>
    <t>1934 RX</t>
  </si>
  <si>
    <t>Gelria</t>
  </si>
  <si>
    <t>1935 MJ</t>
  </si>
  <si>
    <t>Storeria</t>
  </si>
  <si>
    <t>1935 PA</t>
  </si>
  <si>
    <t>Aphrodite</t>
  </si>
  <si>
    <t>1935 SS</t>
  </si>
  <si>
    <t>Onnie</t>
  </si>
  <si>
    <t>1935 SS1</t>
  </si>
  <si>
    <t>Abastumani</t>
  </si>
  <si>
    <t>1935 TA</t>
  </si>
  <si>
    <t>Pierre</t>
  </si>
  <si>
    <t>1936 FO</t>
  </si>
  <si>
    <t>Sofala</t>
  </si>
  <si>
    <t>1936 KD</t>
  </si>
  <si>
    <t>Algoa</t>
  </si>
  <si>
    <t>1936 LK</t>
  </si>
  <si>
    <t>Outeniqua</t>
  </si>
  <si>
    <t>1936 PF</t>
  </si>
  <si>
    <t>Umtata</t>
  </si>
  <si>
    <t>1936 PG</t>
  </si>
  <si>
    <t>Donnera</t>
  </si>
  <si>
    <t>1936 QL</t>
  </si>
  <si>
    <t>Tirela</t>
  </si>
  <si>
    <t>1936 WA</t>
  </si>
  <si>
    <t>Lavonne</t>
  </si>
  <si>
    <t>1935 UD</t>
  </si>
  <si>
    <t>Idelsonia</t>
  </si>
  <si>
    <t>1936 QA</t>
  </si>
  <si>
    <t>Ajax</t>
  </si>
  <si>
    <t>1936 QW</t>
  </si>
  <si>
    <t>Sibelius</t>
  </si>
  <si>
    <t>1936 RE</t>
  </si>
  <si>
    <t>Komppa</t>
  </si>
  <si>
    <t>1936 RF</t>
  </si>
  <si>
    <t>Lindelof</t>
  </si>
  <si>
    <t>1936 WC</t>
  </si>
  <si>
    <t>Isko</t>
  </si>
  <si>
    <t>1937 AK</t>
  </si>
  <si>
    <t>Brauna</t>
  </si>
  <si>
    <t>1937 AM</t>
  </si>
  <si>
    <t>Lagrula</t>
  </si>
  <si>
    <t>1937 BA</t>
  </si>
  <si>
    <t>Roucarie</t>
  </si>
  <si>
    <t>1937 CD</t>
  </si>
  <si>
    <t>Malautra</t>
  </si>
  <si>
    <t>1937 EA</t>
  </si>
  <si>
    <t>Renauxa</t>
  </si>
  <si>
    <t>1937 EC</t>
  </si>
  <si>
    <t>Fayeta</t>
  </si>
  <si>
    <t>1903 RG</t>
  </si>
  <si>
    <t>Danzig</t>
  </si>
  <si>
    <t>1929 RF</t>
  </si>
  <si>
    <t>Esperanto</t>
  </si>
  <si>
    <t>1936 FQ</t>
  </si>
  <si>
    <t>Jose</t>
  </si>
  <si>
    <t>1936 QM</t>
  </si>
  <si>
    <t>Sundmania</t>
  </si>
  <si>
    <t>1937 AJ</t>
  </si>
  <si>
    <t>Tuorla</t>
  </si>
  <si>
    <t>1937 GB</t>
  </si>
  <si>
    <t>Riviera</t>
  </si>
  <si>
    <t>1937 GF</t>
  </si>
  <si>
    <t>Ruvuma</t>
  </si>
  <si>
    <t>1937 KB</t>
  </si>
  <si>
    <t>Mombasa</t>
  </si>
  <si>
    <t>1937 NO</t>
  </si>
  <si>
    <t>Pemba</t>
  </si>
  <si>
    <t>1937 NH</t>
  </si>
  <si>
    <t>Somalia</t>
  </si>
  <si>
    <t>1937 NK</t>
  </si>
  <si>
    <t>Luanda</t>
  </si>
  <si>
    <t>1937 OB</t>
  </si>
  <si>
    <t>Ethiopia</t>
  </si>
  <si>
    <t>1937 PG</t>
  </si>
  <si>
    <t>Geramtina</t>
  </si>
  <si>
    <t>1937 UC</t>
  </si>
  <si>
    <t>Margot</t>
  </si>
  <si>
    <t>1936 FD1</t>
  </si>
  <si>
    <t>Salonta</t>
  </si>
  <si>
    <t>1936 YA</t>
  </si>
  <si>
    <t>Diomedes</t>
  </si>
  <si>
    <t>1937 PB</t>
  </si>
  <si>
    <t>Wendeline</t>
  </si>
  <si>
    <t>1937 TC</t>
  </si>
  <si>
    <t>Vogtia</t>
  </si>
  <si>
    <t>1937 TE</t>
  </si>
  <si>
    <t>Bolyai</t>
  </si>
  <si>
    <t>1937 WA</t>
  </si>
  <si>
    <t>Ruppina</t>
  </si>
  <si>
    <t>1937 YG</t>
  </si>
  <si>
    <t>Pannonia</t>
  </si>
  <si>
    <t>1938 AE</t>
  </si>
  <si>
    <t>Sillanpaa</t>
  </si>
  <si>
    <t>1938 BA</t>
  </si>
  <si>
    <t>Utra</t>
  </si>
  <si>
    <t>1938 BB</t>
  </si>
  <si>
    <t>Lindbladia</t>
  </si>
  <si>
    <t>1938 DF</t>
  </si>
  <si>
    <t>Virtanen</t>
  </si>
  <si>
    <t>1938 DO</t>
  </si>
  <si>
    <t>Raimonda</t>
  </si>
  <si>
    <t>1938 DP</t>
  </si>
  <si>
    <t>Grano</t>
  </si>
  <si>
    <t>1938 DT</t>
  </si>
  <si>
    <t>Hunnia</t>
  </si>
  <si>
    <t>1938 DZ1</t>
  </si>
  <si>
    <t>Fennia</t>
  </si>
  <si>
    <t>1938 ED1</t>
  </si>
  <si>
    <t>Mitchella</t>
  </si>
  <si>
    <t>1937 LF</t>
  </si>
  <si>
    <t>Saldanha</t>
  </si>
  <si>
    <t>1937 NG</t>
  </si>
  <si>
    <t>Ankara</t>
  </si>
  <si>
    <t>1937 PA</t>
  </si>
  <si>
    <t>Mineura</t>
  </si>
  <si>
    <t>1937 RC</t>
  </si>
  <si>
    <t>Magnya</t>
  </si>
  <si>
    <t>1937 VA</t>
  </si>
  <si>
    <t>Haltia</t>
  </si>
  <si>
    <t>1937 WC</t>
  </si>
  <si>
    <t>Jean-Jacques</t>
  </si>
  <si>
    <t>1937 YL</t>
  </si>
  <si>
    <t>Zamenhof</t>
  </si>
  <si>
    <t>1938 CA</t>
  </si>
  <si>
    <t>Nordenmarkia</t>
  </si>
  <si>
    <t>1938 CB</t>
  </si>
  <si>
    <t>Armisticia</t>
  </si>
  <si>
    <t>1939 VO</t>
  </si>
  <si>
    <t>Autonoma</t>
  </si>
  <si>
    <t>1938 FA</t>
  </si>
  <si>
    <t>1A</t>
  </si>
  <si>
    <t>Mundleria</t>
  </si>
  <si>
    <t>1938 KA</t>
  </si>
  <si>
    <t>Mashona</t>
  </si>
  <si>
    <t>1938 OE</t>
  </si>
  <si>
    <t>GC</t>
  </si>
  <si>
    <t>Zomba</t>
  </si>
  <si>
    <t>1938 PA</t>
  </si>
  <si>
    <t>Linzia</t>
  </si>
  <si>
    <t>1938 QD</t>
  </si>
  <si>
    <t>Carla</t>
  </si>
  <si>
    <t>1938 SD</t>
  </si>
  <si>
    <t>Tornio</t>
  </si>
  <si>
    <t>1938 SL1</t>
  </si>
  <si>
    <t>Muonio</t>
  </si>
  <si>
    <t>1938 UQ</t>
  </si>
  <si>
    <t>Ounas</t>
  </si>
  <si>
    <t>1938 UT</t>
  </si>
  <si>
    <t>Beira</t>
  </si>
  <si>
    <t>1935 QY</t>
  </si>
  <si>
    <t>Bonsdorffia</t>
  </si>
  <si>
    <t>1938 CC</t>
  </si>
  <si>
    <t>XU</t>
  </si>
  <si>
    <t>Vihuri</t>
  </si>
  <si>
    <t>1938 CF</t>
  </si>
  <si>
    <t>Inkeri</t>
  </si>
  <si>
    <t>1938 DE</t>
  </si>
  <si>
    <t>Tubingia</t>
  </si>
  <si>
    <t>1938 DR</t>
  </si>
  <si>
    <t>Sebastiana</t>
  </si>
  <si>
    <t>1938 DA1</t>
  </si>
  <si>
    <t>Hakoila</t>
  </si>
  <si>
    <t>1938 DJ1</t>
  </si>
  <si>
    <t>Postrema</t>
  </si>
  <si>
    <t>1938 HC</t>
  </si>
  <si>
    <t>Marilyn</t>
  </si>
  <si>
    <t>1938 QA</t>
  </si>
  <si>
    <t>Boda</t>
  </si>
  <si>
    <t>1938 WC</t>
  </si>
  <si>
    <t>Aura</t>
  </si>
  <si>
    <t>1938 XE</t>
  </si>
  <si>
    <t>Attila</t>
  </si>
  <si>
    <t>1939 GC</t>
  </si>
  <si>
    <t>Limpopo</t>
  </si>
  <si>
    <t>1936 LB</t>
  </si>
  <si>
    <t>Sigrid</t>
  </si>
  <si>
    <t>1938 QB</t>
  </si>
  <si>
    <t>Savo</t>
  </si>
  <si>
    <t>1938 SJ</t>
  </si>
  <si>
    <t>Helsinki</t>
  </si>
  <si>
    <t>1938 SW</t>
  </si>
  <si>
    <t>Turku</t>
  </si>
  <si>
    <t>1938 SA1</t>
  </si>
  <si>
    <t>Lahti</t>
  </si>
  <si>
    <t>1938 SK1</t>
  </si>
  <si>
    <t>Pori</t>
  </si>
  <si>
    <t>1938 UF</t>
  </si>
  <si>
    <t>Baade</t>
  </si>
  <si>
    <t>1938 UJ</t>
  </si>
  <si>
    <t>Arenda</t>
  </si>
  <si>
    <t>1938 WB</t>
  </si>
  <si>
    <t>Kuopio</t>
  </si>
  <si>
    <t>1938 XD</t>
  </si>
  <si>
    <t>Lappeenranta</t>
  </si>
  <si>
    <t>1939 FM</t>
  </si>
  <si>
    <t>Koranna</t>
  </si>
  <si>
    <t>1939 HH</t>
  </si>
  <si>
    <t>Xosa</t>
  </si>
  <si>
    <t>1939 JC</t>
  </si>
  <si>
    <t>Vaasa</t>
  </si>
  <si>
    <t>1939 RD</t>
  </si>
  <si>
    <t>Kemi</t>
  </si>
  <si>
    <t>1938 UP</t>
  </si>
  <si>
    <t>Esclangona</t>
  </si>
  <si>
    <t>1938 YG</t>
  </si>
  <si>
    <t>Charlois</t>
  </si>
  <si>
    <t>1939 DC</t>
  </si>
  <si>
    <t>Oulu</t>
  </si>
  <si>
    <t>1939 FE</t>
  </si>
  <si>
    <t>Matra</t>
  </si>
  <si>
    <t>1940 EB</t>
  </si>
  <si>
    <t>Ricouxa</t>
  </si>
  <si>
    <t>1906 UR</t>
  </si>
  <si>
    <t>Perrotin</t>
  </si>
  <si>
    <t>1936 VG</t>
  </si>
  <si>
    <t>Henry</t>
  </si>
  <si>
    <t>1938 BG</t>
  </si>
  <si>
    <t>Beograd</t>
  </si>
  <si>
    <t>1938 FD</t>
  </si>
  <si>
    <t>Rovaniemi</t>
  </si>
  <si>
    <t>1938 UA</t>
  </si>
  <si>
    <t>Imatra</t>
  </si>
  <si>
    <t>1938 UY</t>
  </si>
  <si>
    <t>Seinajoki</t>
  </si>
  <si>
    <t>1938 UB1</t>
  </si>
  <si>
    <t>Kokkola</t>
  </si>
  <si>
    <t>1938 WO</t>
  </si>
  <si>
    <t>Pieksamaki</t>
  </si>
  <si>
    <t>1939 BC</t>
  </si>
  <si>
    <t>Joensuu</t>
  </si>
  <si>
    <t>1939 SB</t>
  </si>
  <si>
    <t>Savonlinna</t>
  </si>
  <si>
    <t>1939 SC</t>
  </si>
  <si>
    <t>Malmquista</t>
  </si>
  <si>
    <t>1939 UG</t>
  </si>
  <si>
    <t>Conrada</t>
  </si>
  <si>
    <t>1940 CA</t>
  </si>
  <si>
    <t>Oterma</t>
  </si>
  <si>
    <t>1938 BC</t>
  </si>
  <si>
    <t>Inari</t>
  </si>
  <si>
    <t>1938 SM</t>
  </si>
  <si>
    <t>Saimaa</t>
  </si>
  <si>
    <t>1939 BD</t>
  </si>
  <si>
    <t>Nasi</t>
  </si>
  <si>
    <t>1939 BK</t>
  </si>
  <si>
    <t>Paijanne</t>
  </si>
  <si>
    <t>1939 RC</t>
  </si>
  <si>
    <t>Pielinen</t>
  </si>
  <si>
    <t>1939 SE</t>
  </si>
  <si>
    <t>Transylvania</t>
  </si>
  <si>
    <t>1940 QA</t>
  </si>
  <si>
    <t>Kevola</t>
  </si>
  <si>
    <t>1938 WK</t>
  </si>
  <si>
    <t>Schalen</t>
  </si>
  <si>
    <t>1941 QE</t>
  </si>
  <si>
    <t>Bourgeois</t>
  </si>
  <si>
    <t>1941 SJ</t>
  </si>
  <si>
    <t>Vinterhansenia</t>
  </si>
  <si>
    <t>1941 UK</t>
  </si>
  <si>
    <t>Thernoe</t>
  </si>
  <si>
    <t>1941 UW</t>
  </si>
  <si>
    <t>Izsak</t>
  </si>
  <si>
    <t>1941 SG1</t>
  </si>
  <si>
    <t>Nele</t>
  </si>
  <si>
    <t>1929 CZ</t>
  </si>
  <si>
    <t>Palomaa</t>
  </si>
  <si>
    <t>1935 FK</t>
  </si>
  <si>
    <t>Mikko</t>
  </si>
  <si>
    <t>1937 GA</t>
  </si>
  <si>
    <t>Tito</t>
  </si>
  <si>
    <t>1937 WD</t>
  </si>
  <si>
    <t>Bessel</t>
  </si>
  <si>
    <t>1938 DE1</t>
  </si>
  <si>
    <t>Yugoslavia</t>
  </si>
  <si>
    <t>1940 RE</t>
  </si>
  <si>
    <t>Wingolfia</t>
  </si>
  <si>
    <t>1942 AA</t>
  </si>
  <si>
    <t>Jarnefelt</t>
  </si>
  <si>
    <t>1942 BD</t>
  </si>
  <si>
    <t>Kustaanheimo</t>
  </si>
  <si>
    <t>1942 BF</t>
  </si>
  <si>
    <t>Strattonia</t>
  </si>
  <si>
    <t>1942 XB</t>
  </si>
  <si>
    <t>Gondolatsch</t>
  </si>
  <si>
    <t>1943 EE</t>
  </si>
  <si>
    <t>Noel</t>
  </si>
  <si>
    <t>1943 EG</t>
  </si>
  <si>
    <t>Srbija</t>
  </si>
  <si>
    <t>1936 TB</t>
  </si>
  <si>
    <t>Lemaitre</t>
  </si>
  <si>
    <t>1948 WA</t>
  </si>
  <si>
    <t>Icarus</t>
  </si>
  <si>
    <t>1949 MA</t>
  </si>
  <si>
    <t>Alikoski</t>
  </si>
  <si>
    <t>1941 HN</t>
  </si>
  <si>
    <t>Aisleen</t>
  </si>
  <si>
    <t>1946 QB</t>
  </si>
  <si>
    <t>Posnania</t>
  </si>
  <si>
    <t>1949 SC</t>
  </si>
  <si>
    <t>Vaisala</t>
  </si>
  <si>
    <t>1949 UA</t>
  </si>
  <si>
    <t>Meyer</t>
  </si>
  <si>
    <t>1949 FD</t>
  </si>
  <si>
    <t>Winifred</t>
  </si>
  <si>
    <t>1950 HH</t>
  </si>
  <si>
    <t>Fabiola</t>
  </si>
  <si>
    <t>1948 SA</t>
  </si>
  <si>
    <t>Reiss</t>
  </si>
  <si>
    <t>1949 BA</t>
  </si>
  <si>
    <t>Kirkwood</t>
  </si>
  <si>
    <t>1951 AT</t>
  </si>
  <si>
    <t>Betulia</t>
  </si>
  <si>
    <t>1950 KA</t>
  </si>
  <si>
    <t>Abanderada</t>
  </si>
  <si>
    <t>1950 LA1</t>
  </si>
  <si>
    <t>Martir</t>
  </si>
  <si>
    <t>1950 LY</t>
  </si>
  <si>
    <t>Antilochus</t>
  </si>
  <si>
    <t>1950 SA</t>
  </si>
  <si>
    <t>Fuji</t>
  </si>
  <si>
    <t>1927 CR</t>
  </si>
  <si>
    <t>Union</t>
  </si>
  <si>
    <t>1947 RG</t>
  </si>
  <si>
    <t>Thiele</t>
  </si>
  <si>
    <t>1939 CJ</t>
  </si>
  <si>
    <t>Kahrstedt</t>
  </si>
  <si>
    <t>1933 FS1</t>
  </si>
  <si>
    <t>Fanatica</t>
  </si>
  <si>
    <t>1950 RK</t>
  </si>
  <si>
    <t>Tsiolkovskaja</t>
  </si>
  <si>
    <t>1933 NA</t>
  </si>
  <si>
    <t>Baize</t>
  </si>
  <si>
    <t>1951 KA</t>
  </si>
  <si>
    <t>Mathieu</t>
  </si>
  <si>
    <t>1951 LA</t>
  </si>
  <si>
    <t>Fagnes</t>
  </si>
  <si>
    <t>1951 LB</t>
  </si>
  <si>
    <t>Danjon</t>
  </si>
  <si>
    <t>1949 WA</t>
  </si>
  <si>
    <t>Tanga</t>
  </si>
  <si>
    <t>1930 ME</t>
  </si>
  <si>
    <t>Itzigsohn</t>
  </si>
  <si>
    <t>1951 EV</t>
  </si>
  <si>
    <t>Paloque</t>
  </si>
  <si>
    <t>1950 CA</t>
  </si>
  <si>
    <t>Giomus</t>
  </si>
  <si>
    <t>1950 WA</t>
  </si>
  <si>
    <t>Vyssotsky</t>
  </si>
  <si>
    <t>1947 UC</t>
  </si>
  <si>
    <t>Patry</t>
  </si>
  <si>
    <t>1942 KA</t>
  </si>
  <si>
    <t>Indiana</t>
  </si>
  <si>
    <t>1950 GF</t>
  </si>
  <si>
    <t>Neva</t>
  </si>
  <si>
    <t>1926 VH</t>
  </si>
  <si>
    <t>Tombaugh</t>
  </si>
  <si>
    <t>1931 FH</t>
  </si>
  <si>
    <t>Milankovitch</t>
  </si>
  <si>
    <t>1936 GA</t>
  </si>
  <si>
    <t>Jekhovsky</t>
  </si>
  <si>
    <t>1950 RH</t>
  </si>
  <si>
    <t>Mavis</t>
  </si>
  <si>
    <t>1950 RA</t>
  </si>
  <si>
    <t>Brenda</t>
  </si>
  <si>
    <t>1951 NL</t>
  </si>
  <si>
    <t>Beyer</t>
  </si>
  <si>
    <t>1950 DJ</t>
  </si>
  <si>
    <t>Smiley</t>
  </si>
  <si>
    <t>1950 SD</t>
  </si>
  <si>
    <t>Bardwell</t>
  </si>
  <si>
    <t>1950 BW</t>
  </si>
  <si>
    <t>Filipoff</t>
  </si>
  <si>
    <t>1950 EA</t>
  </si>
  <si>
    <t>Alschmitt</t>
  </si>
  <si>
    <t>1952 FB</t>
  </si>
  <si>
    <t>Dawn</t>
  </si>
  <si>
    <t>1948 NF</t>
  </si>
  <si>
    <t>Ueta</t>
  </si>
  <si>
    <t>1953 TA</t>
  </si>
  <si>
    <t>Geographos</t>
  </si>
  <si>
    <t>1951 RA</t>
  </si>
  <si>
    <t>Druzhba</t>
  </si>
  <si>
    <t>1926 TM</t>
  </si>
  <si>
    <t>Chacornac</t>
  </si>
  <si>
    <t>1952 EA</t>
  </si>
  <si>
    <t>Vivian</t>
  </si>
  <si>
    <t>1948 PL</t>
  </si>
  <si>
    <t>The NORC</t>
  </si>
  <si>
    <t>1953 RB</t>
  </si>
  <si>
    <t>Sadeya</t>
  </si>
  <si>
    <t>1927 AA</t>
  </si>
  <si>
    <t>Ivar</t>
  </si>
  <si>
    <t>1929 SH</t>
  </si>
  <si>
    <t>Strobel</t>
  </si>
  <si>
    <t>1923 OG</t>
  </si>
  <si>
    <t>Pecker</t>
  </si>
  <si>
    <t>1952 DB</t>
  </si>
  <si>
    <t>Milet</t>
  </si>
  <si>
    <t>1952 DA</t>
  </si>
  <si>
    <t>Kopff</t>
  </si>
  <si>
    <t>1936 UC</t>
  </si>
  <si>
    <t>Siebohme</t>
  </si>
  <si>
    <t>1941 DF</t>
  </si>
  <si>
    <t>Chimay</t>
  </si>
  <si>
    <t>1929 EC</t>
  </si>
  <si>
    <t>Ndola</t>
  </si>
  <si>
    <t>1935 QP</t>
  </si>
  <si>
    <t>Bohrmann</t>
  </si>
  <si>
    <t>1924 QW</t>
  </si>
  <si>
    <t>Porter</t>
  </si>
  <si>
    <t>1950 BH</t>
  </si>
  <si>
    <t>Ruanda</t>
  </si>
  <si>
    <t>1935 JF</t>
  </si>
  <si>
    <t>Bower</t>
  </si>
  <si>
    <t>1951 RB</t>
  </si>
  <si>
    <t>Nemo</t>
  </si>
  <si>
    <t>1951 QA</t>
  </si>
  <si>
    <t>Tana</t>
  </si>
  <si>
    <t>1935 OJ</t>
  </si>
  <si>
    <t>Hill</t>
  </si>
  <si>
    <t>1951 RU</t>
  </si>
  <si>
    <t>Brown</t>
  </si>
  <si>
    <t>1951 RQ</t>
  </si>
  <si>
    <t>Rafita</t>
  </si>
  <si>
    <t>1935 YA</t>
  </si>
  <si>
    <t>Waterfield</t>
  </si>
  <si>
    <t>1933 OJ</t>
  </si>
  <si>
    <t>Rosseland</t>
  </si>
  <si>
    <t>1939 BG</t>
  </si>
  <si>
    <t>Shajna</t>
  </si>
  <si>
    <t>1935 RF</t>
  </si>
  <si>
    <t>Heckmann</t>
  </si>
  <si>
    <t>1937 TG</t>
  </si>
  <si>
    <t>Behrens</t>
  </si>
  <si>
    <t>1936 HD</t>
  </si>
  <si>
    <t>Yakhontovia</t>
  </si>
  <si>
    <t>1937 RA</t>
  </si>
  <si>
    <t>Bojeva</t>
  </si>
  <si>
    <t>1931 TL</t>
  </si>
  <si>
    <t>Comas Sola</t>
  </si>
  <si>
    <t>1929 WG</t>
  </si>
  <si>
    <t>Suomi</t>
  </si>
  <si>
    <t>1942 EC</t>
  </si>
  <si>
    <t>Roemera</t>
  </si>
  <si>
    <t>1961 EA</t>
  </si>
  <si>
    <t>Punkaharju</t>
  </si>
  <si>
    <t>1940 YL</t>
  </si>
  <si>
    <t>Wood</t>
  </si>
  <si>
    <t>1953 GA</t>
  </si>
  <si>
    <t>Granule</t>
  </si>
  <si>
    <t>A916 FA</t>
  </si>
  <si>
    <t>Hoffmann</t>
  </si>
  <si>
    <t>A923 RB</t>
  </si>
  <si>
    <t>van den Bos</t>
  </si>
  <si>
    <t>1926 PE</t>
  </si>
  <si>
    <t>Felix</t>
  </si>
  <si>
    <t>1929 CD</t>
  </si>
  <si>
    <t>Gaby</t>
  </si>
  <si>
    <t>1930 DQ</t>
  </si>
  <si>
    <t>van Gent</t>
  </si>
  <si>
    <t>1930 OG</t>
  </si>
  <si>
    <t>Pels</t>
  </si>
  <si>
    <t>1930 SY</t>
  </si>
  <si>
    <t>Dagmar</t>
  </si>
  <si>
    <t>1934 RS</t>
  </si>
  <si>
    <t>G:</t>
  </si>
  <si>
    <t>Minnaert</t>
  </si>
  <si>
    <t>1934 RZ</t>
  </si>
  <si>
    <t>Chaika</t>
  </si>
  <si>
    <t>1934 TD</t>
  </si>
  <si>
    <t>Gezelle</t>
  </si>
  <si>
    <t>1935 BD</t>
  </si>
  <si>
    <t>Groeneveld</t>
  </si>
  <si>
    <t>1938 DS</t>
  </si>
  <si>
    <t>Simonida</t>
  </si>
  <si>
    <t>1938 FB</t>
  </si>
  <si>
    <t>Kariba</t>
  </si>
  <si>
    <t>1939 LC</t>
  </si>
  <si>
    <t>Tycho Brahe</t>
  </si>
  <si>
    <t>1940 RO</t>
  </si>
  <si>
    <t>Hveen</t>
  </si>
  <si>
    <t>1940 YH</t>
  </si>
  <si>
    <t>Nevanlinna</t>
  </si>
  <si>
    <t>1941 FR</t>
  </si>
  <si>
    <t>Per Brahe</t>
  </si>
  <si>
    <t>1942 CH</t>
  </si>
  <si>
    <t>Steinmetz</t>
  </si>
  <si>
    <t>1948 WE</t>
  </si>
  <si>
    <t>Karel</t>
  </si>
  <si>
    <t>1949 PH</t>
  </si>
  <si>
    <t>Castafiore</t>
  </si>
  <si>
    <t>1950 SL</t>
  </si>
  <si>
    <t>Toro</t>
  </si>
  <si>
    <t>1948 OA</t>
  </si>
  <si>
    <t>Glarona</t>
  </si>
  <si>
    <t>1965 SC</t>
  </si>
  <si>
    <t>Wilkens</t>
  </si>
  <si>
    <t>1951 EQ1</t>
  </si>
  <si>
    <t>Floris-Jan</t>
  </si>
  <si>
    <t>1930 SO</t>
  </si>
  <si>
    <t>Mayrhofer</t>
  </si>
  <si>
    <t>1948 VB</t>
  </si>
  <si>
    <t>Oort</t>
  </si>
  <si>
    <t>1956 RB</t>
  </si>
  <si>
    <t>Subbotina</t>
  </si>
  <si>
    <t>1936 QD</t>
  </si>
  <si>
    <t>Hertzsprung</t>
  </si>
  <si>
    <t>1935 LA</t>
  </si>
  <si>
    <t>CBU</t>
  </si>
  <si>
    <t>Kaiser</t>
  </si>
  <si>
    <t>1934 SB</t>
  </si>
  <si>
    <t>Walbeck</t>
  </si>
  <si>
    <t>1941 UO</t>
  </si>
  <si>
    <t>Nurmela</t>
  </si>
  <si>
    <t>1939 FF</t>
  </si>
  <si>
    <t>Honkasalo</t>
  </si>
  <si>
    <t>1941 QD</t>
  </si>
  <si>
    <t>Zvezdara</t>
  </si>
  <si>
    <t>1940 QC</t>
  </si>
  <si>
    <t>Okavango</t>
  </si>
  <si>
    <t>1953 NJ</t>
  </si>
  <si>
    <t>Kalahari</t>
  </si>
  <si>
    <t>A924 NC</t>
  </si>
  <si>
    <t>Barry</t>
  </si>
  <si>
    <t>1930 RB</t>
  </si>
  <si>
    <t>Wachmann</t>
  </si>
  <si>
    <t>A924 EE</t>
  </si>
  <si>
    <t>Chantal</t>
  </si>
  <si>
    <t>1932 RL</t>
  </si>
  <si>
    <t>PN</t>
  </si>
  <si>
    <t>Polit</t>
  </si>
  <si>
    <t>1929 XA</t>
  </si>
  <si>
    <t>Ukraina</t>
  </si>
  <si>
    <t>1925 QA</t>
  </si>
  <si>
    <t>Gothard</t>
  </si>
  <si>
    <t>1941 UF</t>
  </si>
  <si>
    <t>Angola</t>
  </si>
  <si>
    <t>1935 KC</t>
  </si>
  <si>
    <t>Sy</t>
  </si>
  <si>
    <t>1951 OA</t>
  </si>
  <si>
    <t>Salli</t>
  </si>
  <si>
    <t>1938 GK</t>
  </si>
  <si>
    <t>Peter</t>
  </si>
  <si>
    <t>1934 GF</t>
  </si>
  <si>
    <t>Arlon</t>
  </si>
  <si>
    <t>1954 AC</t>
  </si>
  <si>
    <t>Namibia</t>
  </si>
  <si>
    <t>1942 RX</t>
  </si>
  <si>
    <t>Jens</t>
  </si>
  <si>
    <t>1950 DP</t>
  </si>
  <si>
    <t>Niels</t>
  </si>
  <si>
    <t>1935 CQ</t>
  </si>
  <si>
    <t>Goffin</t>
  </si>
  <si>
    <t>1938 EG</t>
  </si>
  <si>
    <t>Klemola</t>
  </si>
  <si>
    <t>1936 FX</t>
  </si>
  <si>
    <t>Vladimir</t>
  </si>
  <si>
    <t>1932 DC</t>
  </si>
  <si>
    <t>CrAO</t>
  </si>
  <si>
    <t>1930 SK</t>
  </si>
  <si>
    <t>Mette</t>
  </si>
  <si>
    <t>1965 BA</t>
  </si>
  <si>
    <t>Goethe Link</t>
  </si>
  <si>
    <t>1964 TO</t>
  </si>
  <si>
    <t>Beryl</t>
  </si>
  <si>
    <t>1963 SL</t>
  </si>
  <si>
    <t>Marceline</t>
  </si>
  <si>
    <t>1936 UA</t>
  </si>
  <si>
    <t>Smuts</t>
  </si>
  <si>
    <t>1948 PH</t>
  </si>
  <si>
    <t>Heike</t>
  </si>
  <si>
    <t>1943 EY</t>
  </si>
  <si>
    <t>Zhongolovich</t>
  </si>
  <si>
    <t>1928 TJ</t>
  </si>
  <si>
    <t>ITA</t>
  </si>
  <si>
    <t>1948 RJ1</t>
  </si>
  <si>
    <t>Floirac</t>
  </si>
  <si>
    <t>1967 RA</t>
  </si>
  <si>
    <t>Severny</t>
  </si>
  <si>
    <t>1966 TJ</t>
  </si>
  <si>
    <t>Oosterhoff</t>
  </si>
  <si>
    <t>1930 SP</t>
  </si>
  <si>
    <t>Meyermann</t>
  </si>
  <si>
    <t>1939 PF</t>
  </si>
  <si>
    <t>Giclas</t>
  </si>
  <si>
    <t>1960 BC</t>
  </si>
  <si>
    <t>Schaifers</t>
  </si>
  <si>
    <t>1934 RO</t>
  </si>
  <si>
    <t>Schmidt</t>
  </si>
  <si>
    <t>4109 P-L</t>
  </si>
  <si>
    <t>Brouwer</t>
  </si>
  <si>
    <t>1963 RF</t>
  </si>
  <si>
    <t>Wright</t>
  </si>
  <si>
    <t>1947 NH</t>
  </si>
  <si>
    <t>Mauderli</t>
  </si>
  <si>
    <t>1966 RA</t>
  </si>
  <si>
    <t>Telamon</t>
  </si>
  <si>
    <t>1949 SB</t>
  </si>
  <si>
    <t>Eckert</t>
  </si>
  <si>
    <t>1950 NA1</t>
  </si>
  <si>
    <t>Mieke</t>
  </si>
  <si>
    <t>1934 JM</t>
  </si>
  <si>
    <t>Cunningham</t>
  </si>
  <si>
    <t>1935 FE</t>
  </si>
  <si>
    <t>Giacobini</t>
  </si>
  <si>
    <t>1937 YA</t>
  </si>
  <si>
    <t>Porvoo</t>
  </si>
  <si>
    <t>1939 FC</t>
  </si>
  <si>
    <t>Naantali</t>
  </si>
  <si>
    <t>1942 DK</t>
  </si>
  <si>
    <t>Kienle</t>
  </si>
  <si>
    <t>1942 RF</t>
  </si>
  <si>
    <t>Sandra</t>
  </si>
  <si>
    <t>1950 GB</t>
  </si>
  <si>
    <t>Edmondson</t>
  </si>
  <si>
    <t>1952 FN</t>
  </si>
  <si>
    <t>Russell</t>
  </si>
  <si>
    <t>1953 TZ</t>
  </si>
  <si>
    <t>Williams</t>
  </si>
  <si>
    <t>1953 TN2</t>
  </si>
  <si>
    <t>Cogshall</t>
  </si>
  <si>
    <t>1953 VM1</t>
  </si>
  <si>
    <t>Wrubel</t>
  </si>
  <si>
    <t>1957 XB</t>
  </si>
  <si>
    <t>Appenzella</t>
  </si>
  <si>
    <t>1965 SA</t>
  </si>
  <si>
    <t>Makover</t>
  </si>
  <si>
    <t>1968 BD</t>
  </si>
  <si>
    <t>Gagarin</t>
  </si>
  <si>
    <t>1968 CB</t>
  </si>
  <si>
    <t>Zimmerwald</t>
  </si>
  <si>
    <t>1969 JA</t>
  </si>
  <si>
    <t>Gehrels</t>
  </si>
  <si>
    <t>4007 P-L</t>
  </si>
  <si>
    <t>Kippes</t>
  </si>
  <si>
    <t>A906 RA</t>
  </si>
  <si>
    <t>Van Biesbroeck</t>
  </si>
  <si>
    <t>A906 UB</t>
  </si>
  <si>
    <t>Schneller</t>
  </si>
  <si>
    <t>1931 TL1</t>
  </si>
  <si>
    <t>Albitskij</t>
  </si>
  <si>
    <t>1935 FJ</t>
  </si>
  <si>
    <t>Wurm</t>
  </si>
  <si>
    <t>1941 CD</t>
  </si>
  <si>
    <t>Raahe</t>
  </si>
  <si>
    <t>1948 TL</t>
  </si>
  <si>
    <t>Kiess</t>
  </si>
  <si>
    <t>1952 OZ</t>
  </si>
  <si>
    <t>Dobrovolsky</t>
  </si>
  <si>
    <t>1966 QC</t>
  </si>
  <si>
    <t>Volkov</t>
  </si>
  <si>
    <t>1967 ER</t>
  </si>
  <si>
    <t>Reni</t>
  </si>
  <si>
    <t>1968 BG</t>
  </si>
  <si>
    <t>Zoya</t>
  </si>
  <si>
    <t>1968 DW</t>
  </si>
  <si>
    <t>Riga</t>
  </si>
  <si>
    <t>1966 KB</t>
  </si>
  <si>
    <t>Schaumasse</t>
  </si>
  <si>
    <t>1936 VH</t>
  </si>
  <si>
    <t>Watts</t>
  </si>
  <si>
    <t>1949 GC</t>
  </si>
  <si>
    <t>Koussevitzky</t>
  </si>
  <si>
    <t>1950 OE</t>
  </si>
  <si>
    <t>Aguilar</t>
  </si>
  <si>
    <t>1950 RJ</t>
  </si>
  <si>
    <t>Titicaca</t>
  </si>
  <si>
    <t>1952 SP1</t>
  </si>
  <si>
    <t>Zhang Heng</t>
  </si>
  <si>
    <t>1964 TW1</t>
  </si>
  <si>
    <t>Zwicky</t>
  </si>
  <si>
    <t>1967 CA</t>
  </si>
  <si>
    <t>Chebotarev</t>
  </si>
  <si>
    <t>1967 GG</t>
  </si>
  <si>
    <t>Dirikis</t>
  </si>
  <si>
    <t>1970 GD</t>
  </si>
  <si>
    <t>Derice</t>
  </si>
  <si>
    <t>1971 LC</t>
  </si>
  <si>
    <t>Slovakia</t>
  </si>
  <si>
    <t>1971 QA</t>
  </si>
  <si>
    <t>Bellerophon</t>
  </si>
  <si>
    <t>2517 P-L</t>
  </si>
  <si>
    <t>Epimetheus</t>
  </si>
  <si>
    <t>4196 P-L</t>
  </si>
  <si>
    <t>Bruwer</t>
  </si>
  <si>
    <t>4576 P-L</t>
  </si>
  <si>
    <t>Imhotep</t>
  </si>
  <si>
    <t>7589 P-L</t>
  </si>
  <si>
    <t>Beethoven</t>
  </si>
  <si>
    <t>1932 CE1</t>
  </si>
  <si>
    <t>Liberia</t>
  </si>
  <si>
    <t>1936 BD</t>
  </si>
  <si>
    <t>Katanga</t>
  </si>
  <si>
    <t>1939 MB</t>
  </si>
  <si>
    <t>Laputa</t>
  </si>
  <si>
    <t>1948 PC</t>
  </si>
  <si>
    <t>Lohmann</t>
  </si>
  <si>
    <t>1949 PO</t>
  </si>
  <si>
    <t>Waterman</t>
  </si>
  <si>
    <t>1950 OO</t>
  </si>
  <si>
    <t>Klare</t>
  </si>
  <si>
    <t>1954 QH</t>
  </si>
  <si>
    <t>Miller</t>
  </si>
  <si>
    <t>1955 RC1</t>
  </si>
  <si>
    <t>Atkinson</t>
  </si>
  <si>
    <t>1962 RK</t>
  </si>
  <si>
    <t>Kashirina</t>
  </si>
  <si>
    <t>1966 PH</t>
  </si>
  <si>
    <t>Dawson</t>
  </si>
  <si>
    <t>1967 JJ</t>
  </si>
  <si>
    <t>Pogson</t>
  </si>
  <si>
    <t>1968 HA</t>
  </si>
  <si>
    <t>Mrkos</t>
  </si>
  <si>
    <t>1969 PC</t>
  </si>
  <si>
    <t>Shmakova</t>
  </si>
  <si>
    <t>1969 PN</t>
  </si>
  <si>
    <t>Palach</t>
  </si>
  <si>
    <t>1969 QP</t>
  </si>
  <si>
    <t>Gajdariya</t>
  </si>
  <si>
    <t>1970 OE</t>
  </si>
  <si>
    <t>Komarov</t>
  </si>
  <si>
    <t>1971 OT</t>
  </si>
  <si>
    <t>Osita</t>
  </si>
  <si>
    <t>1971 QZ1</t>
  </si>
  <si>
    <t>Ursa</t>
  </si>
  <si>
    <t>1971 UC</t>
  </si>
  <si>
    <t>Hus</t>
  </si>
  <si>
    <t>1971 UY</t>
  </si>
  <si>
    <t>Masaryk</t>
  </si>
  <si>
    <t>1971 UO1</t>
  </si>
  <si>
    <t>Hynek</t>
  </si>
  <si>
    <t>1972 AA</t>
  </si>
  <si>
    <t>Susilva</t>
  </si>
  <si>
    <t>1972 UB</t>
  </si>
  <si>
    <t>Helewalda</t>
  </si>
  <si>
    <t>1972 UC</t>
  </si>
  <si>
    <t>Stobbe</t>
  </si>
  <si>
    <t>A916 CA</t>
  </si>
  <si>
    <t>Delvaux</t>
  </si>
  <si>
    <t>1933 QD</t>
  </si>
  <si>
    <t>McElroy</t>
  </si>
  <si>
    <t>1957 XE</t>
  </si>
  <si>
    <t>Skvortsov</t>
  </si>
  <si>
    <t>1968 UE1</t>
  </si>
  <si>
    <t>Korolev</t>
  </si>
  <si>
    <t>1969 TU1</t>
  </si>
  <si>
    <t>Parchomenko</t>
  </si>
  <si>
    <t>1971 QS1</t>
  </si>
  <si>
    <t>Lobachevskij</t>
  </si>
  <si>
    <t>1972 QL</t>
  </si>
  <si>
    <t>Barbarossa</t>
  </si>
  <si>
    <t>1973 SK</t>
  </si>
  <si>
    <t>Apollo</t>
  </si>
  <si>
    <t>1932 HA</t>
  </si>
  <si>
    <t>Q</t>
  </si>
  <si>
    <t>Antinous</t>
  </si>
  <si>
    <t>1948 EA</t>
  </si>
  <si>
    <t>Daedalus</t>
  </si>
  <si>
    <t>1971 FA</t>
  </si>
  <si>
    <t>Cerberus</t>
  </si>
  <si>
    <t>1971 UA</t>
  </si>
  <si>
    <t>Sisyphus</t>
  </si>
  <si>
    <t>1972 XA</t>
  </si>
  <si>
    <t>Deiphobus</t>
  </si>
  <si>
    <t>1971 EA</t>
  </si>
  <si>
    <t>Thersites</t>
  </si>
  <si>
    <t>2008 P-L</t>
  </si>
  <si>
    <t>Agenor</t>
  </si>
  <si>
    <t>1971 FH</t>
  </si>
  <si>
    <t>Marsden</t>
  </si>
  <si>
    <t>1971 FC</t>
  </si>
  <si>
    <t>Broederstroom</t>
  </si>
  <si>
    <t>1935 UN</t>
  </si>
  <si>
    <t>Shao</t>
  </si>
  <si>
    <t>1940 PC</t>
  </si>
  <si>
    <t>Rauma</t>
  </si>
  <si>
    <t>1941 UJ</t>
  </si>
  <si>
    <t>Skip</t>
  </si>
  <si>
    <t>1943 EB1</t>
  </si>
  <si>
    <t>Virton</t>
  </si>
  <si>
    <t>1950 TD</t>
  </si>
  <si>
    <t>Zu Chong-Zhi</t>
  </si>
  <si>
    <t>1964 VO1</t>
  </si>
  <si>
    <t>Pakhmutova</t>
  </si>
  <si>
    <t>1968 BE</t>
  </si>
  <si>
    <t>Lucienne</t>
  </si>
  <si>
    <t>1971 SD</t>
  </si>
  <si>
    <t>Beer</t>
  </si>
  <si>
    <t>1971 UC1</t>
  </si>
  <si>
    <t>Hind</t>
  </si>
  <si>
    <t>1971 UE1</t>
  </si>
  <si>
    <t>Katyusha</t>
  </si>
  <si>
    <t>1971 YB</t>
  </si>
  <si>
    <t>Shaposhnikov</t>
  </si>
  <si>
    <t>1972 HU</t>
  </si>
  <si>
    <t>Ambartsumian</t>
  </si>
  <si>
    <t>1972 JZ</t>
  </si>
  <si>
    <t>Naef</t>
  </si>
  <si>
    <t>1972 RC</t>
  </si>
  <si>
    <t>Rudneva</t>
  </si>
  <si>
    <t>1972 RC2</t>
  </si>
  <si>
    <t>Alekhin</t>
  </si>
  <si>
    <t>1972 RW2</t>
  </si>
  <si>
    <t>Mikhailov</t>
  </si>
  <si>
    <t>1972 TZ1</t>
  </si>
  <si>
    <t>Schubart</t>
  </si>
  <si>
    <t>1973 UD</t>
  </si>
  <si>
    <t>Quetzalcoatl</t>
  </si>
  <si>
    <t>1953 EA</t>
  </si>
  <si>
    <t>SMU</t>
  </si>
  <si>
    <t>Boreas</t>
  </si>
  <si>
    <t>1953 RA</t>
  </si>
  <si>
    <t>Cuyo</t>
  </si>
  <si>
    <t>1968 AA</t>
  </si>
  <si>
    <t>Clemence</t>
  </si>
  <si>
    <t>1971 SA</t>
  </si>
  <si>
    <t>Sarmiento</t>
  </si>
  <si>
    <t>1971 VO</t>
  </si>
  <si>
    <t>Zulu</t>
  </si>
  <si>
    <t>1949 HC</t>
  </si>
  <si>
    <t>Horus</t>
  </si>
  <si>
    <t>4023 P-L</t>
  </si>
  <si>
    <t>Franklin-Adams</t>
  </si>
  <si>
    <t>1934 RY</t>
  </si>
  <si>
    <t>Demiddelaer</t>
  </si>
  <si>
    <t>1935 JA</t>
  </si>
  <si>
    <t>Suvanto</t>
  </si>
  <si>
    <t>1936 FP</t>
  </si>
  <si>
    <t>Summa</t>
  </si>
  <si>
    <t>1938 SO</t>
  </si>
  <si>
    <t>Kollaa</t>
  </si>
  <si>
    <t>1939 BS</t>
  </si>
  <si>
    <t>Lucifer</t>
  </si>
  <si>
    <t>1964 UA</t>
  </si>
  <si>
    <t>Tinchen</t>
  </si>
  <si>
    <t>1972 AC</t>
  </si>
  <si>
    <t>Lugano</t>
  </si>
  <si>
    <t>1973 WD</t>
  </si>
  <si>
    <t>Loretta</t>
  </si>
  <si>
    <t>1974 UC</t>
  </si>
  <si>
    <t>Whipple</t>
  </si>
  <si>
    <t>1975 CA</t>
  </si>
  <si>
    <t>Wild</t>
  </si>
  <si>
    <t>1931 TN1</t>
  </si>
  <si>
    <t>Anteros</t>
  </si>
  <si>
    <t>1973 EC</t>
  </si>
  <si>
    <t>Walraven</t>
  </si>
  <si>
    <t>1931 PH</t>
  </si>
  <si>
    <t>Iso-Heikkila</t>
  </si>
  <si>
    <t>1935 EA</t>
  </si>
  <si>
    <t>NA</t>
  </si>
  <si>
    <t>Wempe</t>
  </si>
  <si>
    <t>1942 EO</t>
  </si>
  <si>
    <t>Lick</t>
  </si>
  <si>
    <t>1949 OA</t>
  </si>
  <si>
    <t>Hesburgh</t>
  </si>
  <si>
    <t>1951 JC</t>
  </si>
  <si>
    <t>Kukarkin</t>
  </si>
  <si>
    <t>1952 PH</t>
  </si>
  <si>
    <t>McMath</t>
  </si>
  <si>
    <t>1963 SR</t>
  </si>
  <si>
    <t>Artek</t>
  </si>
  <si>
    <t>1969 TX1</t>
  </si>
  <si>
    <t>Angara</t>
  </si>
  <si>
    <t>1970 GF</t>
  </si>
  <si>
    <t>Karbyshev</t>
  </si>
  <si>
    <t>1972 NB</t>
  </si>
  <si>
    <t>Guisan</t>
  </si>
  <si>
    <t>1973 UA</t>
  </si>
  <si>
    <t>Dufour</t>
  </si>
  <si>
    <t>1973 WA</t>
  </si>
  <si>
    <t>Bezovec</t>
  </si>
  <si>
    <t>1975 CB</t>
  </si>
  <si>
    <t>van de Kamp</t>
  </si>
  <si>
    <t>2521 P-L</t>
  </si>
  <si>
    <t>Menzel</t>
  </si>
  <si>
    <t>A905 VC</t>
  </si>
  <si>
    <t>Yi Xing</t>
  </si>
  <si>
    <t>1964 VQ1</t>
  </si>
  <si>
    <t>Shura</t>
  </si>
  <si>
    <t>1970 QY</t>
  </si>
  <si>
    <t>Sakharov</t>
  </si>
  <si>
    <t>2006 P-L</t>
  </si>
  <si>
    <t>Tezcatlipoca</t>
  </si>
  <si>
    <t>1950 LA</t>
  </si>
  <si>
    <t>Midas</t>
  </si>
  <si>
    <t>1973 EA</t>
  </si>
  <si>
    <t>Cline</t>
  </si>
  <si>
    <t>1975 VA</t>
  </si>
  <si>
    <t>Hopmann</t>
  </si>
  <si>
    <t>1929 AE</t>
  </si>
  <si>
    <t>Kaplan</t>
  </si>
  <si>
    <t>1952 RH</t>
  </si>
  <si>
    <t>Tatry</t>
  </si>
  <si>
    <t>1955 FG</t>
  </si>
  <si>
    <t>Darwin</t>
  </si>
  <si>
    <t>1967 JL</t>
  </si>
  <si>
    <t>Galvarino</t>
  </si>
  <si>
    <t>1968 OD</t>
  </si>
  <si>
    <t>Shane</t>
  </si>
  <si>
    <t>1961 TE</t>
  </si>
  <si>
    <t>Hajek</t>
  </si>
  <si>
    <t>1971 UP1</t>
  </si>
  <si>
    <t>Adams</t>
  </si>
  <si>
    <t>1961 UA</t>
  </si>
  <si>
    <t>Titius</t>
  </si>
  <si>
    <t>1938 DX1</t>
  </si>
  <si>
    <t>Hirayama</t>
  </si>
  <si>
    <t>1973 DR</t>
  </si>
  <si>
    <t>Herschel</t>
  </si>
  <si>
    <t>1960 OA</t>
  </si>
  <si>
    <t>Einstein</t>
  </si>
  <si>
    <t>1973 EB</t>
  </si>
  <si>
    <t>Euler</t>
  </si>
  <si>
    <t>1973 QQ1</t>
  </si>
  <si>
    <t>Harding</t>
  </si>
  <si>
    <t>6559 P-L</t>
  </si>
  <si>
    <t>Lexell</t>
  </si>
  <si>
    <t>1973 SV2</t>
  </si>
  <si>
    <t>Hencke</t>
  </si>
  <si>
    <t>1973 RA</t>
  </si>
  <si>
    <t>Polonskaya</t>
  </si>
  <si>
    <t>1973 SB3</t>
  </si>
  <si>
    <t>McCuskey</t>
  </si>
  <si>
    <t>1963 SQ</t>
  </si>
  <si>
    <t>Konstitutsiya</t>
  </si>
  <si>
    <t>1973 SV4</t>
  </si>
  <si>
    <t>Voloshina</t>
  </si>
  <si>
    <t>1968 UL</t>
  </si>
  <si>
    <t>Veteraniya</t>
  </si>
  <si>
    <t>1970 QB1</t>
  </si>
  <si>
    <t>Guo Shou-Jing</t>
  </si>
  <si>
    <t>1964 TE2</t>
  </si>
  <si>
    <t>Tucapel</t>
  </si>
  <si>
    <t>1971 UH4</t>
  </si>
  <si>
    <t>Vasilevskis</t>
  </si>
  <si>
    <t>1973 JA</t>
  </si>
  <si>
    <t>Kachuevskaya</t>
  </si>
  <si>
    <t>1972 RA3</t>
  </si>
  <si>
    <t>Wesson</t>
  </si>
  <si>
    <t>A903 SC</t>
  </si>
  <si>
    <t>van Albada</t>
  </si>
  <si>
    <t>1935 SX1</t>
  </si>
  <si>
    <t>Asaph</t>
  </si>
  <si>
    <t>1952 SA</t>
  </si>
  <si>
    <t>Cottrell</t>
  </si>
  <si>
    <t>1955 FF</t>
  </si>
  <si>
    <t>Bernoulli</t>
  </si>
  <si>
    <t>1973 EE</t>
  </si>
  <si>
    <t>Stearns</t>
  </si>
  <si>
    <t>1973 SC</t>
  </si>
  <si>
    <t>Sheragul</t>
  </si>
  <si>
    <t>1973 SY2</t>
  </si>
  <si>
    <t>Tripaxeptalis</t>
  </si>
  <si>
    <t>1973 UB</t>
  </si>
  <si>
    <t>Bistro</t>
  </si>
  <si>
    <t>1973 WF</t>
  </si>
  <si>
    <t>Wirt</t>
  </si>
  <si>
    <t>1950 VE</t>
  </si>
  <si>
    <t>Leningrad</t>
  </si>
  <si>
    <t>1968 UD1</t>
  </si>
  <si>
    <t>Smetana</t>
  </si>
  <si>
    <t>1971 UA1</t>
  </si>
  <si>
    <t>ES</t>
  </si>
  <si>
    <t>Dwornik</t>
  </si>
  <si>
    <t>1973 QA</t>
  </si>
  <si>
    <t>Grietje</t>
  </si>
  <si>
    <t>1973 SH</t>
  </si>
  <si>
    <t>W</t>
  </si>
  <si>
    <t>Francis</t>
  </si>
  <si>
    <t>1974 KA</t>
  </si>
  <si>
    <t>Tamriko</t>
  </si>
  <si>
    <t>1976 UN</t>
  </si>
  <si>
    <t>Gawain</t>
  </si>
  <si>
    <t>4097 P-L</t>
  </si>
  <si>
    <t>Dvorak</t>
  </si>
  <si>
    <t>1974 DB</t>
  </si>
  <si>
    <t>Nancy</t>
  </si>
  <si>
    <t>A909 TB</t>
  </si>
  <si>
    <t>Roka</t>
  </si>
  <si>
    <t>1938 BH</t>
  </si>
  <si>
    <t>Chiron</t>
  </si>
  <si>
    <t>1977 UB</t>
  </si>
  <si>
    <t>Anza</t>
  </si>
  <si>
    <t>1960 UA</t>
  </si>
  <si>
    <t>TCG:</t>
  </si>
  <si>
    <t>Aten</t>
  </si>
  <si>
    <t>1976 AA</t>
  </si>
  <si>
    <t>Bacchus</t>
  </si>
  <si>
    <t>1977 HB</t>
  </si>
  <si>
    <t>Thomsen</t>
  </si>
  <si>
    <t>1942 RQ</t>
  </si>
  <si>
    <t>Spicer</t>
  </si>
  <si>
    <t>1959 RN</t>
  </si>
  <si>
    <t>Palala</t>
  </si>
  <si>
    <t>1934 LB</t>
  </si>
  <si>
    <t>Aksnes</t>
  </si>
  <si>
    <t>1936 DD</t>
  </si>
  <si>
    <t>Dangreen</t>
  </si>
  <si>
    <t>1948 AD</t>
  </si>
  <si>
    <t>Hubble</t>
  </si>
  <si>
    <t>1955 FT</t>
  </si>
  <si>
    <t>Kosmodemyanskaya</t>
  </si>
  <si>
    <t>1973 QE2</t>
  </si>
  <si>
    <t>Shoemaker</t>
  </si>
  <si>
    <t>1974 UA</t>
  </si>
  <si>
    <t>Martinez</t>
  </si>
  <si>
    <t>1974 VA</t>
  </si>
  <si>
    <t>Nanking</t>
  </si>
  <si>
    <t>1975 AD</t>
  </si>
  <si>
    <t>Jihlava</t>
  </si>
  <si>
    <t>1976 DG</t>
  </si>
  <si>
    <t>Smither</t>
  </si>
  <si>
    <t>1973 WB</t>
  </si>
  <si>
    <t>Okayama</t>
  </si>
  <si>
    <t>1935 CK</t>
  </si>
  <si>
    <t>Henan</t>
  </si>
  <si>
    <t>1965 YA</t>
  </si>
  <si>
    <t>Newell</t>
  </si>
  <si>
    <t>1966 BC</t>
  </si>
  <si>
    <t>Sahlia</t>
  </si>
  <si>
    <t>1976 DJ</t>
  </si>
  <si>
    <t>Cetacea</t>
  </si>
  <si>
    <t>1977 VF</t>
  </si>
  <si>
    <t>Mizuho</t>
  </si>
  <si>
    <t>1978 EA</t>
  </si>
  <si>
    <t>Sampo</t>
  </si>
  <si>
    <t>1941 HO</t>
  </si>
  <si>
    <t>Genichesk</t>
  </si>
  <si>
    <t>1971 HX</t>
  </si>
  <si>
    <t>Magnitka</t>
  </si>
  <si>
    <t>1971 TC2</t>
  </si>
  <si>
    <t>Vaino</t>
  </si>
  <si>
    <t>1939 UC</t>
  </si>
  <si>
    <t>Galle</t>
  </si>
  <si>
    <t>1953 PV</t>
  </si>
  <si>
    <t>Opik</t>
  </si>
  <si>
    <t>1977 VB</t>
  </si>
  <si>
    <t>Ra-Shalom</t>
  </si>
  <si>
    <t>1978 RA</t>
  </si>
  <si>
    <t>Tantalus</t>
  </si>
  <si>
    <t>1975 YA</t>
  </si>
  <si>
    <t>Laverna</t>
  </si>
  <si>
    <t>1960 FL</t>
  </si>
  <si>
    <t>Toronto</t>
  </si>
  <si>
    <t>1963 PD</t>
  </si>
  <si>
    <t>Gudy</t>
  </si>
  <si>
    <t>1976 DA</t>
  </si>
  <si>
    <t>Hugo</t>
  </si>
  <si>
    <t>1936 UF</t>
  </si>
  <si>
    <t>Ilmari</t>
  </si>
  <si>
    <t>1941 VA</t>
  </si>
  <si>
    <t>Otto Schmidt</t>
  </si>
  <si>
    <t>1948 TR1</t>
  </si>
  <si>
    <t>Dhotel</t>
  </si>
  <si>
    <t>1950 TH2</t>
  </si>
  <si>
    <t>Moore-Sitterly</t>
  </si>
  <si>
    <t>1962 RD</t>
  </si>
  <si>
    <t>Tselina</t>
  </si>
  <si>
    <t>1969 LG</t>
  </si>
  <si>
    <t>Ulyanov</t>
  </si>
  <si>
    <t>1972 NP</t>
  </si>
  <si>
    <t>Ehrdni</t>
  </si>
  <si>
    <t>1972 RJ2</t>
  </si>
  <si>
    <t>Wallenquist</t>
  </si>
  <si>
    <t>1976 HA</t>
  </si>
  <si>
    <t>Danmark</t>
  </si>
  <si>
    <t>1978 AC</t>
  </si>
  <si>
    <t>Flagstaff</t>
  </si>
  <si>
    <t>1978 PB</t>
  </si>
  <si>
    <t>Tyumenia</t>
  </si>
  <si>
    <t>1967 RM</t>
  </si>
  <si>
    <t>Sevastopol</t>
  </si>
  <si>
    <t>1971 ME</t>
  </si>
  <si>
    <t>Vltava</t>
  </si>
  <si>
    <t>1973 SL2</t>
  </si>
  <si>
    <t>Gerasimovich</t>
  </si>
  <si>
    <t>1970 QZ</t>
  </si>
  <si>
    <t>Evdokiya</t>
  </si>
  <si>
    <t>1974 QH1</t>
  </si>
  <si>
    <t>Mayall</t>
  </si>
  <si>
    <t>1975 RA</t>
  </si>
  <si>
    <t>Dennispalm</t>
  </si>
  <si>
    <t>1976 YB</t>
  </si>
  <si>
    <t>DSU:</t>
  </si>
  <si>
    <t>Makharadze</t>
  </si>
  <si>
    <t>1970 MC</t>
  </si>
  <si>
    <t>Kemerovo</t>
  </si>
  <si>
    <t>1970 PE</t>
  </si>
  <si>
    <t>Simferopol</t>
  </si>
  <si>
    <t>1970 QC1</t>
  </si>
  <si>
    <t>Marietta</t>
  </si>
  <si>
    <t>1975 BC1</t>
  </si>
  <si>
    <t>Blaauw</t>
  </si>
  <si>
    <t>1976 UF</t>
  </si>
  <si>
    <t>Stentor</t>
  </si>
  <si>
    <t>1976 UQ</t>
  </si>
  <si>
    <t>Nyctimene</t>
  </si>
  <si>
    <t>1977 TA</t>
  </si>
  <si>
    <t>Hadwiger</t>
  </si>
  <si>
    <t>1977 VX</t>
  </si>
  <si>
    <t>Hannibal</t>
  </si>
  <si>
    <t>1978 WK</t>
  </si>
  <si>
    <t>Kate</t>
  </si>
  <si>
    <t>A917 SH</t>
  </si>
  <si>
    <t>Kukkamaki</t>
  </si>
  <si>
    <t>1941 UX</t>
  </si>
  <si>
    <t>Spitzer</t>
  </si>
  <si>
    <t>1956 RL</t>
  </si>
  <si>
    <t>Young</t>
  </si>
  <si>
    <t>1956 RJ</t>
  </si>
  <si>
    <t>Erin</t>
  </si>
  <si>
    <t>1971 LA</t>
  </si>
  <si>
    <t>Maresjev</t>
  </si>
  <si>
    <t>1974 QG1</t>
  </si>
  <si>
    <t>Andrea Doria</t>
  </si>
  <si>
    <t>1977 TY</t>
  </si>
  <si>
    <t>Oliver</t>
  </si>
  <si>
    <t>6551 P-L</t>
  </si>
  <si>
    <t>Fogelin</t>
  </si>
  <si>
    <t>1942 YA</t>
  </si>
  <si>
    <t>Semirot</t>
  </si>
  <si>
    <t>1953 FH1</t>
  </si>
  <si>
    <t>Neufang</t>
  </si>
  <si>
    <t>1959 OB</t>
  </si>
  <si>
    <t>Keldysh</t>
  </si>
  <si>
    <t>1973 SQ4</t>
  </si>
  <si>
    <t>La Silla</t>
  </si>
  <si>
    <t>1976 UH</t>
  </si>
  <si>
    <t>Zaragoza</t>
  </si>
  <si>
    <t>1975 QK</t>
  </si>
  <si>
    <t>Jackson</t>
  </si>
  <si>
    <t>1926 KB</t>
  </si>
  <si>
    <t>Tengstrom</t>
  </si>
  <si>
    <t>1941 SP1</t>
  </si>
  <si>
    <t>Ellicott</t>
  </si>
  <si>
    <t>1965 BC</t>
  </si>
  <si>
    <t>CFXU</t>
  </si>
  <si>
    <t>Shanghai</t>
  </si>
  <si>
    <t>1965 YN</t>
  </si>
  <si>
    <t>Klet</t>
  </si>
  <si>
    <t>1978 LA</t>
  </si>
  <si>
    <t>Pasadena</t>
  </si>
  <si>
    <t>6090 P-L</t>
  </si>
  <si>
    <t>Oljato</t>
  </si>
  <si>
    <t>1947 XC</t>
  </si>
  <si>
    <t>van Rhijn</t>
  </si>
  <si>
    <t>1935 SQ1</t>
  </si>
  <si>
    <t>Lyyli</t>
  </si>
  <si>
    <t>1943 EQ</t>
  </si>
  <si>
    <t>Antenor</t>
  </si>
  <si>
    <t>1977 QH1</t>
  </si>
  <si>
    <t>Tianjin</t>
  </si>
  <si>
    <t>1978 US1</t>
  </si>
  <si>
    <t>Hephaistos</t>
  </si>
  <si>
    <t>1978 SB</t>
  </si>
  <si>
    <t>SG</t>
  </si>
  <si>
    <t>Carol</t>
  </si>
  <si>
    <t>1953 GF</t>
  </si>
  <si>
    <t>Sichuan</t>
  </si>
  <si>
    <t>1964 VX2</t>
  </si>
  <si>
    <t>Kerch</t>
  </si>
  <si>
    <t>1971 LF</t>
  </si>
  <si>
    <t>Eltigen</t>
  </si>
  <si>
    <t>1971 SK2</t>
  </si>
  <si>
    <t>Wotho</t>
  </si>
  <si>
    <t>1975 AK</t>
  </si>
  <si>
    <t>Mannucci</t>
  </si>
  <si>
    <t>1975 LU</t>
  </si>
  <si>
    <t>Chilton</t>
  </si>
  <si>
    <t>1976 QC</t>
  </si>
  <si>
    <t>Lermontov</t>
  </si>
  <si>
    <t>1977 ST1</t>
  </si>
  <si>
    <t>Sarpedon</t>
  </si>
  <si>
    <t>1977 TL3</t>
  </si>
  <si>
    <t>Tucson</t>
  </si>
  <si>
    <t>2528 P-L</t>
  </si>
  <si>
    <t>Soyuz-Apollo</t>
  </si>
  <si>
    <t>1977 OH</t>
  </si>
  <si>
    <t>Kuznetsov</t>
  </si>
  <si>
    <t>1972 XE1</t>
  </si>
  <si>
    <t>Schmadel</t>
  </si>
  <si>
    <t>1977 HD</t>
  </si>
  <si>
    <t>Vittore</t>
  </si>
  <si>
    <t>A924 GA</t>
  </si>
  <si>
    <t>Paracelsus</t>
  </si>
  <si>
    <t>1978 RC</t>
  </si>
  <si>
    <t>Alcathous</t>
  </si>
  <si>
    <t>1979 WM</t>
  </si>
  <si>
    <t>Bowell</t>
  </si>
  <si>
    <t>1979 XH</t>
  </si>
  <si>
    <t>Kanda</t>
  </si>
  <si>
    <t>1933 DE</t>
  </si>
  <si>
    <t>Stalingrad</t>
  </si>
  <si>
    <t>1972 HN</t>
  </si>
  <si>
    <t>Tikhov</t>
  </si>
  <si>
    <t>1977 SU1</t>
  </si>
  <si>
    <t>Espinette</t>
  </si>
  <si>
    <t>1932 PB</t>
  </si>
  <si>
    <t>Kaarina</t>
  </si>
  <si>
    <t>1939 QB</t>
  </si>
  <si>
    <t>Viipuri</t>
  </si>
  <si>
    <t>1939 TA</t>
  </si>
  <si>
    <t>Sofievka</t>
  </si>
  <si>
    <t>1971 OG</t>
  </si>
  <si>
    <t>Neoptolemus</t>
  </si>
  <si>
    <t>1975 WM1</t>
  </si>
  <si>
    <t>Keeler</t>
  </si>
  <si>
    <t>1977 HC</t>
  </si>
  <si>
    <t>Shaanxi</t>
  </si>
  <si>
    <t>1978 UW1</t>
  </si>
  <si>
    <t>Sabrina</t>
  </si>
  <si>
    <t>1979 YK</t>
  </si>
  <si>
    <t>Tchaikovsky</t>
  </si>
  <si>
    <t>1974 VK</t>
  </si>
  <si>
    <t>Szmytowna</t>
  </si>
  <si>
    <t>1942 VW</t>
  </si>
  <si>
    <t>Efremiana</t>
  </si>
  <si>
    <t>1976 JA2</t>
  </si>
  <si>
    <t>Yazhi</t>
  </si>
  <si>
    <t>1980 ED</t>
  </si>
  <si>
    <t>Kiso</t>
  </si>
  <si>
    <t>1976 UV5</t>
  </si>
  <si>
    <t>Montezuma</t>
  </si>
  <si>
    <t>1972 FA</t>
  </si>
  <si>
    <t>Ehrsson</t>
  </si>
  <si>
    <t>1976 EA</t>
  </si>
  <si>
    <t>Cuitlahuac</t>
  </si>
  <si>
    <t>1979 MH</t>
  </si>
  <si>
    <t>Warck</t>
  </si>
  <si>
    <t>1933 QA</t>
  </si>
  <si>
    <t>Moreau</t>
  </si>
  <si>
    <t>1950 DS</t>
  </si>
  <si>
    <t>Bunke</t>
  </si>
  <si>
    <t>1974 SV4</t>
  </si>
  <si>
    <t>San Juan</t>
  </si>
  <si>
    <t>1974 TG1</t>
  </si>
  <si>
    <t>Ron Helin</t>
  </si>
  <si>
    <t>1976 QB</t>
  </si>
  <si>
    <t>Kalmykia</t>
  </si>
  <si>
    <t>1977 QK3</t>
  </si>
  <si>
    <t>Karolinum</t>
  </si>
  <si>
    <t>1979 UZ</t>
  </si>
  <si>
    <t>Helffrich</t>
  </si>
  <si>
    <t>1932 CD1</t>
  </si>
  <si>
    <t>Kevo</t>
  </si>
  <si>
    <t>1941 FS</t>
  </si>
  <si>
    <t>Seili</t>
  </si>
  <si>
    <t>1942 RM</t>
  </si>
  <si>
    <t>Guernica</t>
  </si>
  <si>
    <t>1977 EH1</t>
  </si>
  <si>
    <t>Andronikov</t>
  </si>
  <si>
    <t>1977 PL1</t>
  </si>
  <si>
    <t>Daghestan</t>
  </si>
  <si>
    <t>1978 RE</t>
  </si>
  <si>
    <t>Whitford</t>
  </si>
  <si>
    <t>1965 WJ</t>
  </si>
  <si>
    <t>Florya</t>
  </si>
  <si>
    <t>1972 TL2</t>
  </si>
  <si>
    <t>Retsina</t>
  </si>
  <si>
    <t>1979 FK</t>
  </si>
  <si>
    <t>Slavia</t>
  </si>
  <si>
    <t>1979 KB</t>
  </si>
  <si>
    <t>Bauschinger</t>
  </si>
  <si>
    <t>1939 PM</t>
  </si>
  <si>
    <t>Garuda</t>
  </si>
  <si>
    <t>1957 HJ</t>
  </si>
  <si>
    <t>Schilt</t>
  </si>
  <si>
    <t>1967 JM</t>
  </si>
  <si>
    <t>Mr. Spock</t>
  </si>
  <si>
    <t>1971 QX1</t>
  </si>
  <si>
    <t>Duboshin</t>
  </si>
  <si>
    <t>1976 GU2</t>
  </si>
  <si>
    <t>Aruna</t>
  </si>
  <si>
    <t>1976 TA</t>
  </si>
  <si>
    <t>Czechoslovakia</t>
  </si>
  <si>
    <t>1980 DZ</t>
  </si>
  <si>
    <t>Galya</t>
  </si>
  <si>
    <t>2524 P-L</t>
  </si>
  <si>
    <t>Blarney</t>
  </si>
  <si>
    <t>1979 QJ</t>
  </si>
  <si>
    <t>Zverev</t>
  </si>
  <si>
    <t>1976 SF2</t>
  </si>
  <si>
    <t>Janice</t>
  </si>
  <si>
    <t>1978 VS4</t>
  </si>
  <si>
    <t>Robeson</t>
  </si>
  <si>
    <t>1972 HW</t>
  </si>
  <si>
    <t>Parvulesco</t>
  </si>
  <si>
    <t>1936 EA</t>
  </si>
  <si>
    <t>Kalm</t>
  </si>
  <si>
    <t>1940 GH</t>
  </si>
  <si>
    <t>Porthan</t>
  </si>
  <si>
    <t>1943 EP</t>
  </si>
  <si>
    <t>Cuffey</t>
  </si>
  <si>
    <t>1962 HD</t>
  </si>
  <si>
    <t>Bokhan</t>
  </si>
  <si>
    <t>1977 QA3</t>
  </si>
  <si>
    <t>Anacreon</t>
  </si>
  <si>
    <t>2509 P-L</t>
  </si>
  <si>
    <t>Aoluta</t>
  </si>
  <si>
    <t>1976 YU1</t>
  </si>
  <si>
    <t>Fucik</t>
  </si>
  <si>
    <t>1974 OS</t>
  </si>
  <si>
    <t>Lilio</t>
  </si>
  <si>
    <t>1934 CB</t>
  </si>
  <si>
    <t>Vinata</t>
  </si>
  <si>
    <t>1936 TK</t>
  </si>
  <si>
    <t>Michkovitch</t>
  </si>
  <si>
    <t>1939 AA</t>
  </si>
  <si>
    <t>O'Higgins</t>
  </si>
  <si>
    <t>1964 VD</t>
  </si>
  <si>
    <t>Kurchatov</t>
  </si>
  <si>
    <t>1969 RY</t>
  </si>
  <si>
    <t>Alva</t>
  </si>
  <si>
    <t>1975 UD</t>
  </si>
  <si>
    <t>Phereclos</t>
  </si>
  <si>
    <t>1981 AC</t>
  </si>
  <si>
    <t>Bahner</t>
  </si>
  <si>
    <t>1929 RE</t>
  </si>
  <si>
    <t>Cebriones</t>
  </si>
  <si>
    <t>1977 TJ3</t>
  </si>
  <si>
    <t>Seillier</t>
  </si>
  <si>
    <t>1978 GD</t>
  </si>
  <si>
    <t>Interkosmos</t>
  </si>
  <si>
    <t>1980 YQ</t>
  </si>
  <si>
    <t>Beltrovata</t>
  </si>
  <si>
    <t>1977 RA</t>
  </si>
  <si>
    <t>SQ</t>
  </si>
  <si>
    <t>Radek</t>
  </si>
  <si>
    <t>1975 AA</t>
  </si>
  <si>
    <t>Pannekoek</t>
  </si>
  <si>
    <t>1935 CY</t>
  </si>
  <si>
    <t>Heilongjiang</t>
  </si>
  <si>
    <t>1965 SN</t>
  </si>
  <si>
    <t>Landi</t>
  </si>
  <si>
    <t>1976 AF</t>
  </si>
  <si>
    <t>Nonie</t>
  </si>
  <si>
    <t>1977 GA</t>
  </si>
  <si>
    <t>Schulhof</t>
  </si>
  <si>
    <t>1943 EC1</t>
  </si>
  <si>
    <t>Mustel</t>
  </si>
  <si>
    <t>1969 VW</t>
  </si>
  <si>
    <t>Suzuki</t>
  </si>
  <si>
    <t>1955 WB</t>
  </si>
  <si>
    <t>Lappajarvi</t>
  </si>
  <si>
    <t>1938 DV</t>
  </si>
  <si>
    <t>Jilin</t>
  </si>
  <si>
    <t>1965 UD2</t>
  </si>
  <si>
    <t>Ganesa</t>
  </si>
  <si>
    <t>1978 UJ</t>
  </si>
  <si>
    <t>Sharonov</t>
  </si>
  <si>
    <t>1979 OF13</t>
  </si>
  <si>
    <t>McVittie</t>
  </si>
  <si>
    <t>1964 CD</t>
  </si>
  <si>
    <t>Moldavia</t>
  </si>
  <si>
    <t>1974 SJ</t>
  </si>
  <si>
    <t>Ciurlionis</t>
  </si>
  <si>
    <t>1975 TN</t>
  </si>
  <si>
    <t>Perovskaya</t>
  </si>
  <si>
    <t>1968 HK1</t>
  </si>
  <si>
    <t>Ibarruri</t>
  </si>
  <si>
    <t>1972 NC</t>
  </si>
  <si>
    <t>Shenzhen</t>
  </si>
  <si>
    <t>1975 FW</t>
  </si>
  <si>
    <t>Simonov</t>
  </si>
  <si>
    <t>1976 KV</t>
  </si>
  <si>
    <t>Schurer</t>
  </si>
  <si>
    <t>1977 TZ</t>
  </si>
  <si>
    <t>Bruce Helin</t>
  </si>
  <si>
    <t>1977 VC</t>
  </si>
  <si>
    <t>Soomana</t>
  </si>
  <si>
    <t>1981 FA</t>
  </si>
  <si>
    <t>Sootiyo</t>
  </si>
  <si>
    <t>1981 GJ</t>
  </si>
  <si>
    <t>Amnestia</t>
  </si>
  <si>
    <t>1942 RZ</t>
  </si>
  <si>
    <t>Oleshko</t>
  </si>
  <si>
    <t>1975 VO2</t>
  </si>
  <si>
    <t>Corbett</t>
  </si>
  <si>
    <t>1980 TO</t>
  </si>
  <si>
    <t>Tomeileen</t>
  </si>
  <si>
    <t>A906 BJ</t>
  </si>
  <si>
    <t>Lederle</t>
  </si>
  <si>
    <t>1934 CD</t>
  </si>
  <si>
    <t>Blazhko</t>
  </si>
  <si>
    <t>1935 TC</t>
  </si>
  <si>
    <t>Lunacharsky</t>
  </si>
  <si>
    <t>1971 TS2</t>
  </si>
  <si>
    <t>Sholokhov</t>
  </si>
  <si>
    <t>1975 BU</t>
  </si>
  <si>
    <t>Kenos</t>
  </si>
  <si>
    <t>1978 GC</t>
  </si>
  <si>
    <t>Ioannisiani</t>
  </si>
  <si>
    <t>1978 RP</t>
  </si>
  <si>
    <t>Dollfus</t>
  </si>
  <si>
    <t>1980 RQ</t>
  </si>
  <si>
    <t>Wabash</t>
  </si>
  <si>
    <t>A921 SA</t>
  </si>
  <si>
    <t>Olaus Magnus</t>
  </si>
  <si>
    <t>1941 SS</t>
  </si>
  <si>
    <t>Palamedes</t>
  </si>
  <si>
    <t>1966 BA1</t>
  </si>
  <si>
    <t>Mitlincoln</t>
  </si>
  <si>
    <t>1980 TX4</t>
  </si>
  <si>
    <t>Sterpin</t>
  </si>
  <si>
    <t>1934 FF</t>
  </si>
  <si>
    <t>Nordenskiold</t>
  </si>
  <si>
    <t>1939 BF</t>
  </si>
  <si>
    <t>Bradman</t>
  </si>
  <si>
    <t>1973 DG</t>
  </si>
  <si>
    <t>Ruby</t>
  </si>
  <si>
    <t>1979 PB</t>
  </si>
  <si>
    <t>Biryukov</t>
  </si>
  <si>
    <t>1977 PY1</t>
  </si>
  <si>
    <t>Tokai</t>
  </si>
  <si>
    <t>1981 JC</t>
  </si>
  <si>
    <t>Papanov</t>
  </si>
  <si>
    <t>1976 YS1</t>
  </si>
  <si>
    <t>Guinevere</t>
  </si>
  <si>
    <t>1928 QB</t>
  </si>
  <si>
    <t>Metsahovi</t>
  </si>
  <si>
    <t>1939 FY</t>
  </si>
  <si>
    <t>Bussolini</t>
  </si>
  <si>
    <t>1976 AG</t>
  </si>
  <si>
    <t>Tvashtri</t>
  </si>
  <si>
    <t>1977 CB</t>
  </si>
  <si>
    <t>Inge</t>
  </si>
  <si>
    <t>1981 LF</t>
  </si>
  <si>
    <t>Noviomagum</t>
  </si>
  <si>
    <t>7071 P-L</t>
  </si>
  <si>
    <t>Alascattalo</t>
  </si>
  <si>
    <t>1926 GC</t>
  </si>
  <si>
    <t>Lohja</t>
  </si>
  <si>
    <t>1942 GD</t>
  </si>
  <si>
    <t>Bobone</t>
  </si>
  <si>
    <t>1976 WB1</t>
  </si>
  <si>
    <t>Alupka</t>
  </si>
  <si>
    <t>1977 ET1</t>
  </si>
  <si>
    <t>Chukotka</t>
  </si>
  <si>
    <t>1977 NG</t>
  </si>
  <si>
    <t>Shandong</t>
  </si>
  <si>
    <t>1979 TH</t>
  </si>
  <si>
    <t>Patterson</t>
  </si>
  <si>
    <t>1980 LM</t>
  </si>
  <si>
    <t>Tavastia</t>
  </si>
  <si>
    <t>1940 GG</t>
  </si>
  <si>
    <t>Baetsle</t>
  </si>
  <si>
    <t>1950 SH</t>
  </si>
  <si>
    <t>Roman</t>
  </si>
  <si>
    <t>1964 VY</t>
  </si>
  <si>
    <t>Rutllant</t>
  </si>
  <si>
    <t>1974 FG</t>
  </si>
  <si>
    <t>Heidi</t>
  </si>
  <si>
    <t>1979 DK</t>
  </si>
  <si>
    <t>Ryba</t>
  </si>
  <si>
    <t>1980 PV</t>
  </si>
  <si>
    <t>Budovicium</t>
  </si>
  <si>
    <t>1981 QB1</t>
  </si>
  <si>
    <t>O'Steen</t>
  </si>
  <si>
    <t>1981 VG</t>
  </si>
  <si>
    <t>Gregory</t>
  </si>
  <si>
    <t>1981 RE</t>
  </si>
  <si>
    <t>Rockwell Kent</t>
  </si>
  <si>
    <t>1977 QL2</t>
  </si>
  <si>
    <t>Cambridge</t>
  </si>
  <si>
    <t>1980 LD</t>
  </si>
  <si>
    <t>Kozyrev</t>
  </si>
  <si>
    <t>1939 PJ</t>
  </si>
  <si>
    <t>Machado</t>
  </si>
  <si>
    <t>1980 LJ</t>
  </si>
  <si>
    <t>Gubarev</t>
  </si>
  <si>
    <t>1980 PS</t>
  </si>
  <si>
    <t>Verbiest</t>
  </si>
  <si>
    <t>1933 BB</t>
  </si>
  <si>
    <t>Libitina</t>
  </si>
  <si>
    <t>1950 FC</t>
  </si>
  <si>
    <t>Louise</t>
  </si>
  <si>
    <t>1981 CS</t>
  </si>
  <si>
    <t>Putnam</t>
  </si>
  <si>
    <t>1981 SL1</t>
  </si>
  <si>
    <t>Boyarchuk</t>
  </si>
  <si>
    <t>1977 FZ</t>
  </si>
  <si>
    <t>Kirghizia</t>
  </si>
  <si>
    <t>1979 FR2</t>
  </si>
  <si>
    <t>Elba</t>
  </si>
  <si>
    <t>1979 KA</t>
  </si>
  <si>
    <t>Madeline</t>
  </si>
  <si>
    <t>1980 MA</t>
  </si>
  <si>
    <t>Annschnell</t>
  </si>
  <si>
    <t>1950 DL</t>
  </si>
  <si>
    <t>Hannu Olavi</t>
  </si>
  <si>
    <t>1953 EN</t>
  </si>
  <si>
    <t>Ladoga</t>
  </si>
  <si>
    <t>1968 UP</t>
  </si>
  <si>
    <t>Litva</t>
  </si>
  <si>
    <t>1975 EE3</t>
  </si>
  <si>
    <t>EU</t>
  </si>
  <si>
    <t>Spartacus</t>
  </si>
  <si>
    <t>1977 PA2</t>
  </si>
  <si>
    <t>Harimaya-Bashi</t>
  </si>
  <si>
    <t>1981 SA</t>
  </si>
  <si>
    <t>Mourao</t>
  </si>
  <si>
    <t>1980 KJ</t>
  </si>
  <si>
    <t>Dworetsky</t>
  </si>
  <si>
    <t>1949 PS</t>
  </si>
  <si>
    <t>Gudiachvili</t>
  </si>
  <si>
    <t>1979 KL</t>
  </si>
  <si>
    <t>Veseli</t>
  </si>
  <si>
    <t>1980 SO</t>
  </si>
  <si>
    <t>Bologna</t>
  </si>
  <si>
    <t>1980 XA</t>
  </si>
  <si>
    <t>Moore</t>
  </si>
  <si>
    <t>1982 BR</t>
  </si>
  <si>
    <t>Odessa</t>
  </si>
  <si>
    <t>1976 GX2</t>
  </si>
  <si>
    <t>Seneca</t>
  </si>
  <si>
    <t>1978 DA</t>
  </si>
  <si>
    <t>Kiril-Metodi</t>
  </si>
  <si>
    <t>1978 PB4</t>
  </si>
  <si>
    <t>Tuva</t>
  </si>
  <si>
    <t>1978 RO1</t>
  </si>
  <si>
    <t>Kathryn</t>
  </si>
  <si>
    <t>1979 DE</t>
  </si>
  <si>
    <t>Jiangxi</t>
  </si>
  <si>
    <t>1975 WO1</t>
  </si>
  <si>
    <t>Goto</t>
  </si>
  <si>
    <t>1981 CA</t>
  </si>
  <si>
    <t>Samitchell</t>
  </si>
  <si>
    <t>1962 RE</t>
  </si>
  <si>
    <t>Jack London</t>
  </si>
  <si>
    <t>1976 JQ2</t>
  </si>
  <si>
    <t>Guizhou</t>
  </si>
  <si>
    <t>1980 VJ1</t>
  </si>
  <si>
    <t>Huggins</t>
  </si>
  <si>
    <t>1982 DS</t>
  </si>
  <si>
    <t>Lassell</t>
  </si>
  <si>
    <t>1982 DZ</t>
  </si>
  <si>
    <t>Bobrovnikoff</t>
  </si>
  <si>
    <t>A919 SB</t>
  </si>
  <si>
    <t>Planman</t>
  </si>
  <si>
    <t>1940 GN</t>
  </si>
  <si>
    <t>Hallstrom</t>
  </si>
  <si>
    <t>1941 FN</t>
  </si>
  <si>
    <t>Vesale</t>
  </si>
  <si>
    <t>1961 RA</t>
  </si>
  <si>
    <t>Daphne Plane</t>
  </si>
  <si>
    <t>1976 QD</t>
  </si>
  <si>
    <t>Sova</t>
  </si>
  <si>
    <t>1980 SP</t>
  </si>
  <si>
    <t>Owa</t>
  </si>
  <si>
    <t>1980 VJ</t>
  </si>
  <si>
    <t>Oongaq</t>
  </si>
  <si>
    <t>1990 WA</t>
  </si>
  <si>
    <t>Elinor</t>
  </si>
  <si>
    <t>1931 EG</t>
  </si>
  <si>
    <t>Karen</t>
  </si>
  <si>
    <t>1949 QD</t>
  </si>
  <si>
    <t>Principia</t>
  </si>
  <si>
    <t>1964 VP</t>
  </si>
  <si>
    <t>Gingerich</t>
  </si>
  <si>
    <t>1980 CK</t>
  </si>
  <si>
    <t>Millis</t>
  </si>
  <si>
    <t>1981 JX</t>
  </si>
  <si>
    <t>Wasserman</t>
  </si>
  <si>
    <t>1982 FG</t>
  </si>
  <si>
    <t>Miltiades</t>
  </si>
  <si>
    <t>6561 P-L</t>
  </si>
  <si>
    <t>Schrutka</t>
  </si>
  <si>
    <t>1938 DW1</t>
  </si>
  <si>
    <t>Gramme</t>
  </si>
  <si>
    <t>1951 TA</t>
  </si>
  <si>
    <t>Shostakovich</t>
  </si>
  <si>
    <t>1976 YQ2</t>
  </si>
  <si>
    <t>Chuvashia</t>
  </si>
  <si>
    <t>1977 PW1</t>
  </si>
  <si>
    <t>Pandarus</t>
  </si>
  <si>
    <t>1982 BC3</t>
  </si>
  <si>
    <t>Tolkien</t>
  </si>
  <si>
    <t>1982 GB</t>
  </si>
  <si>
    <t>Aavasaksa</t>
  </si>
  <si>
    <t>1938 DF1</t>
  </si>
  <si>
    <t>Kittisvaara</t>
  </si>
  <si>
    <t>1939 TG</t>
  </si>
  <si>
    <t>Tortali</t>
  </si>
  <si>
    <t>1982 HG</t>
  </si>
  <si>
    <t>Sersic</t>
  </si>
  <si>
    <t>1974 KB</t>
  </si>
  <si>
    <t>Magion</t>
  </si>
  <si>
    <t>1980 HB</t>
  </si>
  <si>
    <t>AT?</t>
  </si>
  <si>
    <t>Albina</t>
  </si>
  <si>
    <t>1969 TC3</t>
  </si>
  <si>
    <t>Azerbajdzhan</t>
  </si>
  <si>
    <t>1971 TZ</t>
  </si>
  <si>
    <t>Kalinin</t>
  </si>
  <si>
    <t>1976 YX</t>
  </si>
  <si>
    <t>Rodari</t>
  </si>
  <si>
    <t>1979 FT2</t>
  </si>
  <si>
    <t>Wu</t>
  </si>
  <si>
    <t>1980 TD4</t>
  </si>
  <si>
    <t>Burns</t>
  </si>
  <si>
    <t>1981 WT</t>
  </si>
  <si>
    <t>Sagan</t>
  </si>
  <si>
    <t>1982 FH</t>
  </si>
  <si>
    <t>Luxembourg</t>
  </si>
  <si>
    <t>1938 EA</t>
  </si>
  <si>
    <t>Matti</t>
  </si>
  <si>
    <t>1938 GC</t>
  </si>
  <si>
    <t>Mielikki</t>
  </si>
  <si>
    <t>1938 US</t>
  </si>
  <si>
    <t>Tellervo</t>
  </si>
  <si>
    <t>1940 WJ</t>
  </si>
  <si>
    <t>David Bender</t>
  </si>
  <si>
    <t>1978 VG3</t>
  </si>
  <si>
    <t>Urumqi</t>
  </si>
  <si>
    <t>1979 UA2</t>
  </si>
  <si>
    <t>Barks</t>
  </si>
  <si>
    <t>1981 QH</t>
  </si>
  <si>
    <t>Cucula</t>
  </si>
  <si>
    <t>1982 KJ</t>
  </si>
  <si>
    <t>Ellen</t>
  </si>
  <si>
    <t>1977 RB</t>
  </si>
  <si>
    <t>SDU:</t>
  </si>
  <si>
    <t>Kotka</t>
  </si>
  <si>
    <t>1938 DU</t>
  </si>
  <si>
    <t>Valdivia</t>
  </si>
  <si>
    <t>1975 XG</t>
  </si>
  <si>
    <t>Birgitta</t>
  </si>
  <si>
    <t>1975 RB</t>
  </si>
  <si>
    <t>San Martin</t>
  </si>
  <si>
    <t>1976 SR10</t>
  </si>
  <si>
    <t>Campbell</t>
  </si>
  <si>
    <t>1962 RP</t>
  </si>
  <si>
    <t>Efimov</t>
  </si>
  <si>
    <t>1966 PD</t>
  </si>
  <si>
    <t>Crisser</t>
  </si>
  <si>
    <t>1977 VN</t>
  </si>
  <si>
    <t>Idomeneus</t>
  </si>
  <si>
    <t>1980 GC</t>
  </si>
  <si>
    <t>Kacha</t>
  </si>
  <si>
    <t>1980 TU6</t>
  </si>
  <si>
    <t>Fowler</t>
  </si>
  <si>
    <t>1981 AT</t>
  </si>
  <si>
    <t>Jeans</t>
  </si>
  <si>
    <t>1982 OG</t>
  </si>
  <si>
    <t>Gorky</t>
  </si>
  <si>
    <t>1972 RX3</t>
  </si>
  <si>
    <t>Mendeleev</t>
  </si>
  <si>
    <t>1976 GZ2</t>
  </si>
  <si>
    <t>Polzunov</t>
  </si>
  <si>
    <t>1978 SP7</t>
  </si>
  <si>
    <t>Dugan</t>
  </si>
  <si>
    <t>1979 XE</t>
  </si>
  <si>
    <t>Tenojoki</t>
  </si>
  <si>
    <t>1942 TJ</t>
  </si>
  <si>
    <t>Baikal</t>
  </si>
  <si>
    <t>1976 SZ7</t>
  </si>
  <si>
    <t>Tangshan</t>
  </si>
  <si>
    <t>1979 XP</t>
  </si>
  <si>
    <t>Mary</t>
  </si>
  <si>
    <t>1981 CX</t>
  </si>
  <si>
    <t>Kleczek</t>
  </si>
  <si>
    <t>1982 QH</t>
  </si>
  <si>
    <t>Chernyshevskij</t>
  </si>
  <si>
    <t>1974 RA2</t>
  </si>
  <si>
    <t>Domeyko</t>
  </si>
  <si>
    <t>1975 GA</t>
  </si>
  <si>
    <t>Sedov</t>
  </si>
  <si>
    <t>1978 QN2</t>
  </si>
  <si>
    <t>Grinevia</t>
  </si>
  <si>
    <t>1978 RR5</t>
  </si>
  <si>
    <t>Paradise</t>
  </si>
  <si>
    <t>1977 CA</t>
  </si>
  <si>
    <t>Valdaj</t>
  </si>
  <si>
    <t>1977 QV</t>
  </si>
  <si>
    <t>Kulik</t>
  </si>
  <si>
    <t>1978 PS3</t>
  </si>
  <si>
    <t>Lepage</t>
  </si>
  <si>
    <t>1979 YM</t>
  </si>
  <si>
    <t>Kron</t>
  </si>
  <si>
    <t>1980 EC</t>
  </si>
  <si>
    <t>Teucer</t>
  </si>
  <si>
    <t>1981 LK</t>
  </si>
  <si>
    <t>Weisell</t>
  </si>
  <si>
    <t>1939 BU</t>
  </si>
  <si>
    <t>Soma</t>
  </si>
  <si>
    <t>1982 RL</t>
  </si>
  <si>
    <t>Ahti</t>
  </si>
  <si>
    <t>1939 UJ</t>
  </si>
  <si>
    <t>Bobhope</t>
  </si>
  <si>
    <t>1948 PK</t>
  </si>
  <si>
    <t>Greenwich</t>
  </si>
  <si>
    <t>1980 GA</t>
  </si>
  <si>
    <t>Lada</t>
  </si>
  <si>
    <t>1975 EC1</t>
  </si>
  <si>
    <t>Annette</t>
  </si>
  <si>
    <t>1929 TP</t>
  </si>
  <si>
    <t>Kallavesi</t>
  </si>
  <si>
    <t>1941 UP</t>
  </si>
  <si>
    <t>Puijo</t>
  </si>
  <si>
    <t>1943 DM</t>
  </si>
  <si>
    <t>Unsold</t>
  </si>
  <si>
    <t>1950 OD</t>
  </si>
  <si>
    <t>Franklinken</t>
  </si>
  <si>
    <t>1981 OF</t>
  </si>
  <si>
    <t>Ylppo</t>
  </si>
  <si>
    <t>1942 CJ</t>
  </si>
  <si>
    <t>Harbin</t>
  </si>
  <si>
    <t>1978 UQ2</t>
  </si>
  <si>
    <t>Harvill</t>
  </si>
  <si>
    <t>1963 RG</t>
  </si>
  <si>
    <t>Bastian</t>
  </si>
  <si>
    <t>1931 TB2</t>
  </si>
  <si>
    <t>Roser</t>
  </si>
  <si>
    <t>1933 GB</t>
  </si>
  <si>
    <t>NOT</t>
  </si>
  <si>
    <t>1942 DA</t>
  </si>
  <si>
    <t>Pasacentennium</t>
  </si>
  <si>
    <t>1978 TA</t>
  </si>
  <si>
    <t>Vavilov</t>
  </si>
  <si>
    <t>1977 JP</t>
  </si>
  <si>
    <t>Laurel</t>
  </si>
  <si>
    <t>1935 OK</t>
  </si>
  <si>
    <t>Steins</t>
  </si>
  <si>
    <t>1969 VC</t>
  </si>
  <si>
    <t>Nepryadva</t>
  </si>
  <si>
    <t>1980 RM2</t>
  </si>
  <si>
    <t>Haupt</t>
  </si>
  <si>
    <t>1981 LD</t>
  </si>
  <si>
    <t>Schober</t>
  </si>
  <si>
    <t>1981 QC2</t>
  </si>
  <si>
    <t>Jim Young</t>
  </si>
  <si>
    <t>1982 TH</t>
  </si>
  <si>
    <t>Shimizu</t>
  </si>
  <si>
    <t>1932 CB1</t>
  </si>
  <si>
    <t>Nihondaira</t>
  </si>
  <si>
    <t>1983 CA</t>
  </si>
  <si>
    <t>Meiden</t>
  </si>
  <si>
    <t>1983 AA1</t>
  </si>
  <si>
    <t>Tinkaping</t>
  </si>
  <si>
    <t>1965 YG</t>
  </si>
  <si>
    <t>Krinov</t>
  </si>
  <si>
    <t>1977 QD5</t>
  </si>
  <si>
    <t>Hodgson</t>
  </si>
  <si>
    <t>1982 TO</t>
  </si>
  <si>
    <t>Brno</t>
  </si>
  <si>
    <t>1981 WT1</t>
  </si>
  <si>
    <t>Vilyujsk</t>
  </si>
  <si>
    <t>1978 SY7</t>
  </si>
  <si>
    <t>Filipenko</t>
  </si>
  <si>
    <t>1983 AX2</t>
  </si>
  <si>
    <t>Peiroos</t>
  </si>
  <si>
    <t>1975 QD</t>
  </si>
  <si>
    <t>Memnon</t>
  </si>
  <si>
    <t>1981 AE1</t>
  </si>
  <si>
    <t>Preiss</t>
  </si>
  <si>
    <t>1931 RN</t>
  </si>
  <si>
    <t>Ole Romer</t>
  </si>
  <si>
    <t>1932 CK</t>
  </si>
  <si>
    <t>Zhuhai</t>
  </si>
  <si>
    <t>1981 UV9</t>
  </si>
  <si>
    <t>Caltech</t>
  </si>
  <si>
    <t>1983 AE2</t>
  </si>
  <si>
    <t>Hoshi-no-ie</t>
  </si>
  <si>
    <t>1983 JA</t>
  </si>
  <si>
    <t>Yoshkar-Ola</t>
  </si>
  <si>
    <t>1980 TK13</t>
  </si>
  <si>
    <t>Miahelena</t>
  </si>
  <si>
    <t>1938 GJ</t>
  </si>
  <si>
    <t>Lapalma</t>
  </si>
  <si>
    <t>1942 DM</t>
  </si>
  <si>
    <t>Automedon</t>
  </si>
  <si>
    <t>1981 JR</t>
  </si>
  <si>
    <t>Sophocles</t>
  </si>
  <si>
    <t>6525 P-L</t>
  </si>
  <si>
    <t>Alamosa</t>
  </si>
  <si>
    <t>1981 TM</t>
  </si>
  <si>
    <t>Harris</t>
  </si>
  <si>
    <t>1982 BK1</t>
  </si>
  <si>
    <t>Mayakovsky</t>
  </si>
  <si>
    <t>1969 UC</t>
  </si>
  <si>
    <t>Amber</t>
  </si>
  <si>
    <t>1983 HN</t>
  </si>
  <si>
    <t>Gibbs</t>
  </si>
  <si>
    <t>1980 LA</t>
  </si>
  <si>
    <t>Coconino</t>
  </si>
  <si>
    <t>1982 DP</t>
  </si>
  <si>
    <t>Cordie</t>
  </si>
  <si>
    <t>1932 BG</t>
  </si>
  <si>
    <t>Heinrich</t>
  </si>
  <si>
    <t>1933 QU</t>
  </si>
  <si>
    <t>Zanstra</t>
  </si>
  <si>
    <t>1935 ST1</t>
  </si>
  <si>
    <t>Kippenhahn</t>
  </si>
  <si>
    <t>1955 QP1</t>
  </si>
  <si>
    <t>Amosov</t>
  </si>
  <si>
    <t>1969 TD2</t>
  </si>
  <si>
    <t>Rousseau</t>
  </si>
  <si>
    <t>1974 VQ2</t>
  </si>
  <si>
    <t>Perepadin</t>
  </si>
  <si>
    <t>1977 RB8</t>
  </si>
  <si>
    <t>Lilliputia</t>
  </si>
  <si>
    <t>1979 SF2</t>
  </si>
  <si>
    <t>Vysheslavia</t>
  </si>
  <si>
    <t>1979 SV11</t>
  </si>
  <si>
    <t>Delsemme</t>
  </si>
  <si>
    <t>1982 BT1</t>
  </si>
  <si>
    <t>Tatsuo</t>
  </si>
  <si>
    <t>1934 CB1</t>
  </si>
  <si>
    <t>Scholl</t>
  </si>
  <si>
    <t>1983 RE2</t>
  </si>
  <si>
    <t>Ohtaki</t>
  </si>
  <si>
    <t>1977 DK3</t>
  </si>
  <si>
    <t>Katsurahama</t>
  </si>
  <si>
    <t>1982 XA</t>
  </si>
  <si>
    <t>Otto</t>
  </si>
  <si>
    <t>1940 YF</t>
  </si>
  <si>
    <t>Jaschek</t>
  </si>
  <si>
    <t>1974 OA1</t>
  </si>
  <si>
    <t>Surikov</t>
  </si>
  <si>
    <t>1975 BX</t>
  </si>
  <si>
    <t>Paola</t>
  </si>
  <si>
    <t>1951 AJ</t>
  </si>
  <si>
    <t>Spahr</t>
  </si>
  <si>
    <t>1970 AF1</t>
  </si>
  <si>
    <t>Lautaro</t>
  </si>
  <si>
    <t>1974 HR</t>
  </si>
  <si>
    <t>Chagall</t>
  </si>
  <si>
    <t>1981 EE20</t>
  </si>
  <si>
    <t>Poltava</t>
  </si>
  <si>
    <t>1981 RW2</t>
  </si>
  <si>
    <t>Shakespeare</t>
  </si>
  <si>
    <t>1983 TV1</t>
  </si>
  <si>
    <t>Mrinalini</t>
  </si>
  <si>
    <t>2525 P-L</t>
  </si>
  <si>
    <t>Korhonen</t>
  </si>
  <si>
    <t>1943 EM</t>
  </si>
  <si>
    <t>Bilbo</t>
  </si>
  <si>
    <t>1982 HV</t>
  </si>
  <si>
    <t>Wendy</t>
  </si>
  <si>
    <t>1970 PA</t>
  </si>
  <si>
    <t>Taratuta</t>
  </si>
  <si>
    <t>1978 QK</t>
  </si>
  <si>
    <t>Michelangelo</t>
  </si>
  <si>
    <t>1982 BC1</t>
  </si>
  <si>
    <t>Pervictoralex</t>
  </si>
  <si>
    <t>1979 QK2</t>
  </si>
  <si>
    <t>Reaves</t>
  </si>
  <si>
    <t>1979 UC</t>
  </si>
  <si>
    <t>Dobrovoleva</t>
  </si>
  <si>
    <t>1979 SD7</t>
  </si>
  <si>
    <t>Huangsushu</t>
  </si>
  <si>
    <t>1979 TM</t>
  </si>
  <si>
    <t>Candy</t>
  </si>
  <si>
    <t>1980 VN</t>
  </si>
  <si>
    <t>Petrovic</t>
  </si>
  <si>
    <t>1981 UL</t>
  </si>
  <si>
    <t>Godiva</t>
  </si>
  <si>
    <t>1982 KM</t>
  </si>
  <si>
    <t>Dobermann</t>
  </si>
  <si>
    <t>1980 SH</t>
  </si>
  <si>
    <t>Hainan</t>
  </si>
  <si>
    <t>1981 UW9</t>
  </si>
  <si>
    <t>Higson</t>
  </si>
  <si>
    <t>1982 QR</t>
  </si>
  <si>
    <t>Zhangguoxi</t>
  </si>
  <si>
    <t>1978 TA2</t>
  </si>
  <si>
    <t>Houston</t>
  </si>
  <si>
    <t>1984 CX</t>
  </si>
  <si>
    <t>Holbaek</t>
  </si>
  <si>
    <t>1984 EJ</t>
  </si>
  <si>
    <t>Climenhaga</t>
  </si>
  <si>
    <t>A917 SE</t>
  </si>
  <si>
    <t>Krat</t>
  </si>
  <si>
    <t>1937 TO</t>
  </si>
  <si>
    <t>Alku</t>
  </si>
  <si>
    <t>1944 BA</t>
  </si>
  <si>
    <t>Webb</t>
  </si>
  <si>
    <t>1980 GD</t>
  </si>
  <si>
    <t>San Diego</t>
  </si>
  <si>
    <t>1982 SA</t>
  </si>
  <si>
    <t>Saltykov</t>
  </si>
  <si>
    <t>1983 RE3</t>
  </si>
  <si>
    <t>Alois</t>
  </si>
  <si>
    <t>1984 AW</t>
  </si>
  <si>
    <t>Nantong</t>
  </si>
  <si>
    <t>1974 YP</t>
  </si>
  <si>
    <t>Herzen</t>
  </si>
  <si>
    <t>1976 YJ3</t>
  </si>
  <si>
    <t>Pryor</t>
  </si>
  <si>
    <t>1981 EF23</t>
  </si>
  <si>
    <t>Wren</t>
  </si>
  <si>
    <t>1982 XC</t>
  </si>
  <si>
    <t>Makhaon</t>
  </si>
  <si>
    <t>1983 PV</t>
  </si>
  <si>
    <t>Sarahill</t>
  </si>
  <si>
    <t>1984 CV</t>
  </si>
  <si>
    <t>McFadden</t>
  </si>
  <si>
    <t>1984 EO</t>
  </si>
  <si>
    <t>Akhmatova</t>
  </si>
  <si>
    <t>1982 TE2</t>
  </si>
  <si>
    <t>Khanina</t>
  </si>
  <si>
    <t>1982 YJ1</t>
  </si>
  <si>
    <t>Kursk</t>
  </si>
  <si>
    <t>1979 SW11</t>
  </si>
  <si>
    <t>Garber</t>
  </si>
  <si>
    <t>1982 RB1</t>
  </si>
  <si>
    <t>Horrocks</t>
  </si>
  <si>
    <t>1984 FG</t>
  </si>
  <si>
    <t>Moisseiev</t>
  </si>
  <si>
    <t>1935 TE</t>
  </si>
  <si>
    <t>Kalbaugh</t>
  </si>
  <si>
    <t>1980 XE</t>
  </si>
  <si>
    <t>Oujianquan</t>
  </si>
  <si>
    <t>1981 XK2</t>
  </si>
  <si>
    <t>van den Heuvel</t>
  </si>
  <si>
    <t>6081 P-L</t>
  </si>
  <si>
    <t>Chukokkala</t>
  </si>
  <si>
    <t>1979 FE2</t>
  </si>
  <si>
    <t>Tacitus</t>
  </si>
  <si>
    <t>2011 P-L</t>
  </si>
  <si>
    <t>Hergenrother</t>
  </si>
  <si>
    <t>1940 GF</t>
  </si>
  <si>
    <t>Goldberger</t>
  </si>
  <si>
    <t>1978 GB</t>
  </si>
  <si>
    <t>Krok</t>
  </si>
  <si>
    <t>1981 QA</t>
  </si>
  <si>
    <t>T-</t>
  </si>
  <si>
    <t>Eger</t>
  </si>
  <si>
    <t>1982 BB</t>
  </si>
  <si>
    <t>Durer</t>
  </si>
  <si>
    <t>1982 BB1</t>
  </si>
  <si>
    <t>Stumpff</t>
  </si>
  <si>
    <t>A907 PB</t>
  </si>
  <si>
    <t>Morabito</t>
  </si>
  <si>
    <t>1981 EE</t>
  </si>
  <si>
    <t>Machin</t>
  </si>
  <si>
    <t>1974 DC</t>
  </si>
  <si>
    <t>Misuzu</t>
  </si>
  <si>
    <t>1977 DX8</t>
  </si>
  <si>
    <t>Baily</t>
  </si>
  <si>
    <t>1981 PL</t>
  </si>
  <si>
    <t>Goodricke</t>
  </si>
  <si>
    <t>1983 CF</t>
  </si>
  <si>
    <t>Claytonsmith</t>
  </si>
  <si>
    <t>1974 OD</t>
  </si>
  <si>
    <t>Tamines</t>
  </si>
  <si>
    <t>1981 EV</t>
  </si>
  <si>
    <t>Florence</t>
  </si>
  <si>
    <t>1981 ET3</t>
  </si>
  <si>
    <t>Hay</t>
  </si>
  <si>
    <t>1982 BJ1</t>
  </si>
  <si>
    <t>Bonestell</t>
  </si>
  <si>
    <t>1979 MK2</t>
  </si>
  <si>
    <t>Sendai</t>
  </si>
  <si>
    <t>A907 TC</t>
  </si>
  <si>
    <t>Kostinsky</t>
  </si>
  <si>
    <t>A921 VA</t>
  </si>
  <si>
    <t>Ciney</t>
  </si>
  <si>
    <t>1980 KL</t>
  </si>
  <si>
    <t>Shantou</t>
  </si>
  <si>
    <t>1980 VL1</t>
  </si>
  <si>
    <t>Stellafane</t>
  </si>
  <si>
    <t>1983 AO</t>
  </si>
  <si>
    <t>Buchar</t>
  </si>
  <si>
    <t>1984 RH</t>
  </si>
  <si>
    <t>Brosche</t>
  </si>
  <si>
    <t>1931 TY1</t>
  </si>
  <si>
    <t>Walter Adams</t>
  </si>
  <si>
    <t>1955 RY</t>
  </si>
  <si>
    <t>Okudzhava</t>
  </si>
  <si>
    <t>1981 SH</t>
  </si>
  <si>
    <t>Talbot</t>
  </si>
  <si>
    <t>1983 HF</t>
  </si>
  <si>
    <t>Jones</t>
  </si>
  <si>
    <t>1983 LF</t>
  </si>
  <si>
    <t>Lee</t>
  </si>
  <si>
    <t>1984 SP3</t>
  </si>
  <si>
    <t>Ellington</t>
  </si>
  <si>
    <t>1953 EE</t>
  </si>
  <si>
    <t>Prokof'ev</t>
  </si>
  <si>
    <t>1976 US2</t>
  </si>
  <si>
    <t>Beadell</t>
  </si>
  <si>
    <t>1980 TB5</t>
  </si>
  <si>
    <t>Nostalgia</t>
  </si>
  <si>
    <t>1980 YH</t>
  </si>
  <si>
    <t>Randi</t>
  </si>
  <si>
    <t>1981 QM</t>
  </si>
  <si>
    <t>Mikawa</t>
  </si>
  <si>
    <t>1984 QE</t>
  </si>
  <si>
    <t>Klondike</t>
  </si>
  <si>
    <t>1940 FG</t>
  </si>
  <si>
    <t>Babcock</t>
  </si>
  <si>
    <t>1955 RS</t>
  </si>
  <si>
    <t>Ostro</t>
  </si>
  <si>
    <t>1981 LA</t>
  </si>
  <si>
    <t>Dzhanibekov</t>
  </si>
  <si>
    <t>1979 SS11</t>
  </si>
  <si>
    <t>Alcock</t>
  </si>
  <si>
    <t>1984 UV</t>
  </si>
  <si>
    <t>Paolicchi</t>
  </si>
  <si>
    <t>1980 VR1</t>
  </si>
  <si>
    <t>Yoshitsune</t>
  </si>
  <si>
    <t>1984 WA</t>
  </si>
  <si>
    <t>Ahnert</t>
  </si>
  <si>
    <t>1964 EC</t>
  </si>
  <si>
    <t>Manuilova</t>
  </si>
  <si>
    <t>1973 SD3</t>
  </si>
  <si>
    <t>A'Hearn</t>
  </si>
  <si>
    <t>1982 BY1</t>
  </si>
  <si>
    <t>Wallonia</t>
  </si>
  <si>
    <t>1981 YH1</t>
  </si>
  <si>
    <t>Nefertiti</t>
  </si>
  <si>
    <t>1982 RA</t>
  </si>
  <si>
    <t>Phaethon</t>
  </si>
  <si>
    <t>1983 TB</t>
  </si>
  <si>
    <t>Agricola</t>
  </si>
  <si>
    <t>1938 DH2</t>
  </si>
  <si>
    <t>Komaki</t>
  </si>
  <si>
    <t>1934 CX</t>
  </si>
  <si>
    <t>Murayama</t>
  </si>
  <si>
    <t>1951 WF</t>
  </si>
  <si>
    <t>Forsius</t>
  </si>
  <si>
    <t>1942 RN</t>
  </si>
  <si>
    <t>Irkutsk</t>
  </si>
  <si>
    <t>1977 RL6</t>
  </si>
  <si>
    <t>Hoag</t>
  </si>
  <si>
    <t>1982 QQ</t>
  </si>
  <si>
    <t>Hasegawa</t>
  </si>
  <si>
    <t>1928 DF</t>
  </si>
  <si>
    <t>Solnhofen</t>
  </si>
  <si>
    <t>A916 PC</t>
  </si>
  <si>
    <t>Krisbarons</t>
  </si>
  <si>
    <t>1977 RA6</t>
  </si>
  <si>
    <t>Strand</t>
  </si>
  <si>
    <t>1982 BH1</t>
  </si>
  <si>
    <t>Victorplatt</t>
  </si>
  <si>
    <t>1984 SA5</t>
  </si>
  <si>
    <t>Laocoon</t>
  </si>
  <si>
    <t>1978 VG6</t>
  </si>
  <si>
    <t>Di Martino</t>
  </si>
  <si>
    <t>1981 YE</t>
  </si>
  <si>
    <t>Farinella</t>
  </si>
  <si>
    <t>1982 FK</t>
  </si>
  <si>
    <t>Musashino</t>
  </si>
  <si>
    <t>1977 DT4</t>
  </si>
  <si>
    <t>Johnny</t>
  </si>
  <si>
    <t>1981 EM4</t>
  </si>
  <si>
    <t>Gradie</t>
  </si>
  <si>
    <t>1982 HQ1</t>
  </si>
  <si>
    <t>Bus</t>
  </si>
  <si>
    <t>1982 UM</t>
  </si>
  <si>
    <t>Tholen</t>
  </si>
  <si>
    <t>1980 RA</t>
  </si>
  <si>
    <t>Somnium</t>
  </si>
  <si>
    <t>1983 RJ</t>
  </si>
  <si>
    <t>Brownlee</t>
  </si>
  <si>
    <t>1984 SZ4</t>
  </si>
  <si>
    <t>Vizbor</t>
  </si>
  <si>
    <t>1974 SO2</t>
  </si>
  <si>
    <t>Miune</t>
  </si>
  <si>
    <t>1983 WB</t>
  </si>
  <si>
    <t>Bernardus</t>
  </si>
  <si>
    <t>1978 PA</t>
  </si>
  <si>
    <t>Glo</t>
  </si>
  <si>
    <t>1981 AA</t>
  </si>
  <si>
    <t>De Sanctis</t>
  </si>
  <si>
    <t>1981 DD</t>
  </si>
  <si>
    <t>Dudley</t>
  </si>
  <si>
    <t>1982 DA</t>
  </si>
  <si>
    <t>Aaronson</t>
  </si>
  <si>
    <t>1984 AF1</t>
  </si>
  <si>
    <t>Solon</t>
  </si>
  <si>
    <t>9103 P-L</t>
  </si>
  <si>
    <t>Gretry</t>
  </si>
  <si>
    <t>1933 SJ</t>
  </si>
  <si>
    <t>Maupertuis</t>
  </si>
  <si>
    <t>1938 DZ</t>
  </si>
  <si>
    <t>Niebuhr</t>
  </si>
  <si>
    <t>1953 NB</t>
  </si>
  <si>
    <t>Ruth Wolfe</t>
  </si>
  <si>
    <t>1983 VW1</t>
  </si>
  <si>
    <t>Olmstead</t>
  </si>
  <si>
    <t>1981 DK1</t>
  </si>
  <si>
    <t>Seleucus</t>
  </si>
  <si>
    <t>1982 DV</t>
  </si>
  <si>
    <t>Azabu</t>
  </si>
  <si>
    <t>1973 SZ1</t>
  </si>
  <si>
    <t>McGlasson</t>
  </si>
  <si>
    <t>1928 NA</t>
  </si>
  <si>
    <t>Jansje</t>
  </si>
  <si>
    <t>1978 CT</t>
  </si>
  <si>
    <t>Ceadams</t>
  </si>
  <si>
    <t>1985 KB</t>
  </si>
  <si>
    <t>Byron</t>
  </si>
  <si>
    <t>1979 SM11</t>
  </si>
  <si>
    <t>Athabasca</t>
  </si>
  <si>
    <t>1981 DE1</t>
  </si>
  <si>
    <t>Brorfelde</t>
  </si>
  <si>
    <t>1982 BH</t>
  </si>
  <si>
    <t>Patsy</t>
  </si>
  <si>
    <t>1931 TS2</t>
  </si>
  <si>
    <t>Beals</t>
  </si>
  <si>
    <t>1981 FH</t>
  </si>
  <si>
    <t>Herzberg</t>
  </si>
  <si>
    <t>1984 CN1</t>
  </si>
  <si>
    <t>Paris</t>
  </si>
  <si>
    <t>1984 KF</t>
  </si>
  <si>
    <t>Blixen</t>
  </si>
  <si>
    <t>1985 HB</t>
  </si>
  <si>
    <t>Avsyuk</t>
  </si>
  <si>
    <t>1983 CW1</t>
  </si>
  <si>
    <t>Raksha</t>
  </si>
  <si>
    <t>1978 NT1</t>
  </si>
  <si>
    <t>Schaber</t>
  </si>
  <si>
    <t>1980 TG5</t>
  </si>
  <si>
    <t>Quanzhou</t>
  </si>
  <si>
    <t>1966 AA</t>
  </si>
  <si>
    <t>Treshnikov</t>
  </si>
  <si>
    <t>1978 LB</t>
  </si>
  <si>
    <t>Nedzel</t>
  </si>
  <si>
    <t>1982 HS</t>
  </si>
  <si>
    <t>Scobee</t>
  </si>
  <si>
    <t>1980 PJ</t>
  </si>
  <si>
    <t>McAuliffe</t>
  </si>
  <si>
    <t>1981 CW</t>
  </si>
  <si>
    <t>Jarvis</t>
  </si>
  <si>
    <t>1981 YC</t>
  </si>
  <si>
    <t>Resnik</t>
  </si>
  <si>
    <t>1984 EU</t>
  </si>
  <si>
    <t>Orpheus</t>
  </si>
  <si>
    <t>1982 HR</t>
  </si>
  <si>
    <t>Khufu</t>
  </si>
  <si>
    <t>1984 QA</t>
  </si>
  <si>
    <t>Zdenka</t>
  </si>
  <si>
    <t>1984 GF</t>
  </si>
  <si>
    <t>Alex</t>
  </si>
  <si>
    <t>1983 CA3</t>
  </si>
  <si>
    <t>Duncombe</t>
  </si>
  <si>
    <t>1985 QT</t>
  </si>
  <si>
    <t>Kohsai</t>
  </si>
  <si>
    <t>1934 CU</t>
  </si>
  <si>
    <t>Armandhammer</t>
  </si>
  <si>
    <t>1982 UJ8</t>
  </si>
  <si>
    <t>Cassidy</t>
  </si>
  <si>
    <t>1948 RD</t>
  </si>
  <si>
    <t>Bronnina</t>
  </si>
  <si>
    <t>1979 SK11</t>
  </si>
  <si>
    <t>Greenberg</t>
  </si>
  <si>
    <t>1981 WE</t>
  </si>
  <si>
    <t>Tsanghinchi</t>
  </si>
  <si>
    <t>1981 YR1</t>
  </si>
  <si>
    <t>Sinon</t>
  </si>
  <si>
    <t>1977 DD3</t>
  </si>
  <si>
    <t>Leyla</t>
  </si>
  <si>
    <t>1964 XA</t>
  </si>
  <si>
    <t>Stattmayer</t>
  </si>
  <si>
    <t>1978 PC</t>
  </si>
  <si>
    <t>Vanphilos</t>
  </si>
  <si>
    <t>1981 PA</t>
  </si>
  <si>
    <t>Wisdom</t>
  </si>
  <si>
    <t>1981 PB</t>
  </si>
  <si>
    <t>Tammy</t>
  </si>
  <si>
    <t>1981 SW</t>
  </si>
  <si>
    <t>Daiwensai</t>
  </si>
  <si>
    <t>1964 UQ</t>
  </si>
  <si>
    <t>Omsk</t>
  </si>
  <si>
    <t>1969 DA</t>
  </si>
  <si>
    <t>Jimmysimms</t>
  </si>
  <si>
    <t>1973 DT</t>
  </si>
  <si>
    <t>Shalamov</t>
  </si>
  <si>
    <t>1977 QG4</t>
  </si>
  <si>
    <t>Abramov</t>
  </si>
  <si>
    <t>1977 RE6</t>
  </si>
  <si>
    <t>Vereshchagin</t>
  </si>
  <si>
    <t>1978 SZ7</t>
  </si>
  <si>
    <t>Debetencourt</t>
  </si>
  <si>
    <t>1980 LK</t>
  </si>
  <si>
    <t>Danby</t>
  </si>
  <si>
    <t>1928 SL</t>
  </si>
  <si>
    <t>Dorrit</t>
  </si>
  <si>
    <t>1931 VP</t>
  </si>
  <si>
    <t>Guth</t>
  </si>
  <si>
    <t>1981 JZ</t>
  </si>
  <si>
    <t>Reid</t>
  </si>
  <si>
    <t>1978 OJ</t>
  </si>
  <si>
    <t>Hurukawa</t>
  </si>
  <si>
    <t>1929 BD</t>
  </si>
  <si>
    <t>Roberts</t>
  </si>
  <si>
    <t>1952 JH</t>
  </si>
  <si>
    <t>Nakano</t>
  </si>
  <si>
    <t>1984 QC</t>
  </si>
  <si>
    <t>Kobuchizawa</t>
  </si>
  <si>
    <t>1986 EE</t>
  </si>
  <si>
    <t>Ibadinov</t>
  </si>
  <si>
    <t>1976 SS3</t>
  </si>
  <si>
    <t>Inarradas</t>
  </si>
  <si>
    <t>1974 SD5</t>
  </si>
  <si>
    <t>Leetsungdao</t>
  </si>
  <si>
    <t>1979 SB1</t>
  </si>
  <si>
    <t>Stepanian</t>
  </si>
  <si>
    <t>1980 RJ2</t>
  </si>
  <si>
    <t>Pinson</t>
  </si>
  <si>
    <t>1983 FC</t>
  </si>
  <si>
    <t>Burckhalter</t>
  </si>
  <si>
    <t>1956 SC</t>
  </si>
  <si>
    <t>Mentor</t>
  </si>
  <si>
    <t>1984 HA1</t>
  </si>
  <si>
    <t>Dostoevsky</t>
  </si>
  <si>
    <t>1981 SS5</t>
  </si>
  <si>
    <t>Kristensen</t>
  </si>
  <si>
    <t>1985 QC</t>
  </si>
  <si>
    <t>Boduognat</t>
  </si>
  <si>
    <t>1985 RT3</t>
  </si>
  <si>
    <t>Bulgakov</t>
  </si>
  <si>
    <t>1982 UL7</t>
  </si>
  <si>
    <t>Kazbegi</t>
  </si>
  <si>
    <t>1979 KH</t>
  </si>
  <si>
    <t>Fanale</t>
  </si>
  <si>
    <t>1979 XG</t>
  </si>
  <si>
    <t>Abante</t>
  </si>
  <si>
    <t>1981 GB</t>
  </si>
  <si>
    <t>Xianglupeak</t>
  </si>
  <si>
    <t>1982 DS6</t>
  </si>
  <si>
    <t>Svetlov</t>
  </si>
  <si>
    <t>1976 YP2</t>
  </si>
  <si>
    <t>Barucci</t>
  </si>
  <si>
    <t>1983 NU</t>
  </si>
  <si>
    <t>Petra-Pepi</t>
  </si>
  <si>
    <t>1985 DQ</t>
  </si>
  <si>
    <t>Stepanov</t>
  </si>
  <si>
    <t>1976 GR6</t>
  </si>
  <si>
    <t>Purple Mountain</t>
  </si>
  <si>
    <t>1980 XW</t>
  </si>
  <si>
    <t>Innanen</t>
  </si>
  <si>
    <t>1941 HJ</t>
  </si>
  <si>
    <t>Vilas</t>
  </si>
  <si>
    <t>1982 UX</t>
  </si>
  <si>
    <t>Sanshui</t>
  </si>
  <si>
    <t>1978 UH2</t>
  </si>
  <si>
    <t>Tsvetaeva</t>
  </si>
  <si>
    <t>1982 TC2</t>
  </si>
  <si>
    <t>Eriepa</t>
  </si>
  <si>
    <t>1984 AC1</t>
  </si>
  <si>
    <t>Hooke</t>
  </si>
  <si>
    <t>1971 UJ</t>
  </si>
  <si>
    <t>Arina</t>
  </si>
  <si>
    <t>1975 TV2</t>
  </si>
  <si>
    <t>Paul</t>
  </si>
  <si>
    <t>1983 CX2</t>
  </si>
  <si>
    <t>McCord</t>
  </si>
  <si>
    <t>1985 GE1</t>
  </si>
  <si>
    <t>Toyota</t>
  </si>
  <si>
    <t>1986 UE</t>
  </si>
  <si>
    <t>Sax</t>
  </si>
  <si>
    <t>1936 XA</t>
  </si>
  <si>
    <t>Schleicher</t>
  </si>
  <si>
    <t>1981 EV20</t>
  </si>
  <si>
    <t>Jurgen</t>
  </si>
  <si>
    <t>1982 VT</t>
  </si>
  <si>
    <t>Weimar</t>
  </si>
  <si>
    <t>1967 GF1</t>
  </si>
  <si>
    <t>Protesilaos</t>
  </si>
  <si>
    <t>1973 UF5</t>
  </si>
  <si>
    <t>Graham</t>
  </si>
  <si>
    <t>1984 ML</t>
  </si>
  <si>
    <t>Borodino</t>
  </si>
  <si>
    <t>1977 RD4</t>
  </si>
  <si>
    <t>Eurybates</t>
  </si>
  <si>
    <t>1973 SO</t>
  </si>
  <si>
    <t>Verenia</t>
  </si>
  <si>
    <t>1983 RD</t>
  </si>
  <si>
    <t>Don Quixote</t>
  </si>
  <si>
    <t>1983 SA</t>
  </si>
  <si>
    <t>Mera</t>
  </si>
  <si>
    <t>1985 JA</t>
  </si>
  <si>
    <t>Amun</t>
  </si>
  <si>
    <t>1986 EB</t>
  </si>
  <si>
    <t>Sokolsky</t>
  </si>
  <si>
    <t>1977 QE1</t>
  </si>
  <si>
    <t>Shishkin</t>
  </si>
  <si>
    <t>1978 SQ2</t>
  </si>
  <si>
    <t>Chenqian</t>
  </si>
  <si>
    <t>1980 RZ2</t>
  </si>
  <si>
    <t>Devine</t>
  </si>
  <si>
    <t>1983 HO</t>
  </si>
  <si>
    <t>Talthybius</t>
  </si>
  <si>
    <t>1985 TC1</t>
  </si>
  <si>
    <t>Alvema</t>
  </si>
  <si>
    <t>1930 VD</t>
  </si>
  <si>
    <t>Holmberg</t>
  </si>
  <si>
    <t>1982 QO1</t>
  </si>
  <si>
    <t>Anyuta</t>
  </si>
  <si>
    <t>1984 DU2</t>
  </si>
  <si>
    <t>Galina</t>
  </si>
  <si>
    <t>1984 DB3</t>
  </si>
  <si>
    <t>Putilin</t>
  </si>
  <si>
    <t>1969 TK</t>
  </si>
  <si>
    <t>Carestia</t>
  </si>
  <si>
    <t>1977 CC</t>
  </si>
  <si>
    <t>Alvarez</t>
  </si>
  <si>
    <t>1985 HC</t>
  </si>
  <si>
    <t>Cyrano</t>
  </si>
  <si>
    <t>1986 TT5</t>
  </si>
  <si>
    <t>Vasnetsov</t>
  </si>
  <si>
    <t>1978 SW6</t>
  </si>
  <si>
    <t>Holst</t>
  </si>
  <si>
    <t>1984 CQ</t>
  </si>
  <si>
    <t>Meriones</t>
  </si>
  <si>
    <t>1985 VO</t>
  </si>
  <si>
    <t>Kakkuri</t>
  </si>
  <si>
    <t>1941 UL</t>
  </si>
  <si>
    <t>Davy</t>
  </si>
  <si>
    <t>1932 WB</t>
  </si>
  <si>
    <t>Tumilty</t>
  </si>
  <si>
    <t>1983 AE1</t>
  </si>
  <si>
    <t>Eicher</t>
  </si>
  <si>
    <t>1984 LJ</t>
  </si>
  <si>
    <t>Chaplin</t>
  </si>
  <si>
    <t>1981 TG2</t>
  </si>
  <si>
    <t>Fracastoro</t>
  </si>
  <si>
    <t>1984 HZ1</t>
  </si>
  <si>
    <t>Boznemcova</t>
  </si>
  <si>
    <t>1979 WD</t>
  </si>
  <si>
    <t>O</t>
  </si>
  <si>
    <t>Lebedinskij</t>
  </si>
  <si>
    <t>1982 WK</t>
  </si>
  <si>
    <t>Sigyn</t>
  </si>
  <si>
    <t>1987 BV1</t>
  </si>
  <si>
    <t>Kreutz</t>
  </si>
  <si>
    <t>1981 WO1</t>
  </si>
  <si>
    <t>O'Meara</t>
  </si>
  <si>
    <t>1984 UQ</t>
  </si>
  <si>
    <t>Davis</t>
  </si>
  <si>
    <t>1984 WX</t>
  </si>
  <si>
    <t>Gostin</t>
  </si>
  <si>
    <t>1985 TR3</t>
  </si>
  <si>
    <t>Frieden</t>
  </si>
  <si>
    <t>1953 XL1</t>
  </si>
  <si>
    <t>Dermott</t>
  </si>
  <si>
    <t>1986 AD1</t>
  </si>
  <si>
    <t>Friedman</t>
  </si>
  <si>
    <t>1978 VB5</t>
  </si>
  <si>
    <t>Eupraksia</t>
  </si>
  <si>
    <t>1978 SA3</t>
  </si>
  <si>
    <t>Ermolova</t>
  </si>
  <si>
    <t>1978 ST6</t>
  </si>
  <si>
    <t>Fitzgerald</t>
  </si>
  <si>
    <t>1979 FE</t>
  </si>
  <si>
    <t>Dionysus</t>
  </si>
  <si>
    <t>1984 KD</t>
  </si>
  <si>
    <t>Stevedberg</t>
  </si>
  <si>
    <t>1985 QQ</t>
  </si>
  <si>
    <t>Levy</t>
  </si>
  <si>
    <t>1985 QS</t>
  </si>
  <si>
    <t>Erbisbuhl</t>
  </si>
  <si>
    <t>1963 RH</t>
  </si>
  <si>
    <t>Kemstach</t>
  </si>
  <si>
    <t>1982 YP1</t>
  </si>
  <si>
    <t>Mongmanwai</t>
  </si>
  <si>
    <t>1966 BO</t>
  </si>
  <si>
    <t>Welther</t>
  </si>
  <si>
    <t>A923 NB</t>
  </si>
  <si>
    <t>Berry</t>
  </si>
  <si>
    <t>1983 AK</t>
  </si>
  <si>
    <t>Derdenye</t>
  </si>
  <si>
    <t>1981 EH14</t>
  </si>
  <si>
    <t>Antoku</t>
  </si>
  <si>
    <t>1987 EB</t>
  </si>
  <si>
    <t>Dzus</t>
  </si>
  <si>
    <t>A908 TC</t>
  </si>
  <si>
    <t>Bede</t>
  </si>
  <si>
    <t>1982 FT</t>
  </si>
  <si>
    <t>Barringer</t>
  </si>
  <si>
    <t>1982 RU</t>
  </si>
  <si>
    <t>Sharon</t>
  </si>
  <si>
    <t>1984 SH5</t>
  </si>
  <si>
    <t>Fiala</t>
  </si>
  <si>
    <t>1973 UU4</t>
  </si>
  <si>
    <t>Geowilliams</t>
  </si>
  <si>
    <t>1984 UL2</t>
  </si>
  <si>
    <t>Volkonskaya</t>
  </si>
  <si>
    <t>1978 PU3</t>
  </si>
  <si>
    <t>V?</t>
  </si>
  <si>
    <t>Gaoshiqi</t>
  </si>
  <si>
    <t>1981 YX1</t>
  </si>
  <si>
    <t>1974 FV1</t>
  </si>
  <si>
    <t>Polypoites</t>
  </si>
  <si>
    <t>1985 TL3</t>
  </si>
  <si>
    <t>Kraft</t>
  </si>
  <si>
    <t>1984 YC</t>
  </si>
  <si>
    <t>Pieters</t>
  </si>
  <si>
    <t>1985 FA2</t>
  </si>
  <si>
    <t>Hokkaido</t>
  </si>
  <si>
    <t>1987 UR1</t>
  </si>
  <si>
    <t>Urata</t>
  </si>
  <si>
    <t>1927 UE</t>
  </si>
  <si>
    <t>Annenskij</t>
  </si>
  <si>
    <t>1979 YN8</t>
  </si>
  <si>
    <t>Valsecchi</t>
  </si>
  <si>
    <t>1981 EA11</t>
  </si>
  <si>
    <t>IRAS</t>
  </si>
  <si>
    <t>1983 QF</t>
  </si>
  <si>
    <t>Yangzhou</t>
  </si>
  <si>
    <t>1983 VP7</t>
  </si>
  <si>
    <t>Hancock</t>
  </si>
  <si>
    <t>1984 DH1</t>
  </si>
  <si>
    <t>Beckman</t>
  </si>
  <si>
    <t>1983 PA</t>
  </si>
  <si>
    <t>Belinskij</t>
  </si>
  <si>
    <t>1975 VY5</t>
  </si>
  <si>
    <t>Tatum</t>
  </si>
  <si>
    <t>1981 JQ</t>
  </si>
  <si>
    <t>Balam</t>
  </si>
  <si>
    <t>1982 BG1</t>
  </si>
  <si>
    <t>Kiang</t>
  </si>
  <si>
    <t>1983 NK</t>
  </si>
  <si>
    <t>Camillo</t>
  </si>
  <si>
    <t>1985 PA</t>
  </si>
  <si>
    <t>Cruithne</t>
  </si>
  <si>
    <t>1986 TO</t>
  </si>
  <si>
    <t>Kathleen</t>
  </si>
  <si>
    <t>1931 FM</t>
  </si>
  <si>
    <t>1982 XB</t>
  </si>
  <si>
    <t>Piironen</t>
  </si>
  <si>
    <t>1984 AP</t>
  </si>
  <si>
    <t>Romanskaya</t>
  </si>
  <si>
    <t>1936 OH</t>
  </si>
  <si>
    <t>Qianxuesen</t>
  </si>
  <si>
    <t>1980 TA6</t>
  </si>
  <si>
    <t>DiMaggio</t>
  </si>
  <si>
    <t>1986 LC</t>
  </si>
  <si>
    <t>Piaf</t>
  </si>
  <si>
    <t>1982 UR7</t>
  </si>
  <si>
    <t>Smithsonian</t>
  </si>
  <si>
    <t>1984 YY</t>
  </si>
  <si>
    <t>Megumi</t>
  </si>
  <si>
    <t>1987 YC</t>
  </si>
  <si>
    <t>Vartiovuori</t>
  </si>
  <si>
    <t>1938 GG</t>
  </si>
  <si>
    <t>Kieffer</t>
  </si>
  <si>
    <t>1985 JV1</t>
  </si>
  <si>
    <t>Celle</t>
  </si>
  <si>
    <t>1986 TE</t>
  </si>
  <si>
    <t>Chopin</t>
  </si>
  <si>
    <t>1986 UL1</t>
  </si>
  <si>
    <t>Kitami</t>
  </si>
  <si>
    <t>1986 WM</t>
  </si>
  <si>
    <t>Yamada</t>
  </si>
  <si>
    <t>1988 AE</t>
  </si>
  <si>
    <t>Aivazovskij</t>
  </si>
  <si>
    <t>1977 RG7</t>
  </si>
  <si>
    <t>Raywilson</t>
  </si>
  <si>
    <t>1937 UE</t>
  </si>
  <si>
    <t>Preston</t>
  </si>
  <si>
    <t>1985 FA</t>
  </si>
  <si>
    <t>Leonteus</t>
  </si>
  <si>
    <t>1985 TE3</t>
  </si>
  <si>
    <t>Sthenelos</t>
  </si>
  <si>
    <t>1985 TF3</t>
  </si>
  <si>
    <t>Nigel</t>
  </si>
  <si>
    <t>1986 GV1</t>
  </si>
  <si>
    <t>Karayusuf</t>
  </si>
  <si>
    <t>1984 AB</t>
  </si>
  <si>
    <t>Thrasymedes</t>
  </si>
  <si>
    <t>1985 VS</t>
  </si>
  <si>
    <t>Pagels</t>
  </si>
  <si>
    <t>1981 SE1</t>
  </si>
  <si>
    <t>Aoraki</t>
  </si>
  <si>
    <t>1985 DX</t>
  </si>
  <si>
    <t>Karma</t>
  </si>
  <si>
    <t>1953 TH</t>
  </si>
  <si>
    <t>Fortov</t>
  </si>
  <si>
    <t>1970 QA1</t>
  </si>
  <si>
    <t>Robinson</t>
  </si>
  <si>
    <t>1983 AR</t>
  </si>
  <si>
    <t>Brendalee</t>
  </si>
  <si>
    <t>1929 TK</t>
  </si>
  <si>
    <t>Nurnberg</t>
  </si>
  <si>
    <t>1967 UR</t>
  </si>
  <si>
    <t>Trelleborg</t>
  </si>
  <si>
    <t>1986 RL</t>
  </si>
  <si>
    <t>Pettengill</t>
  </si>
  <si>
    <t>1986 TP2</t>
  </si>
  <si>
    <t>Calingasta</t>
  </si>
  <si>
    <t>1971 SC</t>
  </si>
  <si>
    <t>Epona</t>
  </si>
  <si>
    <t>1986 WA</t>
  </si>
  <si>
    <t>Harlansmith</t>
  </si>
  <si>
    <t>1985 FC1</t>
  </si>
  <si>
    <t>OISCA</t>
  </si>
  <si>
    <t>1987 DM</t>
  </si>
  <si>
    <t>Peltier</t>
  </si>
  <si>
    <t>1986 TK2</t>
  </si>
  <si>
    <t>Alhambra</t>
  </si>
  <si>
    <t>1986 UZ</t>
  </si>
  <si>
    <t>George</t>
  </si>
  <si>
    <t>1983 EA</t>
  </si>
  <si>
    <t>Pasasymphonia</t>
  </si>
  <si>
    <t>1986 NF1</t>
  </si>
  <si>
    <t>Plovdiv</t>
  </si>
  <si>
    <t>1986 PM4</t>
  </si>
  <si>
    <t>Mendoza</t>
  </si>
  <si>
    <t>4575 P-L</t>
  </si>
  <si>
    <t>Mayre</t>
  </si>
  <si>
    <t>1988 CG3</t>
  </si>
  <si>
    <t>Akirafujii</t>
  </si>
  <si>
    <t>1983 AV</t>
  </si>
  <si>
    <t>Roddy</t>
  </si>
  <si>
    <t>1984 WB</t>
  </si>
  <si>
    <t>Machar</t>
  </si>
  <si>
    <t>1983 QA</t>
  </si>
  <si>
    <t>Kaiserman</t>
  </si>
  <si>
    <t>1984 WK</t>
  </si>
  <si>
    <t>Bogorodskij</t>
  </si>
  <si>
    <t>1979 HG5</t>
  </si>
  <si>
    <t>Hoyt</t>
  </si>
  <si>
    <t>1984 FO</t>
  </si>
  <si>
    <t>DeLaeter</t>
  </si>
  <si>
    <t>1980 FG12</t>
  </si>
  <si>
    <t>Earhart</t>
  </si>
  <si>
    <t>1987 DE</t>
  </si>
  <si>
    <t>Pordenone</t>
  </si>
  <si>
    <t>1987 WB</t>
  </si>
  <si>
    <t>Wichterle</t>
  </si>
  <si>
    <t>1982 SN1</t>
  </si>
  <si>
    <t>Knezevic</t>
  </si>
  <si>
    <t>1985 RK</t>
  </si>
  <si>
    <t>Honda</t>
  </si>
  <si>
    <t>1988 DQ</t>
  </si>
  <si>
    <t>Chao</t>
  </si>
  <si>
    <t>1987 KE1</t>
  </si>
  <si>
    <t>Kilmartin</t>
  </si>
  <si>
    <t>A904 PC</t>
  </si>
  <si>
    <t>Nyx</t>
  </si>
  <si>
    <t>1980 PA</t>
  </si>
  <si>
    <t>Gladys</t>
  </si>
  <si>
    <t>1988 JD1</t>
  </si>
  <si>
    <t>Liszt</t>
  </si>
  <si>
    <t>1988 SF</t>
  </si>
  <si>
    <t>Chemin</t>
  </si>
  <si>
    <t>1986 XO2</t>
  </si>
  <si>
    <t>Fukushima</t>
  </si>
  <si>
    <t>1988 PA1</t>
  </si>
  <si>
    <t>Brel</t>
  </si>
  <si>
    <t>1988 PE1</t>
  </si>
  <si>
    <t>Aubignan</t>
  </si>
  <si>
    <t>1948 WF</t>
  </si>
  <si>
    <t>Radzievskij</t>
  </si>
  <si>
    <t>1976 SN3</t>
  </si>
  <si>
    <t>Birch</t>
  </si>
  <si>
    <t>1977 CU</t>
  </si>
  <si>
    <t>Randa</t>
  </si>
  <si>
    <t>1981 PG</t>
  </si>
  <si>
    <t>Toatenmongakkai</t>
  </si>
  <si>
    <t>1987 PB</t>
  </si>
  <si>
    <t>Elst</t>
  </si>
  <si>
    <t>2321 T-3</t>
  </si>
  <si>
    <t>Larion</t>
  </si>
  <si>
    <t>1973 FE1</t>
  </si>
  <si>
    <t>Bohr</t>
  </si>
  <si>
    <t>1985 RF</t>
  </si>
  <si>
    <t>Zichichi</t>
  </si>
  <si>
    <t>1986 CK1</t>
  </si>
  <si>
    <t>Perth</t>
  </si>
  <si>
    <t>1986 VB6</t>
  </si>
  <si>
    <t>Caspar</t>
  </si>
  <si>
    <t>1988 VL1</t>
  </si>
  <si>
    <t>Chaliubieju</t>
  </si>
  <si>
    <t>1955 BG</t>
  </si>
  <si>
    <t>Koptelov</t>
  </si>
  <si>
    <t>1978 TU5</t>
  </si>
  <si>
    <t>Voronikhin</t>
  </si>
  <si>
    <t>1979 YM8</t>
  </si>
  <si>
    <t>Verveer</t>
  </si>
  <si>
    <t>1982 FS</t>
  </si>
  <si>
    <t>Maxine</t>
  </si>
  <si>
    <t>1983 LM</t>
  </si>
  <si>
    <t>Kastel'</t>
  </si>
  <si>
    <t>1984 JP1</t>
  </si>
  <si>
    <t>Raybatson</t>
  </si>
  <si>
    <t>1985 CX</t>
  </si>
  <si>
    <t>Rozhkovskij</t>
  </si>
  <si>
    <t>1985 SF2</t>
  </si>
  <si>
    <t>1986 LA</t>
  </si>
  <si>
    <t>Heimdal</t>
  </si>
  <si>
    <t>1987 SO3</t>
  </si>
  <si>
    <t>Basilevsky</t>
  </si>
  <si>
    <t>1987 SW3</t>
  </si>
  <si>
    <t>Tezuka</t>
  </si>
  <si>
    <t>1989 AB</t>
  </si>
  <si>
    <t>Aristarchus</t>
  </si>
  <si>
    <t>1989 AL</t>
  </si>
  <si>
    <t>Schumann</t>
  </si>
  <si>
    <t>1964 ED</t>
  </si>
  <si>
    <t>Dyagilev</t>
  </si>
  <si>
    <t>1972 TC2</t>
  </si>
  <si>
    <t>Sandler</t>
  </si>
  <si>
    <t>1972 YR</t>
  </si>
  <si>
    <t>Euryalos</t>
  </si>
  <si>
    <t>1973 SR</t>
  </si>
  <si>
    <t>Corbin</t>
  </si>
  <si>
    <t>1977 BY</t>
  </si>
  <si>
    <t>Wilson-Harrington</t>
  </si>
  <si>
    <t>1979 VA</t>
  </si>
  <si>
    <t>Nonna</t>
  </si>
  <si>
    <t>1981 TL4</t>
  </si>
  <si>
    <t>Ronan</t>
  </si>
  <si>
    <t>1981 WQ</t>
  </si>
  <si>
    <t>- T-</t>
  </si>
  <si>
    <t>Bridges</t>
  </si>
  <si>
    <t>1982 KC1</t>
  </si>
  <si>
    <t>Mueller</t>
  </si>
  <si>
    <t>1985 CL</t>
  </si>
  <si>
    <t>1986 WD</t>
  </si>
  <si>
    <t>Lowengrub</t>
  </si>
  <si>
    <t>1953 RG</t>
  </si>
  <si>
    <t>Magellan</t>
  </si>
  <si>
    <t>1985 DO2</t>
  </si>
  <si>
    <t>Demophon</t>
  </si>
  <si>
    <t>1985 TQ</t>
  </si>
  <si>
    <t>Cecilgreen</t>
  </si>
  <si>
    <t>1986 JV</t>
  </si>
  <si>
    <t>Euforbo</t>
  </si>
  <si>
    <t>1989 CG2</t>
  </si>
  <si>
    <t>Menestheus</t>
  </si>
  <si>
    <t>1973 SW</t>
  </si>
  <si>
    <t>Asuka</t>
  </si>
  <si>
    <t>1982 XV1</t>
  </si>
  <si>
    <t>Polakis</t>
  </si>
  <si>
    <t>1983 AC</t>
  </si>
  <si>
    <t>Galinskij</t>
  </si>
  <si>
    <t>1983 PW</t>
  </si>
  <si>
    <t>Swann</t>
  </si>
  <si>
    <t>1984 SW3</t>
  </si>
  <si>
    <t>Hollis</t>
  </si>
  <si>
    <t>1985 GM</t>
  </si>
  <si>
    <t>Weir</t>
  </si>
  <si>
    <t>1985 JR</t>
  </si>
  <si>
    <t>Podalirius</t>
  </si>
  <si>
    <t>1985 VK2</t>
  </si>
  <si>
    <t>Part</t>
  </si>
  <si>
    <t>1986 EM1</t>
  </si>
  <si>
    <t>Galbraith</t>
  </si>
  <si>
    <t>1986 JG</t>
  </si>
  <si>
    <t>Lowe</t>
  </si>
  <si>
    <t>1986 TL2</t>
  </si>
  <si>
    <t>Tyr</t>
  </si>
  <si>
    <t>1986 TJ4</t>
  </si>
  <si>
    <t>Sumiko</t>
  </si>
  <si>
    <t>1988 BF</t>
  </si>
  <si>
    <t>Nada</t>
  </si>
  <si>
    <t>1989 EW</t>
  </si>
  <si>
    <t>Hrabal</t>
  </si>
  <si>
    <t>1981 ST</t>
  </si>
  <si>
    <t>Elachi</t>
  </si>
  <si>
    <t>1982 SU</t>
  </si>
  <si>
    <t>Lew Allen</t>
  </si>
  <si>
    <t>1987 MO</t>
  </si>
  <si>
    <t>Bartok</t>
  </si>
  <si>
    <t>1988 EH</t>
  </si>
  <si>
    <t>Svetlanov</t>
  </si>
  <si>
    <t>1966 PG</t>
  </si>
  <si>
    <t>Kalchas</t>
  </si>
  <si>
    <t>1973 SM</t>
  </si>
  <si>
    <t>Dersu-Uzala</t>
  </si>
  <si>
    <t>1981 KE</t>
  </si>
  <si>
    <t>Lennon</t>
  </si>
  <si>
    <t>1983 AY</t>
  </si>
  <si>
    <t>Starr</t>
  </si>
  <si>
    <t>1984 QC1</t>
  </si>
  <si>
    <t>Rumsey</t>
  </si>
  <si>
    <t>1985 NE</t>
  </si>
  <si>
    <t>Watanabe</t>
  </si>
  <si>
    <t>1987 UB1</t>
  </si>
  <si>
    <t>Freeman</t>
  </si>
  <si>
    <t>1989 GK</t>
  </si>
  <si>
    <t>SAF</t>
  </si>
  <si>
    <t>1940 WA</t>
  </si>
  <si>
    <t>Shilov</t>
  </si>
  <si>
    <t>1969 UR</t>
  </si>
  <si>
    <t>Celsius</t>
  </si>
  <si>
    <t>1980 FO3</t>
  </si>
  <si>
    <t>Carrasco</t>
  </si>
  <si>
    <t>1982 FZ1</t>
  </si>
  <si>
    <t>Rochefort</t>
  </si>
  <si>
    <t>1982 FC3</t>
  </si>
  <si>
    <t>Pikulia</t>
  </si>
  <si>
    <t>1982 SB6</t>
  </si>
  <si>
    <t>Billbaum</t>
  </si>
  <si>
    <t>1985 GX</t>
  </si>
  <si>
    <t>Toutatis</t>
  </si>
  <si>
    <t>1989 AC</t>
  </si>
  <si>
    <t>Mount Locke</t>
  </si>
  <si>
    <t>1951 JQ</t>
  </si>
  <si>
    <t>Cuno</t>
  </si>
  <si>
    <t>1959 LM</t>
  </si>
  <si>
    <t>Kitezh</t>
  </si>
  <si>
    <t>1979 HX4</t>
  </si>
  <si>
    <t>Kvasnica</t>
  </si>
  <si>
    <t>1980 JH</t>
  </si>
  <si>
    <t>Assesse</t>
  </si>
  <si>
    <t>1980 KH</t>
  </si>
  <si>
    <t>Shuya</t>
  </si>
  <si>
    <t>1982 SA13</t>
  </si>
  <si>
    <t>1982 TA</t>
  </si>
  <si>
    <t>Orosz</t>
  </si>
  <si>
    <t>1984 JA1</t>
  </si>
  <si>
    <t>Barsig</t>
  </si>
  <si>
    <t>1985 JG1</t>
  </si>
  <si>
    <t>David Hughes</t>
  </si>
  <si>
    <t>1985 YP</t>
  </si>
  <si>
    <t>Chernova</t>
  </si>
  <si>
    <t>1986 RO2</t>
  </si>
  <si>
    <t>Briggs</t>
  </si>
  <si>
    <t>1986 TG4</t>
  </si>
  <si>
    <t>Veralynn</t>
  </si>
  <si>
    <t>1987 UX4</t>
  </si>
  <si>
    <t>Kamo</t>
  </si>
  <si>
    <t>1987 VE1</t>
  </si>
  <si>
    <t>Engelhardt</t>
  </si>
  <si>
    <t>1988 BO2</t>
  </si>
  <si>
    <t>Nancita</t>
  </si>
  <si>
    <t>1988 EK1</t>
  </si>
  <si>
    <t>Shikoku</t>
  </si>
  <si>
    <t>1988 JM</t>
  </si>
  <si>
    <t>Susa</t>
  </si>
  <si>
    <t>1988 KG</t>
  </si>
  <si>
    <t>Damiaan</t>
  </si>
  <si>
    <t>1989 RE</t>
  </si>
  <si>
    <t>Aparicio</t>
  </si>
  <si>
    <t>1977 CD</t>
  </si>
  <si>
    <t>Telemann</t>
  </si>
  <si>
    <t>1982 SY2</t>
  </si>
  <si>
    <t>Kamel</t>
  </si>
  <si>
    <t>1985 UT3</t>
  </si>
  <si>
    <t>Spacewatch</t>
  </si>
  <si>
    <t>1986 GW</t>
  </si>
  <si>
    <t>Ubasti</t>
  </si>
  <si>
    <t>1987 QA</t>
  </si>
  <si>
    <t>Abashiri</t>
  </si>
  <si>
    <t>1989 RL2</t>
  </si>
  <si>
    <t>Karljosephine</t>
  </si>
  <si>
    <t>1989 TB</t>
  </si>
  <si>
    <t>Kani</t>
  </si>
  <si>
    <t>1989 TX</t>
  </si>
  <si>
    <t>Waltari</t>
  </si>
  <si>
    <t>1940 YE</t>
  </si>
  <si>
    <t>Karamanov</t>
  </si>
  <si>
    <t>1980 RZ3</t>
  </si>
  <si>
    <t>Stoffler</t>
  </si>
  <si>
    <t>1988 BZ</t>
  </si>
  <si>
    <t>Kaho</t>
  </si>
  <si>
    <t>1988 FL3</t>
  </si>
  <si>
    <t>Hulkower</t>
  </si>
  <si>
    <t>1988 NH</t>
  </si>
  <si>
    <t>Trisov</t>
  </si>
  <si>
    <t>1989 RU2</t>
  </si>
  <si>
    <t>Tokyotech</t>
  </si>
  <si>
    <t>1989 TQ1</t>
  </si>
  <si>
    <t>Biwako</t>
  </si>
  <si>
    <t>1989 UA2</t>
  </si>
  <si>
    <t>Heisei</t>
  </si>
  <si>
    <t>1989 UK3</t>
  </si>
  <si>
    <t>Masumi</t>
  </si>
  <si>
    <t>1989 VT</t>
  </si>
  <si>
    <t>Horatius</t>
  </si>
  <si>
    <t>4016 P-L</t>
  </si>
  <si>
    <t>WIYN</t>
  </si>
  <si>
    <t>1952 QX</t>
  </si>
  <si>
    <t>Marg Edmondson</t>
  </si>
  <si>
    <t>1955 SG1</t>
  </si>
  <si>
    <t>Magarach</t>
  </si>
  <si>
    <t>1978 PL4</t>
  </si>
  <si>
    <t>Stromholm</t>
  </si>
  <si>
    <t>1978 RJ7</t>
  </si>
  <si>
    <t>Garibaldi</t>
  </si>
  <si>
    <t>1980 DA1</t>
  </si>
  <si>
    <t>Hortulus</t>
  </si>
  <si>
    <t>1981 QN</t>
  </si>
  <si>
    <t>Bickel</t>
  </si>
  <si>
    <t>1981 YA1</t>
  </si>
  <si>
    <t>Milton</t>
  </si>
  <si>
    <t>1983 RC</t>
  </si>
  <si>
    <t>Verona</t>
  </si>
  <si>
    <t>1983 VC7</t>
  </si>
  <si>
    <t>Almamater</t>
  </si>
  <si>
    <t>1985 UK</t>
  </si>
  <si>
    <t>Dence</t>
  </si>
  <si>
    <t>1986 JZ</t>
  </si>
  <si>
    <t>Poseidon</t>
  </si>
  <si>
    <t>1987 KF</t>
  </si>
  <si>
    <t>Poulydamas</t>
  </si>
  <si>
    <t>1988 RU</t>
  </si>
  <si>
    <t>Tiburcio</t>
  </si>
  <si>
    <t>1989 LX</t>
  </si>
  <si>
    <t>Shibecha</t>
  </si>
  <si>
    <t>1989 UG1</t>
  </si>
  <si>
    <t>Kyoto</t>
  </si>
  <si>
    <t>1989 UW1</t>
  </si>
  <si>
    <t>Korinthos</t>
  </si>
  <si>
    <t>2069 T-2</t>
  </si>
  <si>
    <t>Lynn</t>
  </si>
  <si>
    <t>A909 TF</t>
  </si>
  <si>
    <t>Berlage</t>
  </si>
  <si>
    <t>1935 TG</t>
  </si>
  <si>
    <t>Carlisle</t>
  </si>
  <si>
    <t>1978 PR4</t>
  </si>
  <si>
    <t>Sergej</t>
  </si>
  <si>
    <t>1978 TU7</t>
  </si>
  <si>
    <t>Pillmore</t>
  </si>
  <si>
    <t>1981 JC2</t>
  </si>
  <si>
    <t>Seifert</t>
  </si>
  <si>
    <t>1982 OR</t>
  </si>
  <si>
    <t>Tadamori</t>
  </si>
  <si>
    <t>1987 BJ</t>
  </si>
  <si>
    <t>Kiyomori</t>
  </si>
  <si>
    <t>1987 DQ</t>
  </si>
  <si>
    <t>Koremori</t>
  </si>
  <si>
    <t>1987 GD</t>
  </si>
  <si>
    <t>Voigt</t>
  </si>
  <si>
    <t>1988 JF</t>
  </si>
  <si>
    <t>Suruga</t>
  </si>
  <si>
    <t>1989 XP</t>
  </si>
  <si>
    <t>1990 AA</t>
  </si>
  <si>
    <t>Jurgenstock</t>
  </si>
  <si>
    <t>1964 VE</t>
  </si>
  <si>
    <t>Balodis</t>
  </si>
  <si>
    <t>1977 QW2</t>
  </si>
  <si>
    <t>Ashizuri</t>
  </si>
  <si>
    <t>1984 UA</t>
  </si>
  <si>
    <t>Kochibunkyo</t>
  </si>
  <si>
    <t>1990 AF</t>
  </si>
  <si>
    <t>Lecar</t>
  </si>
  <si>
    <t>1931 GC</t>
  </si>
  <si>
    <t>Fredfranklin</t>
  </si>
  <si>
    <t>1931 TR1</t>
  </si>
  <si>
    <t>Allancook</t>
  </si>
  <si>
    <t>1932 HD</t>
  </si>
  <si>
    <t>Jarre</t>
  </si>
  <si>
    <t>1942 UA</t>
  </si>
  <si>
    <t>Golden</t>
  </si>
  <si>
    <t>1949 GH</t>
  </si>
  <si>
    <t>Bilk</t>
  </si>
  <si>
    <t>1967 UQ</t>
  </si>
  <si>
    <t>Holeungholee</t>
  </si>
  <si>
    <t>1978 WU14</t>
  </si>
  <si>
    <t>McGraw-Hill</t>
  </si>
  <si>
    <t>1981 ER22</t>
  </si>
  <si>
    <t>Goldstone</t>
  </si>
  <si>
    <t>1981 QP</t>
  </si>
  <si>
    <t>Holt</t>
  </si>
  <si>
    <t>1983 AG2</t>
  </si>
  <si>
    <t>Ortizmoreno</t>
  </si>
  <si>
    <t>1983 EX</t>
  </si>
  <si>
    <t>Yaroshenko</t>
  </si>
  <si>
    <t>1983 GA2</t>
  </si>
  <si>
    <t>Tchantches</t>
  </si>
  <si>
    <t>1984 YV</t>
  </si>
  <si>
    <t>Phildavis</t>
  </si>
  <si>
    <t>1986 EO</t>
  </si>
  <si>
    <t>Pan</t>
  </si>
  <si>
    <t>1987 SY</t>
  </si>
  <si>
    <t>Grieve</t>
  </si>
  <si>
    <t>1988 JJ</t>
  </si>
  <si>
    <t>Ullacharles</t>
  </si>
  <si>
    <t>1988 RN</t>
  </si>
  <si>
    <t>Ruriko</t>
  </si>
  <si>
    <t>1988 XA</t>
  </si>
  <si>
    <t>Mawson</t>
  </si>
  <si>
    <t>1989 OG</t>
  </si>
  <si>
    <t>van Gogh</t>
  </si>
  <si>
    <t>1989 RU</t>
  </si>
  <si>
    <t>Bihoro</t>
  </si>
  <si>
    <t>1990 DS</t>
  </si>
  <si>
    <t>Sayama</t>
  </si>
  <si>
    <t>1990 EL</t>
  </si>
  <si>
    <t>Vulcano</t>
  </si>
  <si>
    <t>1966 TE</t>
  </si>
  <si>
    <t>Kaidanovskij</t>
  </si>
  <si>
    <t>1975 VN2</t>
  </si>
  <si>
    <t>Frerebasile</t>
  </si>
  <si>
    <t>1986 RB</t>
  </si>
  <si>
    <t>Petofi</t>
  </si>
  <si>
    <t>1986 RC2</t>
  </si>
  <si>
    <t>Mithra</t>
  </si>
  <si>
    <t>1987 SB</t>
  </si>
  <si>
    <t>RT0</t>
  </si>
  <si>
    <t>1988 AK</t>
  </si>
  <si>
    <t>Bambery</t>
  </si>
  <si>
    <t>1988 ND</t>
  </si>
  <si>
    <t>Debussy</t>
  </si>
  <si>
    <t>1988 SH</t>
  </si>
  <si>
    <t>Naitomitsu</t>
  </si>
  <si>
    <t>1988 TG1</t>
  </si>
  <si>
    <t>Taguchi</t>
  </si>
  <si>
    <t>1989 AE1</t>
  </si>
  <si>
    <t>Shinkoyama</t>
  </si>
  <si>
    <t>1989 AG1</t>
  </si>
  <si>
    <t>Eurypylos</t>
  </si>
  <si>
    <t>1989 CJ3</t>
  </si>
  <si>
    <t>Elizabethann</t>
  </si>
  <si>
    <t>1989 KG</t>
  </si>
  <si>
    <t>Cleobulus</t>
  </si>
  <si>
    <t>1989 WM</t>
  </si>
  <si>
    <t>Okamura</t>
  </si>
  <si>
    <t>1990 DV1</t>
  </si>
  <si>
    <t>1990 FV</t>
  </si>
  <si>
    <t>Gorbatskij</t>
  </si>
  <si>
    <t>A917 SG</t>
  </si>
  <si>
    <t>Sinuhe</t>
  </si>
  <si>
    <t>1939 BM</t>
  </si>
  <si>
    <t>Raikin</t>
  </si>
  <si>
    <t>1976 GP3</t>
  </si>
  <si>
    <t>Barklajdetolli</t>
  </si>
  <si>
    <t>1981 RV4</t>
  </si>
  <si>
    <t>Schoenberg</t>
  </si>
  <si>
    <t>1982 OK</t>
  </si>
  <si>
    <t>Berg</t>
  </si>
  <si>
    <t>1983 PP</t>
  </si>
  <si>
    <t>Asaro</t>
  </si>
  <si>
    <t>1985 FC</t>
  </si>
  <si>
    <t>Orth</t>
  </si>
  <si>
    <t>1986 EL</t>
  </si>
  <si>
    <t>Drewpinsky</t>
  </si>
  <si>
    <t>1987 DA6</t>
  </si>
  <si>
    <t>Mossotti</t>
  </si>
  <si>
    <t>1989 BO</t>
  </si>
  <si>
    <t>Phoinix</t>
  </si>
  <si>
    <t>1989 CQ1</t>
  </si>
  <si>
    <t>Xanthus</t>
  </si>
  <si>
    <t>1989 FB</t>
  </si>
  <si>
    <t>Massachusetts</t>
  </si>
  <si>
    <t>1990 KP</t>
  </si>
  <si>
    <t>Fanynka</t>
  </si>
  <si>
    <t>1986 UT</t>
  </si>
  <si>
    <t>1987 QL</t>
  </si>
  <si>
    <t>Janesick</t>
  </si>
  <si>
    <t>1988 NF</t>
  </si>
  <si>
    <t>Grossman</t>
  </si>
  <si>
    <t>1981 EZ17</t>
  </si>
  <si>
    <t>Baerbel</t>
  </si>
  <si>
    <t>1985 GV1</t>
  </si>
  <si>
    <t>Runcorn</t>
  </si>
  <si>
    <t>1985 PR</t>
  </si>
  <si>
    <t>Chikako</t>
  </si>
  <si>
    <t>1988 WG</t>
  </si>
  <si>
    <t>Child</t>
  </si>
  <si>
    <t>1989 EF</t>
  </si>
  <si>
    <t>Ainonai</t>
  </si>
  <si>
    <t>1990 KQ</t>
  </si>
  <si>
    <t>Rees</t>
  </si>
  <si>
    <t>3239 T-2</t>
  </si>
  <si>
    <t>Dimashchegolev</t>
  </si>
  <si>
    <t>1968 OG1</t>
  </si>
  <si>
    <t>Meadows</t>
  </si>
  <si>
    <t>1985 RE4</t>
  </si>
  <si>
    <t>Ludkewycz</t>
  </si>
  <si>
    <t>1986 LB</t>
  </si>
  <si>
    <t>Bertaud</t>
  </si>
  <si>
    <t>1986 WM3</t>
  </si>
  <si>
    <t>Saheki</t>
  </si>
  <si>
    <t>1987 UM1</t>
  </si>
  <si>
    <t>Seilandfarm</t>
  </si>
  <si>
    <t>1987 WR</t>
  </si>
  <si>
    <t>Wodehouse</t>
  </si>
  <si>
    <t>1988 BW3</t>
  </si>
  <si>
    <t>Vulkaneifel</t>
  </si>
  <si>
    <t>1989 GR6</t>
  </si>
  <si>
    <t>Mamoru</t>
  </si>
  <si>
    <t>1990 OM</t>
  </si>
  <si>
    <t>Masamura</t>
  </si>
  <si>
    <t>1990 QN</t>
  </si>
  <si>
    <t>Laplace</t>
  </si>
  <si>
    <t>1986 RU4</t>
  </si>
  <si>
    <t>Yabu</t>
  </si>
  <si>
    <t>1987 WE1</t>
  </si>
  <si>
    <t>Odorico</t>
  </si>
  <si>
    <t>1989 CT</t>
  </si>
  <si>
    <t>Estens</t>
  </si>
  <si>
    <t>1989 EG</t>
  </si>
  <si>
    <t>Sumoto</t>
  </si>
  <si>
    <t>1936 YD</t>
  </si>
  <si>
    <t>Gor'kavyj</t>
  </si>
  <si>
    <t>1977 RJ6</t>
  </si>
  <si>
    <t>Marjoriika</t>
  </si>
  <si>
    <t>1978 RS</t>
  </si>
  <si>
    <t>Roddenberry</t>
  </si>
  <si>
    <t>1981 EP20</t>
  </si>
  <si>
    <t>Nereus</t>
  </si>
  <si>
    <t>1982 DB</t>
  </si>
  <si>
    <t>Dietz</t>
  </si>
  <si>
    <t>1986 JA1</t>
  </si>
  <si>
    <t>Bortle</t>
  </si>
  <si>
    <t>1988 LF</t>
  </si>
  <si>
    <t>Pauling</t>
  </si>
  <si>
    <t>1989 JC</t>
  </si>
  <si>
    <t>Bendjoya</t>
  </si>
  <si>
    <t>1978 GJ</t>
  </si>
  <si>
    <t>Strasbourg</t>
  </si>
  <si>
    <t>1983 AJ</t>
  </si>
  <si>
    <t>Kagoshima</t>
  </si>
  <si>
    <t>1988 BL</t>
  </si>
  <si>
    <t>Polydoros</t>
  </si>
  <si>
    <t>1988 RT</t>
  </si>
  <si>
    <t>Ennomos</t>
  </si>
  <si>
    <t>1988 TU2</t>
  </si>
  <si>
    <t>Kathy</t>
  </si>
  <si>
    <t>1989 KD</t>
  </si>
  <si>
    <t>Iwaizumi</t>
  </si>
  <si>
    <t>1989 QE</t>
  </si>
  <si>
    <t>Steel</t>
  </si>
  <si>
    <t>1989 QL</t>
  </si>
  <si>
    <t>1989 TS1</t>
  </si>
  <si>
    <t>Burnaby</t>
  </si>
  <si>
    <t>1990 WT2</t>
  </si>
  <si>
    <t>Agelaos</t>
  </si>
  <si>
    <t>4271 T-3</t>
  </si>
  <si>
    <t>Brocken</t>
  </si>
  <si>
    <t>1961 BC</t>
  </si>
  <si>
    <t>Mikhailmil'</t>
  </si>
  <si>
    <t>1980 RO2</t>
  </si>
  <si>
    <t>Johnwood</t>
  </si>
  <si>
    <t>1983 AF2</t>
  </si>
  <si>
    <t>Leskov</t>
  </si>
  <si>
    <t>1985 VP3</t>
  </si>
  <si>
    <t>1988 RF5</t>
  </si>
  <si>
    <t>Panthoos</t>
  </si>
  <si>
    <t>5010 T-3</t>
  </si>
  <si>
    <t>Nicky</t>
  </si>
  <si>
    <t>1931 TE4</t>
  </si>
  <si>
    <t>Hermitage</t>
  </si>
  <si>
    <t>1978 SN4</t>
  </si>
  <si>
    <t>Joneberhart</t>
  </si>
  <si>
    <t>1983 CC</t>
  </si>
  <si>
    <t>Wasserburg</t>
  </si>
  <si>
    <t>1986 JN1</t>
  </si>
  <si>
    <t>Hartley</t>
  </si>
  <si>
    <t>1988 PH1</t>
  </si>
  <si>
    <t>Castalia</t>
  </si>
  <si>
    <t>1989 PB</t>
  </si>
  <si>
    <t>Lane</t>
  </si>
  <si>
    <t>1989 PC</t>
  </si>
  <si>
    <t>Hayashi</t>
  </si>
  <si>
    <t>1989 RM2</t>
  </si>
  <si>
    <t>Hayakawa</t>
  </si>
  <si>
    <t>1989 WF</t>
  </si>
  <si>
    <t>Hobetsu</t>
  </si>
  <si>
    <t>1991 CV1</t>
  </si>
  <si>
    <t>Tatianina</t>
  </si>
  <si>
    <t>1985 PE2</t>
  </si>
  <si>
    <t>Petrpravec</t>
  </si>
  <si>
    <t>1988 PP</t>
  </si>
  <si>
    <t>Iphidamas</t>
  </si>
  <si>
    <t>1988 PB1</t>
  </si>
  <si>
    <t>Lykaon</t>
  </si>
  <si>
    <t>1988 RK1</t>
  </si>
  <si>
    <t>Kihara</t>
  </si>
  <si>
    <t>1989 CB1</t>
  </si>
  <si>
    <t>Lewis</t>
  </si>
  <si>
    <t>1989 LU</t>
  </si>
  <si>
    <t>Ako</t>
  </si>
  <si>
    <t>1989 SJ</t>
  </si>
  <si>
    <t>Ohre</t>
  </si>
  <si>
    <t>1989 UR4</t>
  </si>
  <si>
    <t>Pasteur</t>
  </si>
  <si>
    <t>1989 XC1</t>
  </si>
  <si>
    <t>Asteropaios</t>
  </si>
  <si>
    <t>1990 VH7</t>
  </si>
  <si>
    <t>Miho</t>
  </si>
  <si>
    <t>1990 YJ</t>
  </si>
  <si>
    <t>Ballaero</t>
  </si>
  <si>
    <t>1925 BA</t>
  </si>
  <si>
    <t>Connelly</t>
  </si>
  <si>
    <t>1981 PK</t>
  </si>
  <si>
    <t>1984 DC1</t>
  </si>
  <si>
    <t>Fay</t>
  </si>
  <si>
    <t>1985 RZ</t>
  </si>
  <si>
    <t>Wilhelms</t>
  </si>
  <si>
    <t>1988 JO</t>
  </si>
  <si>
    <t>Dares</t>
  </si>
  <si>
    <t>1988 QE</t>
  </si>
  <si>
    <t>Misenus</t>
  </si>
  <si>
    <t>1988 RV</t>
  </si>
  <si>
    <t>Palinurus</t>
  </si>
  <si>
    <t>1988 TU1</t>
  </si>
  <si>
    <t>Meges</t>
  </si>
  <si>
    <t>1989 AL2</t>
  </si>
  <si>
    <t>Thoas</t>
  </si>
  <si>
    <t>1989 AM2</t>
  </si>
  <si>
    <t>Medon</t>
  </si>
  <si>
    <t>1989 CK1</t>
  </si>
  <si>
    <t>Billmclaughlin</t>
  </si>
  <si>
    <t>1989 NJ</t>
  </si>
  <si>
    <t>Matsuyama</t>
  </si>
  <si>
    <t>1991 BA2</t>
  </si>
  <si>
    <t>Marielukac</t>
  </si>
  <si>
    <t>1979 ML</t>
  </si>
  <si>
    <t>Fraknoi</t>
  </si>
  <si>
    <t>1986 TJ2</t>
  </si>
  <si>
    <t>Gubbio</t>
  </si>
  <si>
    <t>1987 EP</t>
  </si>
  <si>
    <t>Yasutani</t>
  </si>
  <si>
    <t>1987 VH1</t>
  </si>
  <si>
    <t>Polites</t>
  </si>
  <si>
    <t>1989 SZ</t>
  </si>
  <si>
    <t>Knushevia</t>
  </si>
  <si>
    <t>1989 UN2</t>
  </si>
  <si>
    <t>Burke</t>
  </si>
  <si>
    <t>1991 AW</t>
  </si>
  <si>
    <t>Ingalls</t>
  </si>
  <si>
    <t>1991 DJ</t>
  </si>
  <si>
    <t>Chrispollas</t>
  </si>
  <si>
    <t>1985 TV2</t>
  </si>
  <si>
    <t>Ask</t>
  </si>
  <si>
    <t>1986 RJ</t>
  </si>
  <si>
    <t>Tomoegozen</t>
  </si>
  <si>
    <t>1986 YA</t>
  </si>
  <si>
    <t>Nishiizumi</t>
  </si>
  <si>
    <t>1988 FJ</t>
  </si>
  <si>
    <t>Candace</t>
  </si>
  <si>
    <t>1988 JU</t>
  </si>
  <si>
    <t>Thessandrus</t>
  </si>
  <si>
    <t>1989 AN2</t>
  </si>
  <si>
    <t>Makio</t>
  </si>
  <si>
    <t>1989 WZ</t>
  </si>
  <si>
    <t>Ward</t>
  </si>
  <si>
    <t>1933 SD</t>
  </si>
  <si>
    <t>Pardina</t>
  </si>
  <si>
    <t>1969 GD</t>
  </si>
  <si>
    <t>Brumberg</t>
  </si>
  <si>
    <t>1970 PS</t>
  </si>
  <si>
    <t>Yurilvovia</t>
  </si>
  <si>
    <t>1973 SC6</t>
  </si>
  <si>
    <t>Clarke</t>
  </si>
  <si>
    <t>1981 EO27</t>
  </si>
  <si>
    <t>Hiltner</t>
  </si>
  <si>
    <t>1981 EQ40</t>
  </si>
  <si>
    <t>Zhoushan</t>
  </si>
  <si>
    <t>1981 XH2</t>
  </si>
  <si>
    <t>Vermeer</t>
  </si>
  <si>
    <t>1982 UG7</t>
  </si>
  <si>
    <t>Rephiltim</t>
  </si>
  <si>
    <t>1983 AO2</t>
  </si>
  <si>
    <t>Maslachkova</t>
  </si>
  <si>
    <t>1985 PD2</t>
  </si>
  <si>
    <t>Butakov</t>
  </si>
  <si>
    <t>1985 UY4</t>
  </si>
  <si>
    <t>Lintott</t>
  </si>
  <si>
    <t>1986 CL1</t>
  </si>
  <si>
    <t>Askalaphus</t>
  </si>
  <si>
    <t>1988 BW1</t>
  </si>
  <si>
    <t>Akasofu</t>
  </si>
  <si>
    <t>1988 WE</t>
  </si>
  <si>
    <t>House</t>
  </si>
  <si>
    <t>1988 XO1</t>
  </si>
  <si>
    <t>Iwamoto</t>
  </si>
  <si>
    <t>1990 BM</t>
  </si>
  <si>
    <t>Kibeshigemaro</t>
  </si>
  <si>
    <t>1990 FC1</t>
  </si>
  <si>
    <t>1990 MU</t>
  </si>
  <si>
    <t>Eric</t>
  </si>
  <si>
    <t>1990 SQ</t>
  </si>
  <si>
    <t>Brucemurray</t>
  </si>
  <si>
    <t>1990 XJ</t>
  </si>
  <si>
    <t>Niinoama</t>
  </si>
  <si>
    <t>1991 PA1</t>
  </si>
  <si>
    <t>Druyan</t>
  </si>
  <si>
    <t>1988 VO2</t>
  </si>
  <si>
    <t>Hoshinohiroba</t>
  </si>
  <si>
    <t>1989 BY</t>
  </si>
  <si>
    <t>Rauthgundis</t>
  </si>
  <si>
    <t>2018 P-L</t>
  </si>
  <si>
    <t>Otawara</t>
  </si>
  <si>
    <t>1949 PQ</t>
  </si>
  <si>
    <t>Griffin</t>
  </si>
  <si>
    <t>1984 QR</t>
  </si>
  <si>
    <t>Ksana</t>
  </si>
  <si>
    <t>1986 TM</t>
  </si>
  <si>
    <t>Bruch</t>
  </si>
  <si>
    <t>1988 RR3</t>
  </si>
  <si>
    <t>Teller</t>
  </si>
  <si>
    <t>1989 GL5</t>
  </si>
  <si>
    <t>Amenemhet</t>
  </si>
  <si>
    <t>4594 P-L</t>
  </si>
  <si>
    <t>Migirenko</t>
  </si>
  <si>
    <t>1976 GX3</t>
  </si>
  <si>
    <t>Agapenor</t>
  </si>
  <si>
    <t>1985 TG3</t>
  </si>
  <si>
    <t>1986 TS6</t>
  </si>
  <si>
    <t>Martes</t>
  </si>
  <si>
    <t>1987 QL1</t>
  </si>
  <si>
    <t>Androgeos</t>
  </si>
  <si>
    <t>1988 BX1</t>
  </si>
  <si>
    <t>Halaesus</t>
  </si>
  <si>
    <t>1988 BY1</t>
  </si>
  <si>
    <t>Ireland</t>
  </si>
  <si>
    <t>1988 BL2</t>
  </si>
  <si>
    <t>Joeharrington</t>
  </si>
  <si>
    <t>1991 PW10</t>
  </si>
  <si>
    <t>Swift</t>
  </si>
  <si>
    <t>1991 UX</t>
  </si>
  <si>
    <t>Tuttle</t>
  </si>
  <si>
    <t>1991 US2</t>
  </si>
  <si>
    <t>Rabinowitz</t>
  </si>
  <si>
    <t>1972 RF</t>
  </si>
  <si>
    <t>Theotes</t>
  </si>
  <si>
    <t>1973 SW1</t>
  </si>
  <si>
    <t>Colpa</t>
  </si>
  <si>
    <t>1974 ME</t>
  </si>
  <si>
    <t>Shestaka</t>
  </si>
  <si>
    <t>1977 QH4</t>
  </si>
  <si>
    <t>Carletonmoore</t>
  </si>
  <si>
    <t>1981 DQ</t>
  </si>
  <si>
    <t>Nancyruth</t>
  </si>
  <si>
    <t>1984 UT3</t>
  </si>
  <si>
    <t>Chladni</t>
  </si>
  <si>
    <t>1985 FB2</t>
  </si>
  <si>
    <t>Tanchozuru</t>
  </si>
  <si>
    <t>1990 FS</t>
  </si>
  <si>
    <t>Arai</t>
  </si>
  <si>
    <t>1991 XT</t>
  </si>
  <si>
    <t>Lebedev-Kumach</t>
  </si>
  <si>
    <t>1973 SG4</t>
  </si>
  <si>
    <t>Oja</t>
  </si>
  <si>
    <t>1976 EB</t>
  </si>
  <si>
    <t>Sanguin</t>
  </si>
  <si>
    <t>1976 WC1</t>
  </si>
  <si>
    <t>Tancredi</t>
  </si>
  <si>
    <t>1979 QZ1</t>
  </si>
  <si>
    <t>Manara</t>
  </si>
  <si>
    <t>1982 FJ</t>
  </si>
  <si>
    <t>Escalante</t>
  </si>
  <si>
    <t>1983 NL</t>
  </si>
  <si>
    <t>Luzin</t>
  </si>
  <si>
    <t>1983 RC5</t>
  </si>
  <si>
    <t>Skripnichenko</t>
  </si>
  <si>
    <t>1986 RU5</t>
  </si>
  <si>
    <t>Westerhout</t>
  </si>
  <si>
    <t>1986 TM1</t>
  </si>
  <si>
    <t>Lubeck</t>
  </si>
  <si>
    <t>1987 QG2</t>
  </si>
  <si>
    <t>Belgirate</t>
  </si>
  <si>
    <t>1987 SV</t>
  </si>
  <si>
    <t>Jacliff</t>
  </si>
  <si>
    <t>1987 SE4</t>
  </si>
  <si>
    <t>Elnapoul</t>
  </si>
  <si>
    <t>1988 RB</t>
  </si>
  <si>
    <t>1988 RA1</t>
  </si>
  <si>
    <t>Bitias</t>
  </si>
  <si>
    <t>1988 TZ1</t>
  </si>
  <si>
    <t>1989 BL</t>
  </si>
  <si>
    <t>Wakabayashi</t>
  </si>
  <si>
    <t>1989 FJ</t>
  </si>
  <si>
    <t>Groom</t>
  </si>
  <si>
    <t>1989 GN</t>
  </si>
  <si>
    <t>Ilioneus</t>
  </si>
  <si>
    <t>1989 SC7</t>
  </si>
  <si>
    <t>Maynard</t>
  </si>
  <si>
    <t>1990 ME</t>
  </si>
  <si>
    <t>Phillipadams</t>
  </si>
  <si>
    <t>1990 PA</t>
  </si>
  <si>
    <t>Rumoi</t>
  </si>
  <si>
    <t>1990 VH4</t>
  </si>
  <si>
    <t>Okutama</t>
  </si>
  <si>
    <t>1990 YD</t>
  </si>
  <si>
    <t>Heracles</t>
  </si>
  <si>
    <t>1991 VL</t>
  </si>
  <si>
    <t>Achates</t>
  </si>
  <si>
    <t>1991 XX</t>
  </si>
  <si>
    <t>Pholus</t>
  </si>
  <si>
    <t>1992 AD</t>
  </si>
  <si>
    <t>1940 GO</t>
  </si>
  <si>
    <t>1983 TD2</t>
  </si>
  <si>
    <t>Jenner</t>
  </si>
  <si>
    <t>1986 EJ</t>
  </si>
  <si>
    <t>Augustesen</t>
  </si>
  <si>
    <t>1987 SQ3</t>
  </si>
  <si>
    <t>Ables</t>
  </si>
  <si>
    <t>1988 VS4</t>
  </si>
  <si>
    <t>Dortmund</t>
  </si>
  <si>
    <t>1981 RP2</t>
  </si>
  <si>
    <t>1983 XX</t>
  </si>
  <si>
    <t>Royer</t>
  </si>
  <si>
    <t>1989 CH1</t>
  </si>
  <si>
    <t>Stevenson</t>
  </si>
  <si>
    <t>1989 NX</t>
  </si>
  <si>
    <t>Tsurui</t>
  </si>
  <si>
    <t>1991 AE</t>
  </si>
  <si>
    <t>Chaozhou</t>
  </si>
  <si>
    <t>1966 CL</t>
  </si>
  <si>
    <t>Ioffe</t>
  </si>
  <si>
    <t>1980 TL13</t>
  </si>
  <si>
    <t>Pollack</t>
  </si>
  <si>
    <t>1983 WL</t>
  </si>
  <si>
    <t>Asahina</t>
  </si>
  <si>
    <t>1988 EF</t>
  </si>
  <si>
    <t>Verne</t>
  </si>
  <si>
    <t>1988 JV</t>
  </si>
  <si>
    <t>Sechenov</t>
  </si>
  <si>
    <t>1989 VP</t>
  </si>
  <si>
    <t>Jean-Loup</t>
  </si>
  <si>
    <t>1990 SA1</t>
  </si>
  <si>
    <t>Yoko</t>
  </si>
  <si>
    <t>1990 TG3</t>
  </si>
  <si>
    <t>Yoshikawa</t>
  </si>
  <si>
    <t>1990 UF3</t>
  </si>
  <si>
    <t>Kwasan</t>
  </si>
  <si>
    <t>1990 XE</t>
  </si>
  <si>
    <t>Krylov</t>
  </si>
  <si>
    <t>1982 UP6</t>
  </si>
  <si>
    <t>1985 XB</t>
  </si>
  <si>
    <t>Ulysses</t>
  </si>
  <si>
    <t>1986 VG1</t>
  </si>
  <si>
    <t>Farquhar</t>
  </si>
  <si>
    <t>1988 NN</t>
  </si>
  <si>
    <t>Epeigeus</t>
  </si>
  <si>
    <t>1989 BB1</t>
  </si>
  <si>
    <t>Eureka</t>
  </si>
  <si>
    <t>1990 MB</t>
  </si>
  <si>
    <t>TR-M</t>
  </si>
  <si>
    <t>Brucegoldberg</t>
  </si>
  <si>
    <t>1990 XB1</t>
  </si>
  <si>
    <t>Telephus</t>
  </si>
  <si>
    <t>1991 KC</t>
  </si>
  <si>
    <t>Degewij</t>
  </si>
  <si>
    <t>1985 RS</t>
  </si>
  <si>
    <t>Zdislava</t>
  </si>
  <si>
    <t>1986 UU</t>
  </si>
  <si>
    <t>Lindstrom</t>
  </si>
  <si>
    <t>1988 SO1</t>
  </si>
  <si>
    <t>Pyrrhus</t>
  </si>
  <si>
    <t>1989 BW</t>
  </si>
  <si>
    <t>Orsilocus</t>
  </si>
  <si>
    <t>1989 CK2</t>
  </si>
  <si>
    <t>Krethon</t>
  </si>
  <si>
    <t>1989 EO11</t>
  </si>
  <si>
    <t>Nankichi</t>
  </si>
  <si>
    <t>1989 XD</t>
  </si>
  <si>
    <t>Onnetoh</t>
  </si>
  <si>
    <t>1991 CB</t>
  </si>
  <si>
    <t>Paul-Andre</t>
  </si>
  <si>
    <t>1980 YC</t>
  </si>
  <si>
    <t>Nunes</t>
  </si>
  <si>
    <t>1982 SC2</t>
  </si>
  <si>
    <t>Verolacqua</t>
  </si>
  <si>
    <t>1983 CE</t>
  </si>
  <si>
    <t>Silver</t>
  </si>
  <si>
    <t>1988 JQ</t>
  </si>
  <si>
    <t>1989 EX1</t>
  </si>
  <si>
    <t>Senrikyu</t>
  </si>
  <si>
    <t>1990 BQ1</t>
  </si>
  <si>
    <t>Erimomisaki</t>
  </si>
  <si>
    <t>1990 BT1</t>
  </si>
  <si>
    <t>Davidaguilar</t>
  </si>
  <si>
    <t>1990 DA</t>
  </si>
  <si>
    <t>Kanaya</t>
  </si>
  <si>
    <t>1990 UH</t>
  </si>
  <si>
    <t>Le Poole</t>
  </si>
  <si>
    <t>3129 T-2</t>
  </si>
  <si>
    <t>Paulharris</t>
  </si>
  <si>
    <t>1988 RA</t>
  </si>
  <si>
    <t>Epetersen</t>
  </si>
  <si>
    <t>1989 GL1</t>
  </si>
  <si>
    <t>Sekiguchi</t>
  </si>
  <si>
    <t>1992 EL</t>
  </si>
  <si>
    <t>Vitagliano</t>
  </si>
  <si>
    <t>1984 SW5</t>
  </si>
  <si>
    <t>Virgiugum</t>
  </si>
  <si>
    <t>1985 SE1</t>
  </si>
  <si>
    <t>Taranis</t>
  </si>
  <si>
    <t>1986 RA</t>
  </si>
  <si>
    <t>Hokutosei</t>
  </si>
  <si>
    <t>1989 AM1</t>
  </si>
  <si>
    <t>1990 DD</t>
  </si>
  <si>
    <t>Ellyett</t>
  </si>
  <si>
    <t>1991 GD</t>
  </si>
  <si>
    <t>Sekhmet</t>
  </si>
  <si>
    <t>1991 JY</t>
  </si>
  <si>
    <t>Changjiangcun</t>
  </si>
  <si>
    <t>1957 VA</t>
  </si>
  <si>
    <t>Kamenka</t>
  </si>
  <si>
    <t>1975 TS3</t>
  </si>
  <si>
    <t>Bajaja</t>
  </si>
  <si>
    <t>1975 TH6</t>
  </si>
  <si>
    <t>Huichiming</t>
  </si>
  <si>
    <t>1981 YO1</t>
  </si>
  <si>
    <t>Emmons</t>
  </si>
  <si>
    <t>1985 RE2</t>
  </si>
  <si>
    <t>Parker</t>
  </si>
  <si>
    <t>1986 AK</t>
  </si>
  <si>
    <t>Vojislava</t>
  </si>
  <si>
    <t>1988 VB5</t>
  </si>
  <si>
    <t>Awa</t>
  </si>
  <si>
    <t>1989 BT</t>
  </si>
  <si>
    <t>Uemura</t>
  </si>
  <si>
    <t>1991 EE1</t>
  </si>
  <si>
    <t>1992 AX</t>
  </si>
  <si>
    <t>Joyce</t>
  </si>
  <si>
    <t>1981 QG1</t>
  </si>
  <si>
    <t>Ulanova</t>
  </si>
  <si>
    <t>1982 TD2</t>
  </si>
  <si>
    <t>Covington</t>
  </si>
  <si>
    <t>1983 TN1</t>
  </si>
  <si>
    <t>Vojtech</t>
  </si>
  <si>
    <t>1984 SA1</t>
  </si>
  <si>
    <t>Sharp</t>
  </si>
  <si>
    <t>1985 DD</t>
  </si>
  <si>
    <t>Jensmartin</t>
  </si>
  <si>
    <t>1986 JQ</t>
  </si>
  <si>
    <t>Luu</t>
  </si>
  <si>
    <t>1988 JA1</t>
  </si>
  <si>
    <t>Maxinehelin</t>
  </si>
  <si>
    <t>1988 MB</t>
  </si>
  <si>
    <t>Eumelos</t>
  </si>
  <si>
    <t>1990 DK</t>
  </si>
  <si>
    <t>Lorre</t>
  </si>
  <si>
    <t>1990 QJ</t>
  </si>
  <si>
    <t>Couturier</t>
  </si>
  <si>
    <t>1990 RW</t>
  </si>
  <si>
    <t>Terao</t>
  </si>
  <si>
    <t>1991 HD</t>
  </si>
  <si>
    <t>Siebold</t>
  </si>
  <si>
    <t>1992 SP</t>
  </si>
  <si>
    <t>Plato</t>
  </si>
  <si>
    <t>4598 P-L</t>
  </si>
  <si>
    <t>1937 NN</t>
  </si>
  <si>
    <t>Autumn</t>
  </si>
  <si>
    <t>1983 HB1</t>
  </si>
  <si>
    <t>Hamatonbetsu</t>
  </si>
  <si>
    <t>1988 BK</t>
  </si>
  <si>
    <t>Gingasen</t>
  </si>
  <si>
    <t>1988 XE1</t>
  </si>
  <si>
    <t>1989 TO11</t>
  </si>
  <si>
    <t>Holmes</t>
  </si>
  <si>
    <t>1989 UH2</t>
  </si>
  <si>
    <t>Grahamryder</t>
  </si>
  <si>
    <t>1989 UT5</t>
  </si>
  <si>
    <t>Kiuchi</t>
  </si>
  <si>
    <t>1990 CH</t>
  </si>
  <si>
    <t>Cherkashin</t>
  </si>
  <si>
    <t>1990 UQ11</t>
  </si>
  <si>
    <t>Inoda</t>
  </si>
  <si>
    <t>1986 DB</t>
  </si>
  <si>
    <t>1991 UT2</t>
  </si>
  <si>
    <t>Oberkochen</t>
  </si>
  <si>
    <t>1993 BF2</t>
  </si>
  <si>
    <t>1973 NA</t>
  </si>
  <si>
    <t>1981 SU2</t>
  </si>
  <si>
    <t>Cloanthus</t>
  </si>
  <si>
    <t>1988 TH1</t>
  </si>
  <si>
    <t>1989 EL1</t>
  </si>
  <si>
    <t>Lecacheux</t>
  </si>
  <si>
    <t>1991 RA30</t>
  </si>
  <si>
    <t>1991 UQ3</t>
  </si>
  <si>
    <t>1941 UN</t>
  </si>
  <si>
    <t>Annefrank</t>
  </si>
  <si>
    <t>1942 EM</t>
  </si>
  <si>
    <t>Moffatt</t>
  </si>
  <si>
    <t>1978 PT4</t>
  </si>
  <si>
    <t>1989 WL2</t>
  </si>
  <si>
    <t>1990 MV</t>
  </si>
  <si>
    <t>Amytis</t>
  </si>
  <si>
    <t>1990 MX</t>
  </si>
  <si>
    <t>Iguchi</t>
  </si>
  <si>
    <t>1991 QD</t>
  </si>
  <si>
    <t>Durisen</t>
  </si>
  <si>
    <t>1953 FK1</t>
  </si>
  <si>
    <t>Lesliegreen</t>
  </si>
  <si>
    <t>1978 LG</t>
  </si>
  <si>
    <t>1981 QX</t>
  </si>
  <si>
    <t>1984 FS</t>
  </si>
  <si>
    <t>Priestley</t>
  </si>
  <si>
    <t>1986 WQ2</t>
  </si>
  <si>
    <t>Uhlherr</t>
  </si>
  <si>
    <t>1988 JL</t>
  </si>
  <si>
    <t>Sharidake</t>
  </si>
  <si>
    <t>1988 RP1</t>
  </si>
  <si>
    <t>Parks</t>
  </si>
  <si>
    <t>1990 MJ</t>
  </si>
  <si>
    <t>1990 SB</t>
  </si>
  <si>
    <t>Oshima</t>
  </si>
  <si>
    <t>1990 VB4</t>
  </si>
  <si>
    <t>Morbidelli</t>
  </si>
  <si>
    <t>1991 PQ10</t>
  </si>
  <si>
    <t>Carlmurray</t>
  </si>
  <si>
    <t>1991 PN18</t>
  </si>
  <si>
    <t>1991 SG1</t>
  </si>
  <si>
    <t>Rausudake</t>
  </si>
  <si>
    <t>1992 CE</t>
  </si>
  <si>
    <t>1992 FE</t>
  </si>
  <si>
    <t>Yakovlev</t>
  </si>
  <si>
    <t>1979 VN</t>
  </si>
  <si>
    <t>Iskander</t>
  </si>
  <si>
    <t>1983 PZ</t>
  </si>
  <si>
    <t>Shair</t>
  </si>
  <si>
    <t>1990 HC1</t>
  </si>
  <si>
    <t>Jasonwheeler</t>
  </si>
  <si>
    <t>1990 OA</t>
  </si>
  <si>
    <t>Erb</t>
  </si>
  <si>
    <t>1990 SG4</t>
  </si>
  <si>
    <t>1991 AO2</t>
  </si>
  <si>
    <t>1991 FE</t>
  </si>
  <si>
    <t>Billschaefer</t>
  </si>
  <si>
    <t>1993 FZ</t>
  </si>
  <si>
    <t>Cole</t>
  </si>
  <si>
    <t>1981 ER5</t>
  </si>
  <si>
    <t>Deikoon</t>
  </si>
  <si>
    <t>1988 TA3</t>
  </si>
  <si>
    <t>1989 PE</t>
  </si>
  <si>
    <t>McCleese</t>
  </si>
  <si>
    <t>1990 DJ</t>
  </si>
  <si>
    <t>Bobbywilliams</t>
  </si>
  <si>
    <t>1990 OK1</t>
  </si>
  <si>
    <t>1990 SP</t>
  </si>
  <si>
    <t>1990 TR</t>
  </si>
  <si>
    <t>1990 TZ</t>
  </si>
  <si>
    <t>1990 VU1</t>
  </si>
  <si>
    <t>Camarillo</t>
  </si>
  <si>
    <t>1992 WD5</t>
  </si>
  <si>
    <t>Terni</t>
  </si>
  <si>
    <t>1993 KG</t>
  </si>
  <si>
    <t>Oldfield</t>
  </si>
  <si>
    <t>A920 TA</t>
  </si>
  <si>
    <t>1974 MA</t>
  </si>
  <si>
    <t>Hildebrand</t>
  </si>
  <si>
    <t>1977 PO1</t>
  </si>
  <si>
    <t>Voltaire</t>
  </si>
  <si>
    <t>1986 RH12</t>
  </si>
  <si>
    <t>Beresford</t>
  </si>
  <si>
    <t>1990 TB</t>
  </si>
  <si>
    <t>1992 EU</t>
  </si>
  <si>
    <t>Fredwatson</t>
  </si>
  <si>
    <t>1992 FD</t>
  </si>
  <si>
    <t>Shirao</t>
  </si>
  <si>
    <t>1992 FR</t>
  </si>
  <si>
    <t>1993 EA</t>
  </si>
  <si>
    <t>Remillieux</t>
  </si>
  <si>
    <t>4577 P-L</t>
  </si>
  <si>
    <t>Baltuck</t>
  </si>
  <si>
    <t>1929 VS</t>
  </si>
  <si>
    <t>Morando</t>
  </si>
  <si>
    <t>1931 FC</t>
  </si>
  <si>
    <t>Eneev</t>
  </si>
  <si>
    <t>1978 SO4</t>
  </si>
  <si>
    <t>Funke</t>
  </si>
  <si>
    <t>1979 SR</t>
  </si>
  <si>
    <t>Halweaver</t>
  </si>
  <si>
    <t>1984 FN</t>
  </si>
  <si>
    <t>1988 WC</t>
  </si>
  <si>
    <t>Sanford</t>
  </si>
  <si>
    <t>1989 LW</t>
  </si>
  <si>
    <t>Billpickering</t>
  </si>
  <si>
    <t>1989 UY3</t>
  </si>
  <si>
    <t>Toutoumi</t>
  </si>
  <si>
    <t>1989 WM3</t>
  </si>
  <si>
    <t>1991 CO3</t>
  </si>
  <si>
    <t>Zao</t>
  </si>
  <si>
    <t>1992 AC</t>
  </si>
  <si>
    <t>1992 CJ</t>
  </si>
  <si>
    <t>1992 FR2</t>
  </si>
  <si>
    <t>Andreivanov</t>
  </si>
  <si>
    <t>1981 ED21</t>
  </si>
  <si>
    <t>Somerville</t>
  </si>
  <si>
    <t>1987 ST1</t>
  </si>
  <si>
    <t>1989 NO</t>
  </si>
  <si>
    <t>Ratliff</t>
  </si>
  <si>
    <t>1989 NR</t>
  </si>
  <si>
    <t>Inuyama</t>
  </si>
  <si>
    <t>1989 SP</t>
  </si>
  <si>
    <t>Kumagaya</t>
  </si>
  <si>
    <t>1991 CO</t>
  </si>
  <si>
    <t>Talos</t>
  </si>
  <si>
    <t>1991 RC</t>
  </si>
  <si>
    <t>1992 FA1</t>
  </si>
  <si>
    <t>Bivoj</t>
  </si>
  <si>
    <t>1980 AA</t>
  </si>
  <si>
    <t>Archieroy</t>
  </si>
  <si>
    <t>1986 AG1</t>
  </si>
  <si>
    <t>Mshatka</t>
  </si>
  <si>
    <t>1986 QA4</t>
  </si>
  <si>
    <t>Keck</t>
  </si>
  <si>
    <t>1988 KC</t>
  </si>
  <si>
    <t>Robertfrazer</t>
  </si>
  <si>
    <t>1989 RZ</t>
  </si>
  <si>
    <t>1991 AM</t>
  </si>
  <si>
    <t>Martaprincipe</t>
  </si>
  <si>
    <t>1991 LE1</t>
  </si>
  <si>
    <t>1993 MF</t>
  </si>
  <si>
    <t>GOI</t>
  </si>
  <si>
    <t>1974 SJ3</t>
  </si>
  <si>
    <t>Stone</t>
  </si>
  <si>
    <t>1982 ST</t>
  </si>
  <si>
    <t>Wakiya</t>
  </si>
  <si>
    <t>1989 YB</t>
  </si>
  <si>
    <t>1990 HF1</t>
  </si>
  <si>
    <t>Inagawa</t>
  </si>
  <si>
    <t>1991 DM1</t>
  </si>
  <si>
    <t>1992 UP</t>
  </si>
  <si>
    <t>Yukitsuna</t>
  </si>
  <si>
    <t>1992 UO2</t>
  </si>
  <si>
    <t>Borovitskia</t>
  </si>
  <si>
    <t>1978 SU5</t>
  </si>
  <si>
    <t>Tara</t>
  </si>
  <si>
    <t>1983 RB</t>
  </si>
  <si>
    <t>Baltimore</t>
  </si>
  <si>
    <t>1989 CC1</t>
  </si>
  <si>
    <t>Bobbell</t>
  </si>
  <si>
    <t>1989 CE2</t>
  </si>
  <si>
    <t>1989 XB</t>
  </si>
  <si>
    <t>Kuga</t>
  </si>
  <si>
    <t>1989 XO</t>
  </si>
  <si>
    <t>Toshimaihara</t>
  </si>
  <si>
    <t>1990 FP</t>
  </si>
  <si>
    <t>Charlene</t>
  </si>
  <si>
    <t>1991 CC1</t>
  </si>
  <si>
    <t>Milesdavis</t>
  </si>
  <si>
    <t>1981 YS1</t>
  </si>
  <si>
    <t>Jedicke</t>
  </si>
  <si>
    <t>1986 AH</t>
  </si>
  <si>
    <t>Johnson</t>
  </si>
  <si>
    <t>1989 CJ1</t>
  </si>
  <si>
    <t>1990 BU</t>
  </si>
  <si>
    <t>Kathywhaler</t>
  </si>
  <si>
    <t>1990 WK</t>
  </si>
  <si>
    <t>Chibasai</t>
  </si>
  <si>
    <t>1991 NG</t>
  </si>
  <si>
    <t>1994 CP1</t>
  </si>
  <si>
    <t>Feliksobolev</t>
  </si>
  <si>
    <t>1981 TJ4</t>
  </si>
  <si>
    <t>Alicemonet</t>
  </si>
  <si>
    <t>1986 TZ1</t>
  </si>
  <si>
    <t>Shelton</t>
  </si>
  <si>
    <t>1987 HS</t>
  </si>
  <si>
    <t>Wakkanai</t>
  </si>
  <si>
    <t>1989 US</t>
  </si>
  <si>
    <t>Edithlevy</t>
  </si>
  <si>
    <t>1991 CM5</t>
  </si>
  <si>
    <t>Trauger</t>
  </si>
  <si>
    <t>1991 FC</t>
  </si>
  <si>
    <t>Tickell</t>
  </si>
  <si>
    <t>1991 NT2</t>
  </si>
  <si>
    <t>1942 RJ</t>
  </si>
  <si>
    <t>Xenophon</t>
  </si>
  <si>
    <t>1969 TA</t>
  </si>
  <si>
    <t>Plescia</t>
  </si>
  <si>
    <t>1987 HA</t>
  </si>
  <si>
    <t>United Nations</t>
  </si>
  <si>
    <t>1987 UN</t>
  </si>
  <si>
    <t>1988 RO</t>
  </si>
  <si>
    <t>1988 VO1</t>
  </si>
  <si>
    <t>Yuzuruyoshii</t>
  </si>
  <si>
    <t>1990 FQ1</t>
  </si>
  <si>
    <t>Lyzenga</t>
  </si>
  <si>
    <t>1990 OE</t>
  </si>
  <si>
    <t>1990 SK4</t>
  </si>
  <si>
    <t>1991 RO6</t>
  </si>
  <si>
    <t>Naotosato</t>
  </si>
  <si>
    <t>1992 YA3</t>
  </si>
  <si>
    <t>Edithrand</t>
  </si>
  <si>
    <t>1948 AG</t>
  </si>
  <si>
    <t>1984 SQ4</t>
  </si>
  <si>
    <t>Citlaltepetl</t>
  </si>
  <si>
    <t>1987 OR</t>
  </si>
  <si>
    <t>1988 EG</t>
  </si>
  <si>
    <t>Cheshirecat</t>
  </si>
  <si>
    <t>1990 WW2</t>
  </si>
  <si>
    <t>Miwablock</t>
  </si>
  <si>
    <t>1992 AE</t>
  </si>
  <si>
    <t>1993 BW3</t>
  </si>
  <si>
    <t>1987 OC</t>
  </si>
  <si>
    <t>Hendricks</t>
  </si>
  <si>
    <t>1987 SZ3</t>
  </si>
  <si>
    <t>Rheinland</t>
  </si>
  <si>
    <t>1991 XO1</t>
  </si>
  <si>
    <t>Sakitama</t>
  </si>
  <si>
    <t>1992 AS1</t>
  </si>
  <si>
    <t>1939 UB</t>
  </si>
  <si>
    <t>Bascom</t>
  </si>
  <si>
    <t>1985 CT</t>
  </si>
  <si>
    <t>Fraethi</t>
  </si>
  <si>
    <t>1987 SN3</t>
  </si>
  <si>
    <t>Lupo</t>
  </si>
  <si>
    <t>1988 FK</t>
  </si>
  <si>
    <t>1989 DJ</t>
  </si>
  <si>
    <t>Mitsuru</t>
  </si>
  <si>
    <t>1990 DA1</t>
  </si>
  <si>
    <t>Johnmason</t>
  </si>
  <si>
    <t>1990 MN</t>
  </si>
  <si>
    <t>Koishikawa</t>
  </si>
  <si>
    <t>1991 UK2</t>
  </si>
  <si>
    <t>Osterbrock</t>
  </si>
  <si>
    <t>1948 AF</t>
  </si>
  <si>
    <t>Glebov</t>
  </si>
  <si>
    <t>1971 QN</t>
  </si>
  <si>
    <t>Plachinda</t>
  </si>
  <si>
    <t>1987 RU3</t>
  </si>
  <si>
    <t>Henrard</t>
  </si>
  <si>
    <t>1987 SW1</t>
  </si>
  <si>
    <t>Gryphon</t>
  </si>
  <si>
    <t>1990 YH</t>
  </si>
  <si>
    <t>Naomi</t>
  </si>
  <si>
    <t>1992 AD1</t>
  </si>
  <si>
    <t>Durda</t>
  </si>
  <si>
    <t>1992 YC3</t>
  </si>
  <si>
    <t>Adamkrafft</t>
  </si>
  <si>
    <t>3262 T-2</t>
  </si>
  <si>
    <t>Hershey</t>
  </si>
  <si>
    <t>1990 OB</t>
  </si>
  <si>
    <t>1991 YH</t>
  </si>
  <si>
    <t>Minakata</t>
  </si>
  <si>
    <t>1993 JF</t>
  </si>
  <si>
    <t>Reimers</t>
  </si>
  <si>
    <t>1977 FT</t>
  </si>
  <si>
    <t>Univsima</t>
  </si>
  <si>
    <t>1978 SP4</t>
  </si>
  <si>
    <t>Levasseur</t>
  </si>
  <si>
    <t>1981 GP</t>
  </si>
  <si>
    <t>Prokofeana</t>
  </si>
  <si>
    <t>1982 TX</t>
  </si>
  <si>
    <t>1986 DA</t>
  </si>
  <si>
    <t>Brett</t>
  </si>
  <si>
    <t>1986 EN</t>
  </si>
  <si>
    <t>Bobweber</t>
  </si>
  <si>
    <t>1986 RW</t>
  </si>
  <si>
    <t>Mitsuma</t>
  </si>
  <si>
    <t>1987 YD</t>
  </si>
  <si>
    <t>1990 KB1</t>
  </si>
  <si>
    <t>1993 MS1</t>
  </si>
  <si>
    <t>Dahl</t>
  </si>
  <si>
    <t>1980 RD1</t>
  </si>
  <si>
    <t>Burney</t>
  </si>
  <si>
    <t>1987 VB</t>
  </si>
  <si>
    <t>Minos</t>
  </si>
  <si>
    <t>1989 QF</t>
  </si>
  <si>
    <t>Okamoto</t>
  </si>
  <si>
    <t>1990 QF</t>
  </si>
  <si>
    <t>Amanogawa</t>
  </si>
  <si>
    <t>1990 WY3</t>
  </si>
  <si>
    <t>Jennifer</t>
  </si>
  <si>
    <t>1991 JF1</t>
  </si>
  <si>
    <t>Saekohayashi</t>
  </si>
  <si>
    <t>1991 VX1</t>
  </si>
  <si>
    <t>1993 UM3</t>
  </si>
  <si>
    <t>Kuma</t>
  </si>
  <si>
    <t>1994 XT</t>
  </si>
  <si>
    <t>Kelsey</t>
  </si>
  <si>
    <t>1949 PN</t>
  </si>
  <si>
    <t>Chione</t>
  </si>
  <si>
    <t>1976 WC</t>
  </si>
  <si>
    <t>Javid</t>
  </si>
  <si>
    <t>1978 RZ</t>
  </si>
  <si>
    <t>1980 PX</t>
  </si>
  <si>
    <t>1985 TW3</t>
  </si>
  <si>
    <t>Farmer</t>
  </si>
  <si>
    <t>1991 NF</t>
  </si>
  <si>
    <t>Taizaburo</t>
  </si>
  <si>
    <t>1992 FV</t>
  </si>
  <si>
    <t>Cleveland</t>
  </si>
  <si>
    <t>1988 NC</t>
  </si>
  <si>
    <t>Nishimura</t>
  </si>
  <si>
    <t>1989 UL3</t>
  </si>
  <si>
    <t>Maiztegui</t>
  </si>
  <si>
    <t>1989 WL7</t>
  </si>
  <si>
    <t>Jankonke</t>
  </si>
  <si>
    <t>1990 KK</t>
  </si>
  <si>
    <t>Dreyfus</t>
  </si>
  <si>
    <t>1990 UP3</t>
  </si>
  <si>
    <t>Cronkite</t>
  </si>
  <si>
    <t>Namuratakao</t>
  </si>
  <si>
    <t>1991 BV</t>
  </si>
  <si>
    <t>1991 CQ</t>
  </si>
  <si>
    <t>1991 GP1</t>
  </si>
  <si>
    <t>Hikonejyo</t>
  </si>
  <si>
    <t>1992 EU1</t>
  </si>
  <si>
    <t>1992 FZ1</t>
  </si>
  <si>
    <t>Schlaun</t>
  </si>
  <si>
    <t>2400 T-3</t>
  </si>
  <si>
    <t>Semper</t>
  </si>
  <si>
    <t>3107 T-3</t>
  </si>
  <si>
    <t>Vangelis</t>
  </si>
  <si>
    <t>1934 GA</t>
  </si>
  <si>
    <t>1978 VL11</t>
  </si>
  <si>
    <t>Schamp</t>
  </si>
  <si>
    <t>1987 KD1</t>
  </si>
  <si>
    <t>Cagney</t>
  </si>
  <si>
    <t>1987 ML1</t>
  </si>
  <si>
    <t>Vrba</t>
  </si>
  <si>
    <t>1987 VA1</t>
  </si>
  <si>
    <t>Toyama</t>
  </si>
  <si>
    <t>1988 DO1</t>
  </si>
  <si>
    <t>1988 EL</t>
  </si>
  <si>
    <t>Kervin</t>
  </si>
  <si>
    <t>1989 AM</t>
  </si>
  <si>
    <t>Keithnoll</t>
  </si>
  <si>
    <t>1989 NK1</t>
  </si>
  <si>
    <t>Takashimizuno</t>
  </si>
  <si>
    <t>1990 HR</t>
  </si>
  <si>
    <t>1990 HM1</t>
  </si>
  <si>
    <t>1990 QM2</t>
  </si>
  <si>
    <t>Hilliard</t>
  </si>
  <si>
    <t>1990 UE1</t>
  </si>
  <si>
    <t>Timhunter</t>
  </si>
  <si>
    <t>1991 CD1</t>
  </si>
  <si>
    <t>Harada</t>
  </si>
  <si>
    <t>1991 GA</t>
  </si>
  <si>
    <t>Georgealexander</t>
  </si>
  <si>
    <t>1991 GQ1</t>
  </si>
  <si>
    <t>Roentgen</t>
  </si>
  <si>
    <t>1991 GB2</t>
  </si>
  <si>
    <t>Holstein</t>
  </si>
  <si>
    <t>1991 GQ10</t>
  </si>
  <si>
    <t>Steverin</t>
  </si>
  <si>
    <t>1991 NU</t>
  </si>
  <si>
    <t>Komiyama</t>
  </si>
  <si>
    <t>1992 HJ</t>
  </si>
  <si>
    <t>1992 MJ</t>
  </si>
  <si>
    <t>1992 PF2</t>
  </si>
  <si>
    <t>1992 VC</t>
  </si>
  <si>
    <t>Fujiwara</t>
  </si>
  <si>
    <t>1992 WO4</t>
  </si>
  <si>
    <t>Tamaga</t>
  </si>
  <si>
    <t>1993 TA</t>
  </si>
  <si>
    <t>Hanamigahara</t>
  </si>
  <si>
    <t>1993 XJ</t>
  </si>
  <si>
    <t>1994 WZ3</t>
  </si>
  <si>
    <t>Daveross</t>
  </si>
  <si>
    <t>1984 DA</t>
  </si>
  <si>
    <t>1989 WW</t>
  </si>
  <si>
    <t>Terrycole</t>
  </si>
  <si>
    <t>1990 TO1</t>
  </si>
  <si>
    <t>1991 NY</t>
  </si>
  <si>
    <t>1992 HE</t>
  </si>
  <si>
    <t>Golombek</t>
  </si>
  <si>
    <t>1992 OM</t>
  </si>
  <si>
    <t>Nouda</t>
  </si>
  <si>
    <t>1992 TD1</t>
  </si>
  <si>
    <t>1993 VB5</t>
  </si>
  <si>
    <t>Isoda</t>
  </si>
  <si>
    <t>1994 AG3</t>
  </si>
  <si>
    <t>Refugium</t>
  </si>
  <si>
    <t>1987 SZ6</t>
  </si>
  <si>
    <t>Leoconnolly</t>
  </si>
  <si>
    <t>1988 LC</t>
  </si>
  <si>
    <t>Wendeesther</t>
  </si>
  <si>
    <t>1990 UR1</t>
  </si>
  <si>
    <t>Tonyspear</t>
  </si>
  <si>
    <t>1991 GA1</t>
  </si>
  <si>
    <t>Golevka</t>
  </si>
  <si>
    <t>1991 JX</t>
  </si>
  <si>
    <t>1991 NR2</t>
  </si>
  <si>
    <t>1991 OA</t>
  </si>
  <si>
    <t>Cathybennett</t>
  </si>
  <si>
    <t>1992 CA</t>
  </si>
  <si>
    <t>1992 UB1</t>
  </si>
  <si>
    <t>Yamasaki</t>
  </si>
  <si>
    <t>1992 UR3</t>
  </si>
  <si>
    <t>Ko</t>
  </si>
  <si>
    <t>1992 UJ4</t>
  </si>
  <si>
    <t>Kodaira</t>
  </si>
  <si>
    <t>1993 ET</t>
  </si>
  <si>
    <t>Muzzio</t>
  </si>
  <si>
    <t>1976 AH</t>
  </si>
  <si>
    <t>Tarry</t>
  </si>
  <si>
    <t>1987 DF</t>
  </si>
  <si>
    <t>Furmanov</t>
  </si>
  <si>
    <t>1987 QR11</t>
  </si>
  <si>
    <t>Buzzi</t>
  </si>
  <si>
    <t>1990 BW</t>
  </si>
  <si>
    <t>Vysochinska</t>
  </si>
  <si>
    <t>1977 NK</t>
  </si>
  <si>
    <t>Senna</t>
  </si>
  <si>
    <t>1985 TP3</t>
  </si>
  <si>
    <t>1986 TR6</t>
  </si>
  <si>
    <t>1989 UU1</t>
  </si>
  <si>
    <t>Arcimboldo</t>
  </si>
  <si>
    <t>1989 YS6</t>
  </si>
  <si>
    <t>Pravdo</t>
  </si>
  <si>
    <t>1991 NP</t>
  </si>
  <si>
    <t>Gruppetta</t>
  </si>
  <si>
    <t>1991 TC4</t>
  </si>
  <si>
    <t>Ondaatje</t>
  </si>
  <si>
    <t>1993 MO</t>
  </si>
  <si>
    <t>Carson</t>
  </si>
  <si>
    <t>1938 SX</t>
  </si>
  <si>
    <t>Gvishiani</t>
  </si>
  <si>
    <t>1976 QE1</t>
  </si>
  <si>
    <t>1978 VB6</t>
  </si>
  <si>
    <t>Brassens</t>
  </si>
  <si>
    <t>1984 WA4</t>
  </si>
  <si>
    <t>Gilclark</t>
  </si>
  <si>
    <t>1989 EC</t>
  </si>
  <si>
    <t>Davidecrespi</t>
  </si>
  <si>
    <t>1991 VC4</t>
  </si>
  <si>
    <t>Burwitz</t>
  </si>
  <si>
    <t>1993 BL3</t>
  </si>
  <si>
    <t>1993 VW</t>
  </si>
  <si>
    <t>Plutarchos</t>
  </si>
  <si>
    <t>9512 P-L</t>
  </si>
  <si>
    <t>1936 SO</t>
  </si>
  <si>
    <t>Kolya</t>
  </si>
  <si>
    <t>1973 SS4</t>
  </si>
  <si>
    <t>1987 KB</t>
  </si>
  <si>
    <t>Zuber</t>
  </si>
  <si>
    <t>1987 SH3</t>
  </si>
  <si>
    <t>Henze</t>
  </si>
  <si>
    <t>1990 UE3</t>
  </si>
  <si>
    <t>Churanta</t>
  </si>
  <si>
    <t>1991 CA3</t>
  </si>
  <si>
    <t>Morimoto</t>
  </si>
  <si>
    <t>1991 RS1</t>
  </si>
  <si>
    <t>1993 BP13</t>
  </si>
  <si>
    <t>Tatebayashi</t>
  </si>
  <si>
    <t>1993 CC</t>
  </si>
  <si>
    <t>Tennyo</t>
  </si>
  <si>
    <t>1993 CK</t>
  </si>
  <si>
    <t>Wallach</t>
  </si>
  <si>
    <t>1994 LL1</t>
  </si>
  <si>
    <t>1970 WD</t>
  </si>
  <si>
    <t>Boitsov</t>
  </si>
  <si>
    <t>1978 QG2</t>
  </si>
  <si>
    <t>Igaueno</t>
  </si>
  <si>
    <t>1987 YK</t>
  </si>
  <si>
    <t>Bobbievaile</t>
  </si>
  <si>
    <t>1989 AA5</t>
  </si>
  <si>
    <t>Hiromiyuki</t>
  </si>
  <si>
    <t>1989 CD</t>
  </si>
  <si>
    <t>Gifu</t>
  </si>
  <si>
    <t>1990 VP2</t>
  </si>
  <si>
    <t>1990 VY6</t>
  </si>
  <si>
    <t>Benzenberg</t>
  </si>
  <si>
    <t>1992 FB</t>
  </si>
  <si>
    <t>Okabayashi</t>
  </si>
  <si>
    <t>1993 ER</t>
  </si>
  <si>
    <t>Liyuan</t>
  </si>
  <si>
    <t>1994 FX</t>
  </si>
  <si>
    <t>Liu</t>
  </si>
  <si>
    <t>1994 GS</t>
  </si>
  <si>
    <t>Komoda</t>
  </si>
  <si>
    <t>1994 JL</t>
  </si>
  <si>
    <t>Zagar</t>
  </si>
  <si>
    <t>1994 NP</t>
  </si>
  <si>
    <t>Tosamakoto</t>
  </si>
  <si>
    <t>1989 TX10</t>
  </si>
  <si>
    <t>Pingouin</t>
  </si>
  <si>
    <t>1991 SF1</t>
  </si>
  <si>
    <t>Masuisakura</t>
  </si>
  <si>
    <t>1992 DK</t>
  </si>
  <si>
    <t>Strekov</t>
  </si>
  <si>
    <t>1995 UM1</t>
  </si>
  <si>
    <t>Plantin</t>
  </si>
  <si>
    <t>1932 CP</t>
  </si>
  <si>
    <t>Mutchler</t>
  </si>
  <si>
    <t>1979 MM5</t>
  </si>
  <si>
    <t>Ranevskaya</t>
  </si>
  <si>
    <t>1986 SZ1</t>
  </si>
  <si>
    <t>1988 ED1</t>
  </si>
  <si>
    <t>Irvine</t>
  </si>
  <si>
    <t>1988 TJ2</t>
  </si>
  <si>
    <t>Okuda</t>
  </si>
  <si>
    <t>1995 UD9</t>
  </si>
  <si>
    <t>Kunz-Hallstein</t>
  </si>
  <si>
    <t>1977 RL</t>
  </si>
  <si>
    <t>Datemasamune</t>
  </si>
  <si>
    <t>1991 CZ</t>
  </si>
  <si>
    <t>Kuwano</t>
  </si>
  <si>
    <t>1992 FP1</t>
  </si>
  <si>
    <t>Pauldavies</t>
  </si>
  <si>
    <t>1992 OG</t>
  </si>
  <si>
    <t>Giada</t>
  </si>
  <si>
    <t>1994 TB2</t>
  </si>
  <si>
    <t>Grote</t>
  </si>
  <si>
    <t>1942 CG</t>
  </si>
  <si>
    <t>Tabei</t>
  </si>
  <si>
    <t>1987 VQ</t>
  </si>
  <si>
    <t>Roybishop</t>
  </si>
  <si>
    <t>1989 PA</t>
  </si>
  <si>
    <t>Miyazaki</t>
  </si>
  <si>
    <t>1990 TW</t>
  </si>
  <si>
    <t>Nancygreen</t>
  </si>
  <si>
    <t>1991 GN</t>
  </si>
  <si>
    <t>1992 HH</t>
  </si>
  <si>
    <t>Azumayasan</t>
  </si>
  <si>
    <t>1994 YW</t>
  </si>
  <si>
    <t>Soniaterk</t>
  </si>
  <si>
    <t>5140 T-2</t>
  </si>
  <si>
    <t>Zissell</t>
  </si>
  <si>
    <t>1982 RZ</t>
  </si>
  <si>
    <t>Niccolo</t>
  </si>
  <si>
    <t>1986 JT</t>
  </si>
  <si>
    <t>Ashitaka</t>
  </si>
  <si>
    <t>1989 KA</t>
  </si>
  <si>
    <t>Helvetius</t>
  </si>
  <si>
    <t>1992 GY3</t>
  </si>
  <si>
    <t>Solti</t>
  </si>
  <si>
    <t>1992 MC</t>
  </si>
  <si>
    <t>Kanatsu</t>
  </si>
  <si>
    <t>1993 KD2</t>
  </si>
  <si>
    <t>1993 UA3</t>
  </si>
  <si>
    <t>Minano-machi</t>
  </si>
  <si>
    <t>1995 BT1</t>
  </si>
  <si>
    <t>Bronshten</t>
  </si>
  <si>
    <t>1971 OV</t>
  </si>
  <si>
    <t>Yourcenar</t>
  </si>
  <si>
    <t>1992 GR2</t>
  </si>
  <si>
    <t>1993 QA</t>
  </si>
  <si>
    <t>Colombini</t>
  </si>
  <si>
    <t>1993 YU</t>
  </si>
  <si>
    <t>1994 WN2</t>
  </si>
  <si>
    <t>Kentarohirata</t>
  </si>
  <si>
    <t>1995 BH3</t>
  </si>
  <si>
    <t>Nantucket</t>
  </si>
  <si>
    <t>4081 P-L</t>
  </si>
  <si>
    <t>Godart</t>
  </si>
  <si>
    <t>1934 RB</t>
  </si>
  <si>
    <t>Reshetnev</t>
  </si>
  <si>
    <t>1977 QG2</t>
  </si>
  <si>
    <t>1989 KB</t>
  </si>
  <si>
    <t>Nessus</t>
  </si>
  <si>
    <t>1993 HA2</t>
  </si>
  <si>
    <t>Bopp</t>
  </si>
  <si>
    <t>1991 TA1</t>
  </si>
  <si>
    <t>Lewotsky</t>
  </si>
  <si>
    <t>1991 TG4</t>
  </si>
  <si>
    <t>Ishtar</t>
  </si>
  <si>
    <t>1992 AA</t>
  </si>
  <si>
    <t>1992 FX1</t>
  </si>
  <si>
    <t>Cadmus</t>
  </si>
  <si>
    <t>1992 LC</t>
  </si>
  <si>
    <t>1985 QA1</t>
  </si>
  <si>
    <t>Mentall</t>
  </si>
  <si>
    <t>1986 XX</t>
  </si>
  <si>
    <t>Hiera</t>
  </si>
  <si>
    <t>1989 AV2</t>
  </si>
  <si>
    <t>Longtom</t>
  </si>
  <si>
    <t>1992 YL</t>
  </si>
  <si>
    <t>Casulli</t>
  </si>
  <si>
    <t>1993 SE</t>
  </si>
  <si>
    <t>Kasahara</t>
  </si>
  <si>
    <t>1993 TX1</t>
  </si>
  <si>
    <t>Ikeuchisatoru</t>
  </si>
  <si>
    <t>1993 UY</t>
  </si>
  <si>
    <t>Osaki</t>
  </si>
  <si>
    <t>1994 EE1</t>
  </si>
  <si>
    <t>Linzexu</t>
  </si>
  <si>
    <t>1996 LO</t>
  </si>
  <si>
    <t>1971 SX3</t>
  </si>
  <si>
    <t>Euneus</t>
  </si>
  <si>
    <t>1973 SH1</t>
  </si>
  <si>
    <t>Barenboim</t>
  </si>
  <si>
    <t>1984 DB</t>
  </si>
  <si>
    <t>Linda</t>
  </si>
  <si>
    <t>1986 TK1</t>
  </si>
  <si>
    <t>Sepkoski</t>
  </si>
  <si>
    <t>1988 PL1</t>
  </si>
  <si>
    <t>Tomioka</t>
  </si>
  <si>
    <t>1991 YF</t>
  </si>
  <si>
    <t>Isobe</t>
  </si>
  <si>
    <t>1992 BW</t>
  </si>
  <si>
    <t>Kuritariku</t>
  </si>
  <si>
    <t>1994 UF1</t>
  </si>
  <si>
    <t>Conae</t>
  </si>
  <si>
    <t>1967 KB</t>
  </si>
  <si>
    <t>Huntress</t>
  </si>
  <si>
    <t>1983 BH</t>
  </si>
  <si>
    <t>Tonimoore</t>
  </si>
  <si>
    <t>1985 RV</t>
  </si>
  <si>
    <t>Majella</t>
  </si>
  <si>
    <t>1986 EQ5</t>
  </si>
  <si>
    <t>1991 TD1</t>
  </si>
  <si>
    <t>1993 VY1</t>
  </si>
  <si>
    <t>Sofue</t>
  </si>
  <si>
    <t>1995 BX1</t>
  </si>
  <si>
    <t>Victormeen</t>
  </si>
  <si>
    <t>1943 DF</t>
  </si>
  <si>
    <t>Punkin</t>
  </si>
  <si>
    <t>1978 NY7</t>
  </si>
  <si>
    <t>1988 RX4</t>
  </si>
  <si>
    <t>1989 TX15</t>
  </si>
  <si>
    <t>Seggewiss</t>
  </si>
  <si>
    <t>1990 EX2</t>
  </si>
  <si>
    <t>Namiki</t>
  </si>
  <si>
    <t>1994 AE2</t>
  </si>
  <si>
    <t>Balindblad</t>
  </si>
  <si>
    <t>1985 TV</t>
  </si>
  <si>
    <t>Sciurus</t>
  </si>
  <si>
    <t>1988 QV</t>
  </si>
  <si>
    <t>1989 JA</t>
  </si>
  <si>
    <t>RN</t>
  </si>
  <si>
    <t>Saunders</t>
  </si>
  <si>
    <t>1989 RS1</t>
  </si>
  <si>
    <t>1991 VK</t>
  </si>
  <si>
    <t>Ockeghem</t>
  </si>
  <si>
    <t>1992 GE2</t>
  </si>
  <si>
    <t>1994 CO</t>
  </si>
  <si>
    <t>Oze</t>
  </si>
  <si>
    <t>1995 YA3</t>
  </si>
  <si>
    <t>Moberg</t>
  </si>
  <si>
    <t>1996 BQ17</t>
  </si>
  <si>
    <t>Gavrilin</t>
  </si>
  <si>
    <t>1975 AN</t>
  </si>
  <si>
    <t>1990 BS</t>
  </si>
  <si>
    <t>Kusaka</t>
  </si>
  <si>
    <t>1992 HL</t>
  </si>
  <si>
    <t>Kuroiwa</t>
  </si>
  <si>
    <t>1994 CB2</t>
  </si>
  <si>
    <t>Dollen</t>
  </si>
  <si>
    <t>1949 QL</t>
  </si>
  <si>
    <t>1989 WQ1</t>
  </si>
  <si>
    <t>1992 TC</t>
  </si>
  <si>
    <t>Ogilsbie</t>
  </si>
  <si>
    <t>1993 GE</t>
  </si>
  <si>
    <t>Norwan</t>
  </si>
  <si>
    <t>1994 PC</t>
  </si>
  <si>
    <t>San Marcello</t>
  </si>
  <si>
    <t>1994 PA1</t>
  </si>
  <si>
    <t>1994 PC1</t>
  </si>
  <si>
    <t>Miroslavholub</t>
  </si>
  <si>
    <t>1995 WN6</t>
  </si>
  <si>
    <t>Furusho</t>
  </si>
  <si>
    <t>1997 AM2</t>
  </si>
  <si>
    <t>Kranjc</t>
  </si>
  <si>
    <t>1987 MC</t>
  </si>
  <si>
    <t>1989 AD</t>
  </si>
  <si>
    <t>1993 AA</t>
  </si>
  <si>
    <t>Vagnozzi</t>
  </si>
  <si>
    <t>1994 BC</t>
  </si>
  <si>
    <t>1995 UA7</t>
  </si>
  <si>
    <t>Smaklosa</t>
  </si>
  <si>
    <t>1978 OB</t>
  </si>
  <si>
    <t>Woolum</t>
  </si>
  <si>
    <t>1981 EV8</t>
  </si>
  <si>
    <t>1982 FK3</t>
  </si>
  <si>
    <t>Yurlov</t>
  </si>
  <si>
    <t>1982 TB2</t>
  </si>
  <si>
    <t>Kirstinemeyer</t>
  </si>
  <si>
    <t>1985 VF</t>
  </si>
  <si>
    <t>Spudis</t>
  </si>
  <si>
    <t>1986 AJ</t>
  </si>
  <si>
    <t>1988 BC</t>
  </si>
  <si>
    <t>Gokumenon</t>
  </si>
  <si>
    <t>1988 CA</t>
  </si>
  <si>
    <t>1989 BK</t>
  </si>
  <si>
    <t>1990 TN1</t>
  </si>
  <si>
    <t>1992 WP4</t>
  </si>
  <si>
    <t>Salopia</t>
  </si>
  <si>
    <t>1995 OA2</t>
  </si>
  <si>
    <t>Stanislav</t>
  </si>
  <si>
    <t>1982 UT5</t>
  </si>
  <si>
    <t>Gladman</t>
  </si>
  <si>
    <t>1984 UX</t>
  </si>
  <si>
    <t>1986 TT6</t>
  </si>
  <si>
    <t>1993 VM1</t>
  </si>
  <si>
    <t>1994 RX1</t>
  </si>
  <si>
    <t>1995 BL3</t>
  </si>
  <si>
    <t>1995 WN8</t>
  </si>
  <si>
    <t>Premysl</t>
  </si>
  <si>
    <t>1984 WA1</t>
  </si>
  <si>
    <t>Desnoux</t>
  </si>
  <si>
    <t>1997 EP30</t>
  </si>
  <si>
    <t>1997 GT36</t>
  </si>
  <si>
    <t>Giblin</t>
  </si>
  <si>
    <t>1977 AW2</t>
  </si>
  <si>
    <t>Scorzelli</t>
  </si>
  <si>
    <t>1980 UL1</t>
  </si>
  <si>
    <t>Fedoseev</t>
  </si>
  <si>
    <t>1983 RR4</t>
  </si>
  <si>
    <t>1986 JA</t>
  </si>
  <si>
    <t>McEwen</t>
  </si>
  <si>
    <t>1988 QD1</t>
  </si>
  <si>
    <t>Kameya</t>
  </si>
  <si>
    <t>1990 KO</t>
  </si>
  <si>
    <t>Poulanderson</t>
  </si>
  <si>
    <t>1990 KT</t>
  </si>
  <si>
    <t>1990 RW3</t>
  </si>
  <si>
    <t>1992 UU2</t>
  </si>
  <si>
    <t>Takeishi</t>
  </si>
  <si>
    <t>1993 BF</t>
  </si>
  <si>
    <t>Markrobinson</t>
  </si>
  <si>
    <t>1993 HK1</t>
  </si>
  <si>
    <t>Townsend</t>
  </si>
  <si>
    <t>1993 QT</t>
  </si>
  <si>
    <t>1994 JD</t>
  </si>
  <si>
    <t>1994 PL</t>
  </si>
  <si>
    <t>1995 WZ3</t>
  </si>
  <si>
    <t>Morita</t>
  </si>
  <si>
    <t>1996 BK2</t>
  </si>
  <si>
    <t>Hanoi</t>
  </si>
  <si>
    <t>1987 YA</t>
  </si>
  <si>
    <t>Muirhead</t>
  </si>
  <si>
    <t>1990 QO</t>
  </si>
  <si>
    <t>1991 CS</t>
  </si>
  <si>
    <t>Lynch</t>
  </si>
  <si>
    <t>1991 RM2</t>
  </si>
  <si>
    <t>1991 TL1</t>
  </si>
  <si>
    <t>Jaroff</t>
  </si>
  <si>
    <t>1992 WY4</t>
  </si>
  <si>
    <t>1993 FA27</t>
  </si>
  <si>
    <t>Lagerros</t>
  </si>
  <si>
    <t>1978 QC3</t>
  </si>
  <si>
    <t>Sicoli</t>
  </si>
  <si>
    <t>1982 TK</t>
  </si>
  <si>
    <t>1987 UP2</t>
  </si>
  <si>
    <t>Bratfest</t>
  </si>
  <si>
    <t>1993 SU2</t>
  </si>
  <si>
    <t>1993 UC</t>
  </si>
  <si>
    <t>1994 LX</t>
  </si>
  <si>
    <t>Kaseda</t>
  </si>
  <si>
    <t>1995 DK1</t>
  </si>
  <si>
    <t>Juzoitami</t>
  </si>
  <si>
    <t>1997 OX</t>
  </si>
  <si>
    <t>1978 UW7</t>
  </si>
  <si>
    <t>1987 VD</t>
  </si>
  <si>
    <t>Magritte</t>
  </si>
  <si>
    <t>1989 GP4</t>
  </si>
  <si>
    <t>1992 SU</t>
  </si>
  <si>
    <t>Leakey</t>
  </si>
  <si>
    <t>1994 LE3</t>
  </si>
  <si>
    <t>Alysecherri</t>
  </si>
  <si>
    <t>1994 PK</t>
  </si>
  <si>
    <t>Katsuhiko</t>
  </si>
  <si>
    <t>1996 BD1</t>
  </si>
  <si>
    <t>Elst-Pizarro</t>
  </si>
  <si>
    <t>1996 N2</t>
  </si>
  <si>
    <t>1977 QQ5</t>
  </si>
  <si>
    <t>1985 CN1</t>
  </si>
  <si>
    <t>Gordonmoore</t>
  </si>
  <si>
    <t>1990 KA</t>
  </si>
  <si>
    <t>1990 RM5</t>
  </si>
  <si>
    <t>Walter</t>
  </si>
  <si>
    <t>1990 UO2</t>
  </si>
  <si>
    <t>Robertwhite</t>
  </si>
  <si>
    <t>1991 FN</t>
  </si>
  <si>
    <t>Johnmckay</t>
  </si>
  <si>
    <t>1991 JA1</t>
  </si>
  <si>
    <t>1992 FY1</t>
  </si>
  <si>
    <t>Akka</t>
  </si>
  <si>
    <t>1992 LR</t>
  </si>
  <si>
    <t>1993 HO1</t>
  </si>
  <si>
    <t>Masumoto</t>
  </si>
  <si>
    <t>1993 VR2</t>
  </si>
  <si>
    <t>Deliyannis</t>
  </si>
  <si>
    <t>1957 JP</t>
  </si>
  <si>
    <t>Okhotsymskij</t>
  </si>
  <si>
    <t>1977 EZ</t>
  </si>
  <si>
    <t>Hoyle</t>
  </si>
  <si>
    <t>1986 AW2</t>
  </si>
  <si>
    <t>1989 CD8</t>
  </si>
  <si>
    <t>Jeanperrin</t>
  </si>
  <si>
    <t>1996 HA15</t>
  </si>
  <si>
    <t>Kobe</t>
  </si>
  <si>
    <t>1997 VT</t>
  </si>
  <si>
    <t>Tyndareus</t>
  </si>
  <si>
    <t>5493 T-2</t>
  </si>
  <si>
    <t>Nicomachus</t>
  </si>
  <si>
    <t>1967 JP</t>
  </si>
  <si>
    <t>Vitginzburg</t>
  </si>
  <si>
    <t>1976 YA6</t>
  </si>
  <si>
    <t>1978 VP10</t>
  </si>
  <si>
    <t>Andranada</t>
  </si>
  <si>
    <t>1986 PK6</t>
  </si>
  <si>
    <t>1991 WA</t>
  </si>
  <si>
    <t>1992 PY2</t>
  </si>
  <si>
    <t>Naruke</t>
  </si>
  <si>
    <t>1992 YG3</t>
  </si>
  <si>
    <t>1993 UC1</t>
  </si>
  <si>
    <t>1994 AH2</t>
  </si>
  <si>
    <t>1995 FE</t>
  </si>
  <si>
    <t>1996 YB2</t>
  </si>
  <si>
    <t>Elkins-Tanton</t>
  </si>
  <si>
    <t>1981 EY14</t>
  </si>
  <si>
    <t>Brunetto</t>
  </si>
  <si>
    <t>1981 EU15</t>
  </si>
  <si>
    <t>Shenzhou</t>
  </si>
  <si>
    <t>1981 UZ9</t>
  </si>
  <si>
    <t>Winslow</t>
  </si>
  <si>
    <t>1989 JF</t>
  </si>
  <si>
    <t>1992 NP</t>
  </si>
  <si>
    <t>Gerardfaure</t>
  </si>
  <si>
    <t>1993 QJ4</t>
  </si>
  <si>
    <t>1996 NL1</t>
  </si>
  <si>
    <t>Trigo-Rodriguez</t>
  </si>
  <si>
    <t>1981 EM26</t>
  </si>
  <si>
    <t>Ralhan</t>
  </si>
  <si>
    <t>1985 FE3</t>
  </si>
  <si>
    <t>Ulmerspatz</t>
  </si>
  <si>
    <t>1987 BO1</t>
  </si>
  <si>
    <t>Bhattacharyya</t>
  </si>
  <si>
    <t>1988 BX</t>
  </si>
  <si>
    <t>Masuo</t>
  </si>
  <si>
    <t>1989 RQ1</t>
  </si>
  <si>
    <t>Wadhwa</t>
  </si>
  <si>
    <t>1989 RO2</t>
  </si>
  <si>
    <t>1989 WD</t>
  </si>
  <si>
    <t>Miyata</t>
  </si>
  <si>
    <t>1991 GR</t>
  </si>
  <si>
    <t>Stephengould</t>
  </si>
  <si>
    <t>1992 AB</t>
  </si>
  <si>
    <t>Sweeney</t>
  </si>
  <si>
    <t>1992 SN1</t>
  </si>
  <si>
    <t>Tooting</t>
  </si>
  <si>
    <t>1992 SW17</t>
  </si>
  <si>
    <t>Rembaut</t>
  </si>
  <si>
    <t>1993 TQ23</t>
  </si>
  <si>
    <t>Chiakitanaka</t>
  </si>
  <si>
    <t>1993 XO</t>
  </si>
  <si>
    <t>Tomizo</t>
  </si>
  <si>
    <t>1994 AQ</t>
  </si>
  <si>
    <t>1995 AN</t>
  </si>
  <si>
    <t>Asbolus</t>
  </si>
  <si>
    <t>1995 GO</t>
  </si>
  <si>
    <t>Lancetaylor</t>
  </si>
  <si>
    <t>1996 VG8</t>
  </si>
  <si>
    <t>Terumikazumi</t>
  </si>
  <si>
    <t>1996 VK38</t>
  </si>
  <si>
    <t>Lapponica</t>
  </si>
  <si>
    <t>4008 T-3</t>
  </si>
  <si>
    <t>Popovich</t>
  </si>
  <si>
    <t>1969 TR1</t>
  </si>
  <si>
    <t>Billgolisch</t>
  </si>
  <si>
    <t>1981 EO8</t>
  </si>
  <si>
    <t>1989 SQ</t>
  </si>
  <si>
    <t>1990 RE7</t>
  </si>
  <si>
    <t>Bouillabaisse</t>
  </si>
  <si>
    <t>1992 PX</t>
  </si>
  <si>
    <t>1992 YW3</t>
  </si>
  <si>
    <t>Alcide</t>
  </si>
  <si>
    <t>1994 FS</t>
  </si>
  <si>
    <t>1996 HW1</t>
  </si>
  <si>
    <t>Stellaris</t>
  </si>
  <si>
    <t>4068 P-L</t>
  </si>
  <si>
    <t>1986 VB1</t>
  </si>
  <si>
    <t>1988 TN</t>
  </si>
  <si>
    <t>1991 DJ1</t>
  </si>
  <si>
    <t>Etsuko</t>
  </si>
  <si>
    <t>1992 UZ1</t>
  </si>
  <si>
    <t>1993 CO</t>
  </si>
  <si>
    <t>Kadlu</t>
  </si>
  <si>
    <t>1994 JF1</t>
  </si>
  <si>
    <t>Schirra</t>
  </si>
  <si>
    <t>1996 QU1</t>
  </si>
  <si>
    <t>Shigehisa</t>
  </si>
  <si>
    <t>1997 AD7</t>
  </si>
  <si>
    <t>Gopasyuk</t>
  </si>
  <si>
    <t>1977 EK1</t>
  </si>
  <si>
    <t>1981 EA7</t>
  </si>
  <si>
    <t>1981 EA12</t>
  </si>
  <si>
    <t>1988 MF</t>
  </si>
  <si>
    <t>1988 RC7</t>
  </si>
  <si>
    <t>Brighton</t>
  </si>
  <si>
    <t>1990 VZ4</t>
  </si>
  <si>
    <t>Takayukiota</t>
  </si>
  <si>
    <t>1991 UZ</t>
  </si>
  <si>
    <t>Sakaetamura</t>
  </si>
  <si>
    <t>1994 AP2</t>
  </si>
  <si>
    <t>Sette</t>
  </si>
  <si>
    <t>1994 EL3</t>
  </si>
  <si>
    <t>Scheeres</t>
  </si>
  <si>
    <t>1994 LK1</t>
  </si>
  <si>
    <t>1995 KZ</t>
  </si>
  <si>
    <t>Nha</t>
  </si>
  <si>
    <t>1995 QN</t>
  </si>
  <si>
    <t>Yano</t>
  </si>
  <si>
    <t>1995 WF2</t>
  </si>
  <si>
    <t>Nickjames</t>
  </si>
  <si>
    <t>1995 YP2</t>
  </si>
  <si>
    <t>Ingstad</t>
  </si>
  <si>
    <t>1980 UL</t>
  </si>
  <si>
    <t>Hal</t>
  </si>
  <si>
    <t>1981 JO</t>
  </si>
  <si>
    <t>Mnesthus</t>
  </si>
  <si>
    <t>1988 RG1</t>
  </si>
  <si>
    <t>1993 FN1</t>
  </si>
  <si>
    <t>1993 OD</t>
  </si>
  <si>
    <t>Hovland</t>
  </si>
  <si>
    <t>1993 OV</t>
  </si>
  <si>
    <t>Achristou</t>
  </si>
  <si>
    <t>1995 CS1</t>
  </si>
  <si>
    <t>Ishidatakaki</t>
  </si>
  <si>
    <t>1995 VK</t>
  </si>
  <si>
    <t>Matarazzo</t>
  </si>
  <si>
    <t>1997 BD2</t>
  </si>
  <si>
    <t>Aude</t>
  </si>
  <si>
    <t>1997 FR1</t>
  </si>
  <si>
    <t>1998 DR8</t>
  </si>
  <si>
    <t>Stefanovalentini</t>
  </si>
  <si>
    <t>1998 DJ11</t>
  </si>
  <si>
    <t>Burkhead</t>
  </si>
  <si>
    <t>1955 SF</t>
  </si>
  <si>
    <t>Graun</t>
  </si>
  <si>
    <t>1990 OO2</t>
  </si>
  <si>
    <t>Masako</t>
  </si>
  <si>
    <t>1991 VR1</t>
  </si>
  <si>
    <t>1993 FO1</t>
  </si>
  <si>
    <t>Shimaken</t>
  </si>
  <si>
    <t>1997 BB2</t>
  </si>
  <si>
    <t>Itagijun</t>
  </si>
  <si>
    <t>1997 CC1</t>
  </si>
  <si>
    <t>1998 MO19</t>
  </si>
  <si>
    <t>Edwardolson</t>
  </si>
  <si>
    <t>1953 TA1</t>
  </si>
  <si>
    <t>Bordovitsyna</t>
  </si>
  <si>
    <t>1973 RF</t>
  </si>
  <si>
    <t>1981 ED35</t>
  </si>
  <si>
    <t>Marchuk</t>
  </si>
  <si>
    <t>1984 MP</t>
  </si>
  <si>
    <t>Geake</t>
  </si>
  <si>
    <t>1985 JM</t>
  </si>
  <si>
    <t>1991 FO1</t>
  </si>
  <si>
    <t>1992 WR1</t>
  </si>
  <si>
    <t>Esashi</t>
  </si>
  <si>
    <t>1993 BS3</t>
  </si>
  <si>
    <t>Tweedledee</t>
  </si>
  <si>
    <t>1994 CA</t>
  </si>
  <si>
    <t>Saint Michel</t>
  </si>
  <si>
    <t>1994 PC39</t>
  </si>
  <si>
    <t>Abt</t>
  </si>
  <si>
    <t>1996 AT7</t>
  </si>
  <si>
    <t>1981 EH23</t>
  </si>
  <si>
    <t>Akplatonov</t>
  </si>
  <si>
    <t>1985 SM2</t>
  </si>
  <si>
    <t>Dumont</t>
  </si>
  <si>
    <t>1985 XA</t>
  </si>
  <si>
    <t>Gaywray</t>
  </si>
  <si>
    <t>1986 GF</t>
  </si>
  <si>
    <t>Jeffwynn</t>
  </si>
  <si>
    <t>1987 SG3</t>
  </si>
  <si>
    <t>Rykhlova</t>
  </si>
  <si>
    <t>1987 SX17</t>
  </si>
  <si>
    <t>Louchheim</t>
  </si>
  <si>
    <t>1990 OL4</t>
  </si>
  <si>
    <t>1991 UE3</t>
  </si>
  <si>
    <t>Grahamchapman</t>
  </si>
  <si>
    <t>1993 FA5</t>
  </si>
  <si>
    <t>Lycomedes</t>
  </si>
  <si>
    <t>6581 P-L</t>
  </si>
  <si>
    <t>Baumhauer</t>
  </si>
  <si>
    <t>3036 T-1</t>
  </si>
  <si>
    <t>Severina</t>
  </si>
  <si>
    <t>1975 UE</t>
  </si>
  <si>
    <t>1981 EP13</t>
  </si>
  <si>
    <t>1982 JD1</t>
  </si>
  <si>
    <t>Powell</t>
  </si>
  <si>
    <t>1987 SH7</t>
  </si>
  <si>
    <t>Annjudge</t>
  </si>
  <si>
    <t>1993 NO</t>
  </si>
  <si>
    <t>Bandersnatch</t>
  </si>
  <si>
    <t>1994 SB</t>
  </si>
  <si>
    <t>Edo</t>
  </si>
  <si>
    <t>1994 WM</t>
  </si>
  <si>
    <t>1996 RJ</t>
  </si>
  <si>
    <t>Murillo</t>
  </si>
  <si>
    <t>1973 SJ1</t>
  </si>
  <si>
    <t>1991 EE</t>
  </si>
  <si>
    <t>Maehata</t>
  </si>
  <si>
    <t>1992 DA</t>
  </si>
  <si>
    <t>1992 GH</t>
  </si>
  <si>
    <t>1981 EO18</t>
  </si>
  <si>
    <t>1981 WE9</t>
  </si>
  <si>
    <t>Al-Biruni</t>
  </si>
  <si>
    <t>1986 PN4</t>
  </si>
  <si>
    <t>1990 QB2</t>
  </si>
  <si>
    <t>ESA</t>
  </si>
  <si>
    <t>1990 VB</t>
  </si>
  <si>
    <t>Braille</t>
  </si>
  <si>
    <t>1992 KD</t>
  </si>
  <si>
    <t>Rickfienberg</t>
  </si>
  <si>
    <t>1995 DA</t>
  </si>
  <si>
    <t>1997 TG19</t>
  </si>
  <si>
    <t>Creighton</t>
  </si>
  <si>
    <t>1986 JC</t>
  </si>
  <si>
    <t>Bandaisan</t>
  </si>
  <si>
    <t>1990 VD3</t>
  </si>
  <si>
    <t>Eijikato</t>
  </si>
  <si>
    <t>1991 DK</t>
  </si>
  <si>
    <t>1992 SK</t>
  </si>
  <si>
    <t>S:</t>
  </si>
  <si>
    <t>Arzamas</t>
  </si>
  <si>
    <t>1993 BS4</t>
  </si>
  <si>
    <t>Fideoja</t>
  </si>
  <si>
    <t>1993 FJ16</t>
  </si>
  <si>
    <t>1993 GC1</t>
  </si>
  <si>
    <t>1993 HL6</t>
  </si>
  <si>
    <t>Sakka</t>
  </si>
  <si>
    <t>1993 VG1</t>
  </si>
  <si>
    <t>Tokara</t>
  </si>
  <si>
    <t>1994 XS4</t>
  </si>
  <si>
    <t>Takarajima</t>
  </si>
  <si>
    <t>1995 BN3</t>
  </si>
  <si>
    <t>Takaotengu</t>
  </si>
  <si>
    <t>1995 EE8</t>
  </si>
  <si>
    <t>Ishigaki</t>
  </si>
  <si>
    <t>1996 DE</t>
  </si>
  <si>
    <t>1996 JV</t>
  </si>
  <si>
    <t>Yasuoyoneda</t>
  </si>
  <si>
    <t>1996 JY</t>
  </si>
  <si>
    <t>Chariklo</t>
  </si>
  <si>
    <t>1997 CU26</t>
  </si>
  <si>
    <t>Comeniana</t>
  </si>
  <si>
    <t>1997 QA</t>
  </si>
  <si>
    <t>Germanicus</t>
  </si>
  <si>
    <t>1997 QN1</t>
  </si>
  <si>
    <t>Richardcook</t>
  </si>
  <si>
    <t>1997 SN4</t>
  </si>
  <si>
    <t>Klotz</t>
  </si>
  <si>
    <t>1997 UV10</t>
  </si>
  <si>
    <t>Izanami</t>
  </si>
  <si>
    <t>1997 VO6</t>
  </si>
  <si>
    <t>Amphiaraos</t>
  </si>
  <si>
    <t>6629 P-L</t>
  </si>
  <si>
    <t>Nikdollezhal'</t>
  </si>
  <si>
    <t>1974 QF1</t>
  </si>
  <si>
    <t>1989 ML</t>
  </si>
  <si>
    <t>Vanessa-Mae</t>
  </si>
  <si>
    <t>1990 QW17</t>
  </si>
  <si>
    <t>Reiland</t>
  </si>
  <si>
    <t>1990 TR1</t>
  </si>
  <si>
    <t>1991 GC1</t>
  </si>
  <si>
    <t>Murom</t>
  </si>
  <si>
    <t>1992 HG4</t>
  </si>
  <si>
    <t>1993 SL3</t>
  </si>
  <si>
    <t>Hylonome</t>
  </si>
  <si>
    <t>1995 DW2</t>
  </si>
  <si>
    <t>Etampes</t>
  </si>
  <si>
    <t>1996 GN19</t>
  </si>
  <si>
    <t>van der Pol</t>
  </si>
  <si>
    <t>1045 T-2</t>
  </si>
  <si>
    <t>Zuev</t>
  </si>
  <si>
    <t>1976 SQ7</t>
  </si>
  <si>
    <t>1981 EX28</t>
  </si>
  <si>
    <t>Hecht</t>
  </si>
  <si>
    <t>1983 WM</t>
  </si>
  <si>
    <t>1986 RK</t>
  </si>
  <si>
    <t>1986 RQ</t>
  </si>
  <si>
    <t>Armaghobs</t>
  </si>
  <si>
    <t>1987 QF6</t>
  </si>
  <si>
    <t>1990 MC</t>
  </si>
  <si>
    <t>1991 GB1</t>
  </si>
  <si>
    <t>1992 PJ2</t>
  </si>
  <si>
    <t>Izhdubar</t>
  </si>
  <si>
    <t>1993 WD</t>
  </si>
  <si>
    <t>1995 LH</t>
  </si>
  <si>
    <t>Peterwisse</t>
  </si>
  <si>
    <t>3201 T-2</t>
  </si>
  <si>
    <t>1978 VU5</t>
  </si>
  <si>
    <t>1981 DK</t>
  </si>
  <si>
    <t>Nagler</t>
  </si>
  <si>
    <t>1983 RL4</t>
  </si>
  <si>
    <t>1988 BL3</t>
  </si>
  <si>
    <t>1990 UZ</t>
  </si>
  <si>
    <t>1990 YM</t>
  </si>
  <si>
    <t>NT?</t>
  </si>
  <si>
    <t>1991 LW</t>
  </si>
  <si>
    <t>1991 RB9</t>
  </si>
  <si>
    <t>1993 SK16</t>
  </si>
  <si>
    <t>1997 XB10</t>
  </si>
  <si>
    <t>1998 FN11</t>
  </si>
  <si>
    <t>Andrewulff</t>
  </si>
  <si>
    <t>1979 MF</t>
  </si>
  <si>
    <t>Billputnam</t>
  </si>
  <si>
    <t>1983 BD</t>
  </si>
  <si>
    <t>Astaf'ev</t>
  </si>
  <si>
    <t>1986 RX5</t>
  </si>
  <si>
    <t>1991 FA</t>
  </si>
  <si>
    <t>1991 PN10</t>
  </si>
  <si>
    <t>Poynting</t>
  </si>
  <si>
    <t>1991 VC6</t>
  </si>
  <si>
    <t>Dogen</t>
  </si>
  <si>
    <t>1991 WB</t>
  </si>
  <si>
    <t>1991 XE2</t>
  </si>
  <si>
    <t>Sigurd</t>
  </si>
  <si>
    <t>1992 CC1</t>
  </si>
  <si>
    <t>Hiraoka</t>
  </si>
  <si>
    <t>1992 GP</t>
  </si>
  <si>
    <t>Lai</t>
  </si>
  <si>
    <t>1995 KC</t>
  </si>
  <si>
    <t>1996 EK</t>
  </si>
  <si>
    <t>Modra</t>
  </si>
  <si>
    <t>1996 PK</t>
  </si>
  <si>
    <t>1996 VO30</t>
  </si>
  <si>
    <t>Tateshina</t>
  </si>
  <si>
    <t>1997 XZ9</t>
  </si>
  <si>
    <t>1999 JC4</t>
  </si>
  <si>
    <t>Claudiomaccone</t>
  </si>
  <si>
    <t>1979 UC4</t>
  </si>
  <si>
    <t>1988 KB</t>
  </si>
  <si>
    <t>Ballard</t>
  </si>
  <si>
    <t>1988 TW2</t>
  </si>
  <si>
    <t>1989 TC</t>
  </si>
  <si>
    <t>1993 DJ</t>
  </si>
  <si>
    <t>1997 TS25</t>
  </si>
  <si>
    <t>1998 XN77</t>
  </si>
  <si>
    <t>1998 XX93</t>
  </si>
  <si>
    <t>1998 YP11</t>
  </si>
  <si>
    <t>1999 CV3</t>
  </si>
  <si>
    <t>1999 LZ24</t>
  </si>
  <si>
    <t>1969 QR</t>
  </si>
  <si>
    <t>Cardalda</t>
  </si>
  <si>
    <t>1971 SB</t>
  </si>
  <si>
    <t>Zeldovich</t>
  </si>
  <si>
    <t>1973 QR1</t>
  </si>
  <si>
    <t>Anadiego</t>
  </si>
  <si>
    <t>1975 YD</t>
  </si>
  <si>
    <t>1981 EF12</t>
  </si>
  <si>
    <t>Grass</t>
  </si>
  <si>
    <t>1989 AG7</t>
  </si>
  <si>
    <t>DW</t>
  </si>
  <si>
    <t>Tomaiyowit</t>
  </si>
  <si>
    <t>1989 UR</t>
  </si>
  <si>
    <t>Thersilochos</t>
  </si>
  <si>
    <t>1990 VL6</t>
  </si>
  <si>
    <t>1992 YY</t>
  </si>
  <si>
    <t>d'Alviella</t>
  </si>
  <si>
    <t>1994 BP3</t>
  </si>
  <si>
    <t>1998 GN7</t>
  </si>
  <si>
    <t>Eudoxos</t>
  </si>
  <si>
    <t>1998 HF20</t>
  </si>
  <si>
    <t>Einer</t>
  </si>
  <si>
    <t>1998 JC2</t>
  </si>
  <si>
    <t>Geneparker</t>
  </si>
  <si>
    <t>2779 P-L</t>
  </si>
  <si>
    <t>1942 TB</t>
  </si>
  <si>
    <t>Kempowski</t>
  </si>
  <si>
    <t>1977 RK</t>
  </si>
  <si>
    <t>Eileen</t>
  </si>
  <si>
    <t>1986 CB</t>
  </si>
  <si>
    <t>Kap'bos</t>
  </si>
  <si>
    <t>1987 BR1</t>
  </si>
  <si>
    <t>Kleinrichert</t>
  </si>
  <si>
    <t>1989 TY</t>
  </si>
  <si>
    <t>Summanus</t>
  </si>
  <si>
    <t>1990 SS</t>
  </si>
  <si>
    <t>1991 PV11</t>
  </si>
  <si>
    <t>1991 TR1</t>
  </si>
  <si>
    <t>Archinal</t>
  </si>
  <si>
    <t>1993 KT1</t>
  </si>
  <si>
    <t>Josephthurn</t>
  </si>
  <si>
    <t>1995 JG</t>
  </si>
  <si>
    <t>Makotomasako</t>
  </si>
  <si>
    <t>1995 SS4</t>
  </si>
  <si>
    <t>Kandrup</t>
  </si>
  <si>
    <t>1996 TY9</t>
  </si>
  <si>
    <t>Green</t>
  </si>
  <si>
    <t>1996 XC</t>
  </si>
  <si>
    <t>Klein</t>
  </si>
  <si>
    <t>1997 FH1</t>
  </si>
  <si>
    <t>Picha</t>
  </si>
  <si>
    <t>1997 JO</t>
  </si>
  <si>
    <t>Aretaon</t>
  </si>
  <si>
    <t>1997 JB16</t>
  </si>
  <si>
    <t>Davykim</t>
  </si>
  <si>
    <t>1998 FV63</t>
  </si>
  <si>
    <t>1998 FH115</t>
  </si>
  <si>
    <t>Chesley</t>
  </si>
  <si>
    <t>1998 KO6</t>
  </si>
  <si>
    <t>Polko</t>
  </si>
  <si>
    <t>5141 T-2</t>
  </si>
  <si>
    <t>1981 EZ26</t>
  </si>
  <si>
    <t>Actor</t>
  </si>
  <si>
    <t>1987 YU1</t>
  </si>
  <si>
    <t>1990 FG</t>
  </si>
  <si>
    <t>1990 RC2</t>
  </si>
  <si>
    <t>1991 LZ</t>
  </si>
  <si>
    <t>Madicampbell</t>
  </si>
  <si>
    <t>1992 HH1</t>
  </si>
  <si>
    <t>1992 UH6</t>
  </si>
  <si>
    <t>1992 WO3</t>
  </si>
  <si>
    <t>1994 NW1</t>
  </si>
  <si>
    <t>1994 WB1</t>
  </si>
  <si>
    <t>Wakatatakayo</t>
  </si>
  <si>
    <t>1995 SW52</t>
  </si>
  <si>
    <t>1995 US8</t>
  </si>
  <si>
    <t>Prothoon</t>
  </si>
  <si>
    <t>1996 GE19</t>
  </si>
  <si>
    <t>1996 YY</t>
  </si>
  <si>
    <t>1997 AS12</t>
  </si>
  <si>
    <t>Pajka</t>
  </si>
  <si>
    <t>1997 FG1</t>
  </si>
  <si>
    <t>1998 FR47</t>
  </si>
  <si>
    <t>Anneraugh</t>
  </si>
  <si>
    <t>1998 QB69</t>
  </si>
  <si>
    <t>Hokusai</t>
  </si>
  <si>
    <t>4119 P-L</t>
  </si>
  <si>
    <t>Camus</t>
  </si>
  <si>
    <t>1989 SF1</t>
  </si>
  <si>
    <t>1990 FH</t>
  </si>
  <si>
    <t>1990 TE1</t>
  </si>
  <si>
    <t>Tukmit</t>
  </si>
  <si>
    <t>1991 BB</t>
  </si>
  <si>
    <t>Alkimos</t>
  </si>
  <si>
    <t>1991 GX1</t>
  </si>
  <si>
    <t>1991 RP1</t>
  </si>
  <si>
    <t>1991 VV1</t>
  </si>
  <si>
    <t>Satoshimiki</t>
  </si>
  <si>
    <t>1992 AL</t>
  </si>
  <si>
    <t>Povenmire</t>
  </si>
  <si>
    <t>1993 HE</t>
  </si>
  <si>
    <t>Salvadoraguirre</t>
  </si>
  <si>
    <t>1995 TX</t>
  </si>
  <si>
    <t>1995 WZ4</t>
  </si>
  <si>
    <t>1996 DL2</t>
  </si>
  <si>
    <t>1997 AP</t>
  </si>
  <si>
    <t>Crick</t>
  </si>
  <si>
    <t>1997 JM15</t>
  </si>
  <si>
    <t>1997 QD2</t>
  </si>
  <si>
    <t>Onken</t>
  </si>
  <si>
    <t>1998 MZ7</t>
  </si>
  <si>
    <t>Juliegrady</t>
  </si>
  <si>
    <t>1998 QM25</t>
  </si>
  <si>
    <t>Balbastre</t>
  </si>
  <si>
    <t>1998 QO99</t>
  </si>
  <si>
    <t>Zephyr</t>
  </si>
  <si>
    <t>1999 GK4</t>
  </si>
  <si>
    <t>1999 TZ1</t>
  </si>
  <si>
    <t>1981 EV9</t>
  </si>
  <si>
    <t>1982 BJ13</t>
  </si>
  <si>
    <t>Schwaar</t>
  </si>
  <si>
    <t>1983 AC1</t>
  </si>
  <si>
    <t>Voloshchuk</t>
  </si>
  <si>
    <t>1985 PB2</t>
  </si>
  <si>
    <t>Hasslacher</t>
  </si>
  <si>
    <t>1987 WJ1</t>
  </si>
  <si>
    <t>Geoffjames</t>
  </si>
  <si>
    <t>1988 GF</t>
  </si>
  <si>
    <t>1988 XT1</t>
  </si>
  <si>
    <t>Zurich</t>
  </si>
  <si>
    <t>1989 BA</t>
  </si>
  <si>
    <t>Seanconnery</t>
  </si>
  <si>
    <t>1991 RO2</t>
  </si>
  <si>
    <t>Tyson</t>
  </si>
  <si>
    <t>1994 KA</t>
  </si>
  <si>
    <t>1995 BJ</t>
  </si>
  <si>
    <t>Petermrva</t>
  </si>
  <si>
    <t>1995 RC</t>
  </si>
  <si>
    <t>1995 WU1</t>
  </si>
  <si>
    <t>1996 UM</t>
  </si>
  <si>
    <t>1997 AF13</t>
  </si>
  <si>
    <t>Echion</t>
  </si>
  <si>
    <t>1997 VB1</t>
  </si>
  <si>
    <t>Natashaowen</t>
  </si>
  <si>
    <t>1998 FC74</t>
  </si>
  <si>
    <t>Biyo</t>
  </si>
  <si>
    <t>1998 KM41</t>
  </si>
  <si>
    <t>1998 MM19</t>
  </si>
  <si>
    <t>1998 MJ33</t>
  </si>
  <si>
    <t>Sabadell</t>
  </si>
  <si>
    <t>1998 QZ15</t>
  </si>
  <si>
    <t>1998 SU52</t>
  </si>
  <si>
    <t>1998 VT10</t>
  </si>
  <si>
    <t>Dunphy</t>
  </si>
  <si>
    <t>1998 VO32</t>
  </si>
  <si>
    <t>V'yus</t>
  </si>
  <si>
    <t>1973 QO1</t>
  </si>
  <si>
    <t>Igorfedorov</t>
  </si>
  <si>
    <t>1979 HN5</t>
  </si>
  <si>
    <t>Ronstone</t>
  </si>
  <si>
    <t>1986 EK1</t>
  </si>
  <si>
    <t>1988 RH6</t>
  </si>
  <si>
    <t>1990 VL1</t>
  </si>
  <si>
    <t>Junili</t>
  </si>
  <si>
    <t>1991 RJ11</t>
  </si>
  <si>
    <t>Masaakikoyama</t>
  </si>
  <si>
    <t>1992 JE</t>
  </si>
  <si>
    <t>NT</t>
  </si>
  <si>
    <t>1992 JB2</t>
  </si>
  <si>
    <t>1993 FZ18</t>
  </si>
  <si>
    <t>1993 MK</t>
  </si>
  <si>
    <t>Lewicki</t>
  </si>
  <si>
    <t>1994 TK11</t>
  </si>
  <si>
    <t>Takushi</t>
  </si>
  <si>
    <t>1996 HC1</t>
  </si>
  <si>
    <t>1997 BR</t>
  </si>
  <si>
    <t>1997 WW7</t>
  </si>
  <si>
    <t>1998 QE13</t>
  </si>
  <si>
    <t>Woodall</t>
  </si>
  <si>
    <t>1998 RC56</t>
  </si>
  <si>
    <t>Nansmith</t>
  </si>
  <si>
    <t>1998 SM138</t>
  </si>
  <si>
    <t>Darmstrong</t>
  </si>
  <si>
    <t>1998 XM6</t>
  </si>
  <si>
    <t>Stevedodson</t>
  </si>
  <si>
    <t>1999 VV17</t>
  </si>
  <si>
    <t>1999 XZ105</t>
  </si>
  <si>
    <t>Neely</t>
  </si>
  <si>
    <t>1999 XH143</t>
  </si>
  <si>
    <t>Shunda</t>
  </si>
  <si>
    <t>1977 QD2</t>
  </si>
  <si>
    <t>Sgarbini</t>
  </si>
  <si>
    <t>1985 RP</t>
  </si>
  <si>
    <t>Frisch</t>
  </si>
  <si>
    <t>1992 HJ7</t>
  </si>
  <si>
    <t>Mego</t>
  </si>
  <si>
    <t>1994 XP</t>
  </si>
  <si>
    <t>Andrejka</t>
  </si>
  <si>
    <t>1995 QD2</t>
  </si>
  <si>
    <t>1998 RJ17</t>
  </si>
  <si>
    <t>Demeautis</t>
  </si>
  <si>
    <t>1998 SR1</t>
  </si>
  <si>
    <t>1998 SG10</t>
  </si>
  <si>
    <t>1998 SB144</t>
  </si>
  <si>
    <t>1998 TV1</t>
  </si>
  <si>
    <t>Hennigar</t>
  </si>
  <si>
    <t>1998 TH29</t>
  </si>
  <si>
    <t>1998 XH59</t>
  </si>
  <si>
    <t>1998 XK72</t>
  </si>
  <si>
    <t>1999 CR64</t>
  </si>
  <si>
    <t>1999 NT1</t>
  </si>
  <si>
    <t>2000 AR97</t>
  </si>
  <si>
    <t>2000 AH182</t>
  </si>
  <si>
    <t>2000 CF2</t>
  </si>
  <si>
    <t>Alexosipov</t>
  </si>
  <si>
    <t>1981 RR3</t>
  </si>
  <si>
    <t>Iglika</t>
  </si>
  <si>
    <t>1984 SL</t>
  </si>
  <si>
    <t>1988 MH</t>
  </si>
  <si>
    <t>1989 ST10</t>
  </si>
  <si>
    <t>Tommorgan</t>
  </si>
  <si>
    <t>1990 TN3</t>
  </si>
  <si>
    <t>1991 DB</t>
  </si>
  <si>
    <t>1992 DX8</t>
  </si>
  <si>
    <t>1993 NB</t>
  </si>
  <si>
    <t>1995 AK1</t>
  </si>
  <si>
    <t>1998 TX2</t>
  </si>
  <si>
    <t>Emilkowalski</t>
  </si>
  <si>
    <t>1998 VA</t>
  </si>
  <si>
    <t>Morata</t>
  </si>
  <si>
    <t>1998 WZ30</t>
  </si>
  <si>
    <t>1998 YV11</t>
  </si>
  <si>
    <t>1998 YU27</t>
  </si>
  <si>
    <t>Gregoriana</t>
  </si>
  <si>
    <t>1999 AF24</t>
  </si>
  <si>
    <t>1999 CB67</t>
  </si>
  <si>
    <t>2000 AK119</t>
  </si>
  <si>
    <t>2000 CO51</t>
  </si>
  <si>
    <t>2000 CQ85</t>
  </si>
  <si>
    <t>Schuchardt</t>
  </si>
  <si>
    <t>2000 DY14</t>
  </si>
  <si>
    <t>Teamequinox</t>
  </si>
  <si>
    <t>2000 EQ49</t>
  </si>
  <si>
    <t>6608 P-L</t>
  </si>
  <si>
    <t>Kilauea</t>
  </si>
  <si>
    <t>7072 P-L</t>
  </si>
  <si>
    <t>Beletskij</t>
  </si>
  <si>
    <t>1970 OF</t>
  </si>
  <si>
    <t>Rutberg</t>
  </si>
  <si>
    <t>1981 TH3</t>
  </si>
  <si>
    <t>Hypnos</t>
  </si>
  <si>
    <t>1986 JK</t>
  </si>
  <si>
    <t>Povalyaeva</t>
  </si>
  <si>
    <t>1986 TR11</t>
  </si>
  <si>
    <t>Holdridge</t>
  </si>
  <si>
    <t>1987 WF1</t>
  </si>
  <si>
    <t>1990 RA7</t>
  </si>
  <si>
    <t>Shoyo</t>
  </si>
  <si>
    <t>1990 UQ2</t>
  </si>
  <si>
    <t>1992 SH</t>
  </si>
  <si>
    <t>1994 QA</t>
  </si>
  <si>
    <t>1994 TU3</t>
  </si>
  <si>
    <t>1995 BP</t>
  </si>
  <si>
    <t>1996 BE2</t>
  </si>
  <si>
    <t>Kubacek</t>
  </si>
  <si>
    <t>1997 QG</t>
  </si>
  <si>
    <t>1997 TH19</t>
  </si>
  <si>
    <t>1999 XH12</t>
  </si>
  <si>
    <t>Toepperwein</t>
  </si>
  <si>
    <t>2000 CR49</t>
  </si>
  <si>
    <t>2000 EZ39</t>
  </si>
  <si>
    <t>Brittanyanderson</t>
  </si>
  <si>
    <t>2000 EA44</t>
  </si>
  <si>
    <t>Wilmacherup</t>
  </si>
  <si>
    <t>2000 EU148</t>
  </si>
  <si>
    <t>2000 FW30</t>
  </si>
  <si>
    <t>2000 FQ48</t>
  </si>
  <si>
    <t>1990 OD1</t>
  </si>
  <si>
    <t>Wendelinefroger</t>
  </si>
  <si>
    <t>1990 WF3</t>
  </si>
  <si>
    <t>1990 XF</t>
  </si>
  <si>
    <t>1991 DE</t>
  </si>
  <si>
    <t>1993 HW1</t>
  </si>
  <si>
    <t>1993 VT2</t>
  </si>
  <si>
    <t>Naganuma</t>
  </si>
  <si>
    <t>1994 VB2</t>
  </si>
  <si>
    <t>1996 ED</t>
  </si>
  <si>
    <t>Teta</t>
  </si>
  <si>
    <t>1997 BG</t>
  </si>
  <si>
    <t>1997 YL1</t>
  </si>
  <si>
    <t>Rika</t>
  </si>
  <si>
    <t>1998 CA1</t>
  </si>
  <si>
    <t>1998 QE100</t>
  </si>
  <si>
    <t>1998 UR31</t>
  </si>
  <si>
    <t>Mittal</t>
  </si>
  <si>
    <t>1998 VM25</t>
  </si>
  <si>
    <t>1998 VU30</t>
  </si>
  <si>
    <t>1998 WX4</t>
  </si>
  <si>
    <t>Cloyd</t>
  </si>
  <si>
    <t>1999 FY8</t>
  </si>
  <si>
    <t>1999 NV27</t>
  </si>
  <si>
    <t>1999 VN80</t>
  </si>
  <si>
    <t>1999 YY2</t>
  </si>
  <si>
    <t>2000 AP138</t>
  </si>
  <si>
    <t>2000 AT177</t>
  </si>
  <si>
    <t>2000 GP70</t>
  </si>
  <si>
    <t>2000 GR74</t>
  </si>
  <si>
    <t>2000 GA124</t>
  </si>
  <si>
    <t>Erikhovland</t>
  </si>
  <si>
    <t>2000 HO20</t>
  </si>
  <si>
    <t>1984 RA</t>
  </si>
  <si>
    <t>1987 QD</t>
  </si>
  <si>
    <t>Olegkotov</t>
  </si>
  <si>
    <t>1987 RN3</t>
  </si>
  <si>
    <t>Zille</t>
  </si>
  <si>
    <t>1990 TW3</t>
  </si>
  <si>
    <t>1992 FT1</t>
  </si>
  <si>
    <t>1993 RS</t>
  </si>
  <si>
    <t>1993 SC</t>
  </si>
  <si>
    <t>TNO</t>
  </si>
  <si>
    <t>1993 TG19</t>
  </si>
  <si>
    <t>Lucianotesi</t>
  </si>
  <si>
    <t>1994 QC</t>
  </si>
  <si>
    <t>1994 TB</t>
  </si>
  <si>
    <t>1994 TV15</t>
  </si>
  <si>
    <t>1996 TL66</t>
  </si>
  <si>
    <t>1996 TP66</t>
  </si>
  <si>
    <t>1997 UM3</t>
  </si>
  <si>
    <t>Bohnenblust</t>
  </si>
  <si>
    <t>1997 YA8</t>
  </si>
  <si>
    <t>Billgray</t>
  </si>
  <si>
    <t>1998 DU</t>
  </si>
  <si>
    <t>Clairearmstrong</t>
  </si>
  <si>
    <t>1998 DN20</t>
  </si>
  <si>
    <t>1999 CM8</t>
  </si>
  <si>
    <t>1999 CJ67</t>
  </si>
  <si>
    <t>1999 CM118</t>
  </si>
  <si>
    <t>Davidharvey</t>
  </si>
  <si>
    <t>1999 RH27</t>
  </si>
  <si>
    <t>1999 RB101</t>
  </si>
  <si>
    <t>1999 XH25</t>
  </si>
  <si>
    <t>2000 AC98</t>
  </si>
  <si>
    <t>2000 AH137</t>
  </si>
  <si>
    <t>2000 EC39</t>
  </si>
  <si>
    <t>2000 FA12</t>
  </si>
  <si>
    <t>2000 JM2</t>
  </si>
  <si>
    <t>2391 T-3</t>
  </si>
  <si>
    <t>Plesetsk</t>
  </si>
  <si>
    <t>1976 YN7</t>
  </si>
  <si>
    <t>1981 ER27</t>
  </si>
  <si>
    <t>1984 WJ1</t>
  </si>
  <si>
    <t>1985 CM1</t>
  </si>
  <si>
    <t>Roadrunner</t>
  </si>
  <si>
    <t>1988 BJ</t>
  </si>
  <si>
    <t>1988 EC</t>
  </si>
  <si>
    <t>Nayoro</t>
  </si>
  <si>
    <t>1990 EK</t>
  </si>
  <si>
    <t>1990 HW1</t>
  </si>
  <si>
    <t>Shumarinaiko</t>
  </si>
  <si>
    <t>1991 CU2</t>
  </si>
  <si>
    <t>Terakado</t>
  </si>
  <si>
    <t>1991 GV</t>
  </si>
  <si>
    <t>1991 PW18</t>
  </si>
  <si>
    <t>1991 VQ1</t>
  </si>
  <si>
    <t>1991 VQ2</t>
  </si>
  <si>
    <t>1992 AV1</t>
  </si>
  <si>
    <t>1992 QR</t>
  </si>
  <si>
    <t>Hastrup</t>
  </si>
  <si>
    <t>1992 SL1</t>
  </si>
  <si>
    <t>1993 QO</t>
  </si>
  <si>
    <t>1993 QP</t>
  </si>
  <si>
    <t>Rionuevo</t>
  </si>
  <si>
    <t>193 XK3</t>
  </si>
  <si>
    <t>1994 EV7</t>
  </si>
  <si>
    <t>1994 VS</t>
  </si>
  <si>
    <t>1995 AJ</t>
  </si>
  <si>
    <t>Svojsik</t>
  </si>
  <si>
    <t>1995 OE1</t>
  </si>
  <si>
    <t>1995 UJ8</t>
  </si>
  <si>
    <t>1996 VO1</t>
  </si>
  <si>
    <t>1997 WU22</t>
  </si>
  <si>
    <t>Sanpoloamosciano</t>
  </si>
  <si>
    <t>1997 XK10</t>
  </si>
  <si>
    <t>1998 BC26</t>
  </si>
  <si>
    <t>1998 FL61</t>
  </si>
  <si>
    <t>1998 FJ112</t>
  </si>
  <si>
    <t>1998 MQ11</t>
  </si>
  <si>
    <t>1998 QE17</t>
  </si>
  <si>
    <t>1998 QS52</t>
  </si>
  <si>
    <t>1998 WR21</t>
  </si>
  <si>
    <t>1999 CK65</t>
  </si>
  <si>
    <t>1999 CQ72</t>
  </si>
  <si>
    <t>Velichko</t>
  </si>
  <si>
    <t>1999 FC10</t>
  </si>
  <si>
    <t>Mikecombi</t>
  </si>
  <si>
    <t>1999 GX7</t>
  </si>
  <si>
    <t>Lavrovsky</t>
  </si>
  <si>
    <t>1999 HD9</t>
  </si>
  <si>
    <t>Begzhigitova</t>
  </si>
  <si>
    <t>1999 JB41</t>
  </si>
  <si>
    <t>1999 JM78</t>
  </si>
  <si>
    <t>1999 JJ105</t>
  </si>
  <si>
    <t>1999 JA118</t>
  </si>
  <si>
    <t>Vsevustinov</t>
  </si>
  <si>
    <t>1999 NS25</t>
  </si>
  <si>
    <t>1999 WC2</t>
  </si>
  <si>
    <t>Gorjup</t>
  </si>
  <si>
    <t>2000 AA31</t>
  </si>
  <si>
    <t>2000 GL74</t>
  </si>
  <si>
    <t>2000 GJ127</t>
  </si>
  <si>
    <t>2000 JQ58</t>
  </si>
  <si>
    <t>2000 LC16</t>
  </si>
  <si>
    <t>2000 NZ10</t>
  </si>
  <si>
    <t>2743 P-L</t>
  </si>
  <si>
    <t>4610 P-L</t>
  </si>
  <si>
    <t>1978 VF11</t>
  </si>
  <si>
    <t>1981 EE12</t>
  </si>
  <si>
    <t>Mitsuhashi</t>
  </si>
  <si>
    <t>1991 BX</t>
  </si>
  <si>
    <t>1991 PV9</t>
  </si>
  <si>
    <t>Ikumadan</t>
  </si>
  <si>
    <t>1992 JR</t>
  </si>
  <si>
    <t>1992 QN</t>
  </si>
  <si>
    <t>Pierofrancesca</t>
  </si>
  <si>
    <t>1993 WB</t>
  </si>
  <si>
    <t>1995 CG</t>
  </si>
  <si>
    <t>1996 JU</t>
  </si>
  <si>
    <t>Himawari</t>
  </si>
  <si>
    <t>1996 VO4</t>
  </si>
  <si>
    <t>1996 VP30</t>
  </si>
  <si>
    <t>Tweedledum</t>
  </si>
  <si>
    <t>1997 AQ6</t>
  </si>
  <si>
    <t>Kanagawa</t>
  </si>
  <si>
    <t>1997 AR16</t>
  </si>
  <si>
    <t>1997 YT1</t>
  </si>
  <si>
    <t>1998 BS15</t>
  </si>
  <si>
    <t>Baume</t>
  </si>
  <si>
    <t>1998 EU11</t>
  </si>
  <si>
    <t>1998 FM135</t>
  </si>
  <si>
    <t>1998 HY112</t>
  </si>
  <si>
    <t>1998 KK38</t>
  </si>
  <si>
    <t>1999 GY16</t>
  </si>
  <si>
    <t>1999 GA17</t>
  </si>
  <si>
    <t>Tamsendrew</t>
  </si>
  <si>
    <t>1999 HW6</t>
  </si>
  <si>
    <t>1999 HH8</t>
  </si>
  <si>
    <t>1999 RF27</t>
  </si>
  <si>
    <t>1999 RN116</t>
  </si>
  <si>
    <t>2000 GB126</t>
  </si>
  <si>
    <t>2000 LM16</t>
  </si>
  <si>
    <t>2000 NT5</t>
  </si>
  <si>
    <t>2000 NG11</t>
  </si>
  <si>
    <t>Amaldi</t>
  </si>
  <si>
    <t>2000 QF</t>
  </si>
  <si>
    <t>2000 QL7</t>
  </si>
  <si>
    <t>2000 QD34</t>
  </si>
  <si>
    <t>Flandrau</t>
  </si>
  <si>
    <t>1991 GZ1</t>
  </si>
  <si>
    <t>Mikesandras</t>
  </si>
  <si>
    <t>1994 EW7</t>
  </si>
  <si>
    <t>1994 LJ1</t>
  </si>
  <si>
    <t>1996 AS2</t>
  </si>
  <si>
    <t>1996 AU3</t>
  </si>
  <si>
    <t>1996 HH24</t>
  </si>
  <si>
    <t>1996 PY4</t>
  </si>
  <si>
    <t>1997 XK9</t>
  </si>
  <si>
    <t>1998 EG10</t>
  </si>
  <si>
    <t>1999 AU</t>
  </si>
  <si>
    <t>1999 NK56</t>
  </si>
  <si>
    <t>Raoulbehrend</t>
  </si>
  <si>
    <t>1999 VZ22</t>
  </si>
  <si>
    <t>2000 EV26</t>
  </si>
  <si>
    <t>2000 GN113</t>
  </si>
  <si>
    <t>2000 OJ19</t>
  </si>
  <si>
    <t>2000 RR21</t>
  </si>
  <si>
    <t>2000 SC6</t>
  </si>
  <si>
    <t>1988 CY3</t>
  </si>
  <si>
    <t>1991 AU1</t>
  </si>
  <si>
    <t>1992 ME</t>
  </si>
  <si>
    <t>Totziens</t>
  </si>
  <si>
    <t>1994 RY1</t>
  </si>
  <si>
    <t>1994 VK8</t>
  </si>
  <si>
    <t>1995 MB</t>
  </si>
  <si>
    <t>1996 FJ5</t>
  </si>
  <si>
    <t>1996 HY12</t>
  </si>
  <si>
    <t>1996 TO66</t>
  </si>
  <si>
    <t>1996 UK1</t>
  </si>
  <si>
    <t>1997 AT</t>
  </si>
  <si>
    <t>1997 GH3</t>
  </si>
  <si>
    <t>Labrecque</t>
  </si>
  <si>
    <t>1998 BR7</t>
  </si>
  <si>
    <t>1998 EG14</t>
  </si>
  <si>
    <t>1998 FO5</t>
  </si>
  <si>
    <t>1998 HA116</t>
  </si>
  <si>
    <t>Chaos</t>
  </si>
  <si>
    <t>1998 WH24</t>
  </si>
  <si>
    <t>1999 JL8</t>
  </si>
  <si>
    <t>1999 RP155</t>
  </si>
  <si>
    <t>1999 XF165</t>
  </si>
  <si>
    <t>Klimesh</t>
  </si>
  <si>
    <t>2000 MC</t>
  </si>
  <si>
    <t>2000 NF5</t>
  </si>
  <si>
    <t>2000 OS51</t>
  </si>
  <si>
    <t>2000 RX42</t>
  </si>
  <si>
    <t>2000 RX90</t>
  </si>
  <si>
    <t>Yeungchuchiu</t>
  </si>
  <si>
    <t>2000 TR</t>
  </si>
  <si>
    <t>1989 TQ</t>
  </si>
  <si>
    <t>1989 VJ</t>
  </si>
  <si>
    <t>Barbaradoore</t>
  </si>
  <si>
    <t>1990 BJ</t>
  </si>
  <si>
    <t>Varuna</t>
  </si>
  <si>
    <t>2000 WR106</t>
  </si>
  <si>
    <t>1991 PD13</t>
  </si>
  <si>
    <t>1992 OO</t>
  </si>
  <si>
    <t>Duke</t>
  </si>
  <si>
    <t>1992 UW4</t>
  </si>
  <si>
    <t>1992 UN5</t>
  </si>
  <si>
    <t>1994 EO1</t>
  </si>
  <si>
    <t>1994 LW</t>
  </si>
  <si>
    <t>Eisenhart</t>
  </si>
  <si>
    <t>1996 NA</t>
  </si>
  <si>
    <t>1996 UD</t>
  </si>
  <si>
    <t>1997 YK</t>
  </si>
  <si>
    <t>1998 BZ7</t>
  </si>
  <si>
    <t>1998 FX2</t>
  </si>
  <si>
    <t>1998 TG3</t>
  </si>
  <si>
    <t>1998 YN1</t>
  </si>
  <si>
    <t>1999 JB80</t>
  </si>
  <si>
    <t>1999 KG4</t>
  </si>
  <si>
    <t>1999 KL6</t>
  </si>
  <si>
    <t>Tiamorrison</t>
  </si>
  <si>
    <t>1999 RA135</t>
  </si>
  <si>
    <t>1999 RD197</t>
  </si>
  <si>
    <t>1999 SN3</t>
  </si>
  <si>
    <t>Thottumkara</t>
  </si>
  <si>
    <t>1999 VX54</t>
  </si>
  <si>
    <t>1999 VY72</t>
  </si>
  <si>
    <t>1999 VJ144</t>
  </si>
  <si>
    <t>1999 XS143</t>
  </si>
  <si>
    <t>2000 AD199</t>
  </si>
  <si>
    <t>2000 EE36</t>
  </si>
  <si>
    <t>2000 SE45</t>
  </si>
  <si>
    <t>2000 UV13</t>
  </si>
  <si>
    <t>Fountainhills</t>
  </si>
  <si>
    <t>2000 WE147</t>
  </si>
  <si>
    <t>2000 XB3</t>
  </si>
  <si>
    <t>2258 T-1</t>
  </si>
  <si>
    <t>Nemrut Dagi</t>
  </si>
  <si>
    <t>4835 T-1</t>
  </si>
  <si>
    <t>1986 PB</t>
  </si>
  <si>
    <t>Ike</t>
  </si>
  <si>
    <t>1989 CR</t>
  </si>
  <si>
    <t>1989 DK</t>
  </si>
  <si>
    <t>1989 TO</t>
  </si>
  <si>
    <t>1991 CA1</t>
  </si>
  <si>
    <t>Chelyabinsk</t>
  </si>
  <si>
    <t>1992 BL2</t>
  </si>
  <si>
    <t>Sveshnikov</t>
  </si>
  <si>
    <t>1992 PY</t>
  </si>
  <si>
    <t>1994 EB2</t>
  </si>
  <si>
    <t>1996 XM5</t>
  </si>
  <si>
    <t>1997 BO3</t>
  </si>
  <si>
    <t>Chaoyichi</t>
  </si>
  <si>
    <t>1998 FL116</t>
  </si>
  <si>
    <t>Alisonliu</t>
  </si>
  <si>
    <t>1998 QW77</t>
  </si>
  <si>
    <t>1998 VP31</t>
  </si>
  <si>
    <t>1998 XO89</t>
  </si>
  <si>
    <t>Robel</t>
  </si>
  <si>
    <t>1999 GG34</t>
  </si>
  <si>
    <t>Williamcaleb</t>
  </si>
  <si>
    <t>1999 JQ41</t>
  </si>
  <si>
    <t>Vasishtha</t>
  </si>
  <si>
    <t>1999 OQ2</t>
  </si>
  <si>
    <t>Banat</t>
  </si>
  <si>
    <t>1999 RM</t>
  </si>
  <si>
    <t>1999 RK37</t>
  </si>
  <si>
    <t>Subinmin</t>
  </si>
  <si>
    <t>1999 RA86</t>
  </si>
  <si>
    <t>Pilishvili</t>
  </si>
  <si>
    <t>1999 RQ119</t>
  </si>
  <si>
    <t>1999 VQ10</t>
  </si>
  <si>
    <t>1999 VT23</t>
  </si>
  <si>
    <t>1999 XV2</t>
  </si>
  <si>
    <t>1999 XP31</t>
  </si>
  <si>
    <t>1999 XO89</t>
  </si>
  <si>
    <t>2000 EX106</t>
  </si>
  <si>
    <t>2000 WD49</t>
  </si>
  <si>
    <t>2000 WX154</t>
  </si>
  <si>
    <t>2000 YZ</t>
  </si>
  <si>
    <t>Nevadodelruiz</t>
  </si>
  <si>
    <t>3509 P-L</t>
  </si>
  <si>
    <t>1982 BU</t>
  </si>
  <si>
    <t>1989 SZ9</t>
  </si>
  <si>
    <t>1991 PX6</t>
  </si>
  <si>
    <t>1991 RP</t>
  </si>
  <si>
    <t>Janemojo</t>
  </si>
  <si>
    <t>1992 LE</t>
  </si>
  <si>
    <t>1992 YJ</t>
  </si>
  <si>
    <t>1998 HH123</t>
  </si>
  <si>
    <t>1998 HD124</t>
  </si>
  <si>
    <t>Davidoconnor</t>
  </si>
  <si>
    <t>1998 HK133</t>
  </si>
  <si>
    <t>1998 QT105</t>
  </si>
  <si>
    <t>1998 SE54</t>
  </si>
  <si>
    <t>1998 WT</t>
  </si>
  <si>
    <t>1999 CU3</t>
  </si>
  <si>
    <t>Matossian</t>
  </si>
  <si>
    <t>1999 CS24</t>
  </si>
  <si>
    <t>1999 TO14</t>
  </si>
  <si>
    <t>1999 VW16</t>
  </si>
  <si>
    <t>1999 VG25</t>
  </si>
  <si>
    <t>Jimmyhom</t>
  </si>
  <si>
    <t>1999 WV9</t>
  </si>
  <si>
    <t>1999 XX7</t>
  </si>
  <si>
    <t>2000 AN146</t>
  </si>
  <si>
    <t>2000 AZ177</t>
  </si>
  <si>
    <t>2000 JD58</t>
  </si>
  <si>
    <t>2000 OY21</t>
  </si>
  <si>
    <t>2000 PN9</t>
  </si>
  <si>
    <t>2000 SH3</t>
  </si>
  <si>
    <t>2000 WM72</t>
  </si>
  <si>
    <t>2000 YD17</t>
  </si>
  <si>
    <t>2000 YA34</t>
  </si>
  <si>
    <t>2000 YT101</t>
  </si>
  <si>
    <t>2000 YS131</t>
  </si>
  <si>
    <t>Luchernandez</t>
  </si>
  <si>
    <t>2001 BE31</t>
  </si>
  <si>
    <t>2579 P-L</t>
  </si>
  <si>
    <t>1981 EO35</t>
  </si>
  <si>
    <t>1991 EL</t>
  </si>
  <si>
    <t>1991 GT4</t>
  </si>
  <si>
    <t>1991 LV</t>
  </si>
  <si>
    <t>Willpatrick</t>
  </si>
  <si>
    <t>1998 AA</t>
  </si>
  <si>
    <t>1998 FK2</t>
  </si>
  <si>
    <t>1998 MZ23</t>
  </si>
  <si>
    <t>Haswell</t>
  </si>
  <si>
    <t>1998 QC44</t>
  </si>
  <si>
    <t>1998 VD30</t>
  </si>
  <si>
    <t>1998 YU9</t>
  </si>
  <si>
    <t>1999 CK12</t>
  </si>
  <si>
    <t>1999 JL82</t>
  </si>
  <si>
    <t>1999 RP29</t>
  </si>
  <si>
    <t>1999 RT198</t>
  </si>
  <si>
    <t>1999 SS8</t>
  </si>
  <si>
    <t>1999 UN60</t>
  </si>
  <si>
    <t>Cassini</t>
  </si>
  <si>
    <t>1999 VA9</t>
  </si>
  <si>
    <t>1999 VV23</t>
  </si>
  <si>
    <t>Jongastel</t>
  </si>
  <si>
    <t>1999 XW74</t>
  </si>
  <si>
    <t>1999 XY100</t>
  </si>
  <si>
    <t>Krivan</t>
  </si>
  <si>
    <t>1999 XW127</t>
  </si>
  <si>
    <t>2000 AU178</t>
  </si>
  <si>
    <t>2000 PM8</t>
  </si>
  <si>
    <t>2000 QS104</t>
  </si>
  <si>
    <t>2000 SX155</t>
  </si>
  <si>
    <t>2000 SJ310</t>
  </si>
  <si>
    <t>2000 VN2</t>
  </si>
  <si>
    <t>2000 WC145</t>
  </si>
  <si>
    <t>MacCready</t>
  </si>
  <si>
    <t>1984 SS</t>
  </si>
  <si>
    <t>Fossett</t>
  </si>
  <si>
    <t>1987 KL</t>
  </si>
  <si>
    <t>1990 DV3</t>
  </si>
  <si>
    <t>1990 OH1</t>
  </si>
  <si>
    <t>1991 OR</t>
  </si>
  <si>
    <t>1991 VM5</t>
  </si>
  <si>
    <t>1994 VW1</t>
  </si>
  <si>
    <t>1994 VQ6</t>
  </si>
  <si>
    <t>1994 XY4</t>
  </si>
  <si>
    <t>Maryphil</t>
  </si>
  <si>
    <t>1995 RA</t>
  </si>
  <si>
    <t>1995 SM55</t>
  </si>
  <si>
    <t>2A</t>
  </si>
  <si>
    <t>1995 VM1</t>
  </si>
  <si>
    <t>1997 AT2</t>
  </si>
  <si>
    <t>1998 QX40</t>
  </si>
  <si>
    <t>1998 QV88</t>
  </si>
  <si>
    <t>Mymeshkovych</t>
  </si>
  <si>
    <t>1998 RL65</t>
  </si>
  <si>
    <t>Itokawa</t>
  </si>
  <si>
    <t>1998 SF36</t>
  </si>
  <si>
    <t>QS</t>
  </si>
  <si>
    <t>1998 SX66</t>
  </si>
  <si>
    <t>1998 SY115</t>
  </si>
  <si>
    <t>1999 KV4</t>
  </si>
  <si>
    <t>1999 KK6</t>
  </si>
  <si>
    <t>1999 RU221</t>
  </si>
  <si>
    <t>1999 XT13</t>
  </si>
  <si>
    <t>Maxrabinovich</t>
  </si>
  <si>
    <t>1999 XA24</t>
  </si>
  <si>
    <t>2000 AV171</t>
  </si>
  <si>
    <t>2000 SQ4</t>
  </si>
  <si>
    <t>2001 CP44</t>
  </si>
  <si>
    <t>2001 DC74</t>
  </si>
  <si>
    <t>1582 T-2</t>
  </si>
  <si>
    <t>Carlwirtz</t>
  </si>
  <si>
    <t>1977 TD</t>
  </si>
  <si>
    <t>1987 UA1</t>
  </si>
  <si>
    <t>1992 RG</t>
  </si>
  <si>
    <t>1993 BO10</t>
  </si>
  <si>
    <t>1996 EP1</t>
  </si>
  <si>
    <t>1996 GQ21</t>
  </si>
  <si>
    <t>1998 SD67</t>
  </si>
  <si>
    <t>Evamarkova</t>
  </si>
  <si>
    <t>1998 XY8</t>
  </si>
  <si>
    <t>1999 DE9</t>
  </si>
  <si>
    <t>1999 JY65</t>
  </si>
  <si>
    <t>1999 MA2</t>
  </si>
  <si>
    <t>2000 AZ120</t>
  </si>
  <si>
    <t>2000 AS152</t>
  </si>
  <si>
    <t>Juliapoje</t>
  </si>
  <si>
    <t>2000 CZ83</t>
  </si>
  <si>
    <t>2000 XK47</t>
  </si>
  <si>
    <t>2001 HK7</t>
  </si>
  <si>
    <t>2001 KP41</t>
  </si>
  <si>
    <t>1975 LY</t>
  </si>
  <si>
    <t>1992 UQ2</t>
  </si>
  <si>
    <t>Misterrogers</t>
  </si>
  <si>
    <t>1993 FR</t>
  </si>
  <si>
    <t>Haines</t>
  </si>
  <si>
    <t>1994 NL2</t>
  </si>
  <si>
    <t>Tokyogiants</t>
  </si>
  <si>
    <t>1994 TO15</t>
  </si>
  <si>
    <t>1995 MC</t>
  </si>
  <si>
    <t>1996 RR2</t>
  </si>
  <si>
    <t>1998 SJ64</t>
  </si>
  <si>
    <t>1998 SU74</t>
  </si>
  <si>
    <t>1998 UM26</t>
  </si>
  <si>
    <t>1998 VV34</t>
  </si>
  <si>
    <t>1998 XJ16</t>
  </si>
  <si>
    <t>1999 CX1</t>
  </si>
  <si>
    <t>1999 CY74</t>
  </si>
  <si>
    <t>Guidotti</t>
  </si>
  <si>
    <t>2000 AY4</t>
  </si>
  <si>
    <t>Monzon</t>
  </si>
  <si>
    <t>2000 GV16</t>
  </si>
  <si>
    <t>2000 GC125</t>
  </si>
  <si>
    <t>2000 HJ64</t>
  </si>
  <si>
    <t>2000 PT6</t>
  </si>
  <si>
    <t>1981 EW36</t>
  </si>
  <si>
    <t>1982 SW3</t>
  </si>
  <si>
    <t>1989 AA</t>
  </si>
  <si>
    <t>Cortland</t>
  </si>
  <si>
    <t>1992 DH1</t>
  </si>
  <si>
    <t>Daveturner</t>
  </si>
  <si>
    <t>1993 OC2</t>
  </si>
  <si>
    <t>1994 VG2</t>
  </si>
  <si>
    <t>1996 VY26</t>
  </si>
  <si>
    <t>1997 SY1</t>
  </si>
  <si>
    <t>1997 TR25</t>
  </si>
  <si>
    <t>1997 YV13</t>
  </si>
  <si>
    <t>Nydegger</t>
  </si>
  <si>
    <t>1998 SF109</t>
  </si>
  <si>
    <t>1999 CK16</t>
  </si>
  <si>
    <t>1999 CX54</t>
  </si>
  <si>
    <t>1999 XL176</t>
  </si>
  <si>
    <t>Feddersen</t>
  </si>
  <si>
    <t>2000 CB92</t>
  </si>
  <si>
    <t>Bhupatiraju</t>
  </si>
  <si>
    <t>2000 ED39</t>
  </si>
  <si>
    <t>2000 EO58</t>
  </si>
  <si>
    <t>2000 EM158</t>
  </si>
  <si>
    <t>2000 GU91</t>
  </si>
  <si>
    <t>2000 GE133</t>
  </si>
  <si>
    <t>2000 HA</t>
  </si>
  <si>
    <t>2000 HW57</t>
  </si>
  <si>
    <t>2000 JX9</t>
  </si>
  <si>
    <t>2000 KQ58</t>
  </si>
  <si>
    <t>2000 LS9</t>
  </si>
  <si>
    <t>2000 OT</t>
  </si>
  <si>
    <t>Ixion</t>
  </si>
  <si>
    <t>2001 KX76</t>
  </si>
  <si>
    <t>6095 P-L</t>
  </si>
  <si>
    <t>1950 DA</t>
  </si>
  <si>
    <t>1988 GG</t>
  </si>
  <si>
    <t>1990 KJ</t>
  </si>
  <si>
    <t>1990 YY</t>
  </si>
  <si>
    <t>1992 HB4</t>
  </si>
  <si>
    <t>1992 UH4</t>
  </si>
  <si>
    <t>Conniewalker</t>
  </si>
  <si>
    <t>1993 KZ1</t>
  </si>
  <si>
    <t>1993 SA14</t>
  </si>
  <si>
    <t>1993 UF1</t>
  </si>
  <si>
    <t>Eurydamas</t>
  </si>
  <si>
    <t>1994 CR18</t>
  </si>
  <si>
    <t>Hakurojo</t>
  </si>
  <si>
    <t>1995 AE1</t>
  </si>
  <si>
    <t>1997 YL7</t>
  </si>
  <si>
    <t>1998 VB3</t>
  </si>
  <si>
    <t>1998 WD24</t>
  </si>
  <si>
    <t>1998 XO50</t>
  </si>
  <si>
    <t>1999 BY1</t>
  </si>
  <si>
    <t>1999 BQ12</t>
  </si>
  <si>
    <t>1999 CG23</t>
  </si>
  <si>
    <t>1999 CJ50</t>
  </si>
  <si>
    <t>1999 CX84</t>
  </si>
  <si>
    <t>1999 JG18</t>
  </si>
  <si>
    <t>1999 TD10</t>
  </si>
  <si>
    <t>2000 CA95</t>
  </si>
  <si>
    <t>2000 DD</t>
  </si>
  <si>
    <t>2000 EC97</t>
  </si>
  <si>
    <t>2000 FO3</t>
  </si>
  <si>
    <t>2000 FA36</t>
  </si>
  <si>
    <t>2000 GT95</t>
  </si>
  <si>
    <t>2000 GP126</t>
  </si>
  <si>
    <t>2000 JS10</t>
  </si>
  <si>
    <t>2000 JW29</t>
  </si>
  <si>
    <t>2000 LX8</t>
  </si>
  <si>
    <t>2000 LM20</t>
  </si>
  <si>
    <t>2000 OR19</t>
  </si>
  <si>
    <t>2678 P-L</t>
  </si>
  <si>
    <t>1283 T-2</t>
  </si>
  <si>
    <t>1981 ES42</t>
  </si>
  <si>
    <t>1990 TG1</t>
  </si>
  <si>
    <t>1991 XE</t>
  </si>
  <si>
    <t>1992 GQ</t>
  </si>
  <si>
    <t>1994 TV3</t>
  </si>
  <si>
    <t>1995 SJ4</t>
  </si>
  <si>
    <t>1996 EH2</t>
  </si>
  <si>
    <t>1996 TB6</t>
  </si>
  <si>
    <t>1996 XH1</t>
  </si>
  <si>
    <t>1997 YR2</t>
  </si>
  <si>
    <t>1997 YX3</t>
  </si>
  <si>
    <t>1997 YZ3</t>
  </si>
  <si>
    <t>1998 BP26</t>
  </si>
  <si>
    <t>1998 BC41</t>
  </si>
  <si>
    <t>1998 PG</t>
  </si>
  <si>
    <t>1998 TR3</t>
  </si>
  <si>
    <t>1998 WW23</t>
  </si>
  <si>
    <t>1998 XJ94</t>
  </si>
  <si>
    <t>1998 YL2</t>
  </si>
  <si>
    <t>1999 BF3</t>
  </si>
  <si>
    <t>1999 CT36</t>
  </si>
  <si>
    <t>1999 CM51</t>
  </si>
  <si>
    <t>1999 CR60</t>
  </si>
  <si>
    <t>1999 DT6</t>
  </si>
  <si>
    <t>1999 GG23</t>
  </si>
  <si>
    <t>Frydek-Mistek</t>
  </si>
  <si>
    <t>1999 HW</t>
  </si>
  <si>
    <t>1999 JL3</t>
  </si>
  <si>
    <t>1999 JT6</t>
  </si>
  <si>
    <t>1999 LB6</t>
  </si>
  <si>
    <t>Elatus</t>
  </si>
  <si>
    <t>1999 UG5</t>
  </si>
  <si>
    <t>1999 VJ13</t>
  </si>
  <si>
    <t>1999 YL</t>
  </si>
  <si>
    <t>2000 EB22</t>
  </si>
  <si>
    <t>2000 EG94</t>
  </si>
  <si>
    <t>2000 FL15</t>
  </si>
  <si>
    <t>2000 GC1</t>
  </si>
  <si>
    <t>2000 GC101</t>
  </si>
  <si>
    <t>Wald</t>
  </si>
  <si>
    <t>2000 GA133</t>
  </si>
  <si>
    <t>2000 HM53</t>
  </si>
  <si>
    <t>2000 JO23</t>
  </si>
  <si>
    <t>2000 LX31</t>
  </si>
  <si>
    <t>2000 OW9</t>
  </si>
  <si>
    <t>2000 OU20</t>
  </si>
  <si>
    <t>2000 OW52</t>
  </si>
  <si>
    <t>2000 PS23</t>
  </si>
  <si>
    <t>2000 RO100</t>
  </si>
  <si>
    <t>2000 SL312</t>
  </si>
  <si>
    <t>2001 KF17</t>
  </si>
  <si>
    <t>2001 OE81</t>
  </si>
  <si>
    <t>Thereus</t>
  </si>
  <si>
    <t>2001 PT13</t>
  </si>
  <si>
    <t>2001 QC27</t>
  </si>
  <si>
    <t>2001 RX64</t>
  </si>
  <si>
    <t>2157 T-2</t>
  </si>
  <si>
    <t>1981 EG9</t>
  </si>
  <si>
    <t>1981 EB14</t>
  </si>
  <si>
    <t>1981 EP15</t>
  </si>
  <si>
    <t>1986 JL</t>
  </si>
  <si>
    <t>Nriag</t>
  </si>
  <si>
    <t>1987 KG5</t>
  </si>
  <si>
    <t>1990 QC19</t>
  </si>
  <si>
    <t>1990 SK</t>
  </si>
  <si>
    <t>1990 XZ</t>
  </si>
  <si>
    <t>1992 EO13</t>
  </si>
  <si>
    <t>1994 RH</t>
  </si>
  <si>
    <t>1994 TE15</t>
  </si>
  <si>
    <t>1995 QZ</t>
  </si>
  <si>
    <t>1995 QY9</t>
  </si>
  <si>
    <t>1996 GF19</t>
  </si>
  <si>
    <t>1997 YL16</t>
  </si>
  <si>
    <t>1997 YJ18</t>
  </si>
  <si>
    <t>1998 BO12</t>
  </si>
  <si>
    <t>1998 BU48</t>
  </si>
  <si>
    <t>1998 FA57</t>
  </si>
  <si>
    <t>1998 HL39</t>
  </si>
  <si>
    <t>1998 QE56</t>
  </si>
  <si>
    <t>1998 VG44</t>
  </si>
  <si>
    <t>1998 WA5</t>
  </si>
  <si>
    <t>1998 WT24</t>
  </si>
  <si>
    <t>1999 AM3</t>
  </si>
  <si>
    <t>1999 BP23</t>
  </si>
  <si>
    <t>1999 JR93</t>
  </si>
  <si>
    <t>1999 JY107</t>
  </si>
  <si>
    <t>1999 NY36</t>
  </si>
  <si>
    <t>Davehiggins</t>
  </si>
  <si>
    <t>1999 RD2</t>
  </si>
  <si>
    <t>1999 RL240</t>
  </si>
  <si>
    <t>2000 AL42</t>
  </si>
  <si>
    <t>2000 KL40</t>
  </si>
  <si>
    <t>2000 LL6</t>
  </si>
  <si>
    <t>2000 LF19</t>
  </si>
  <si>
    <t>2000 LA30</t>
  </si>
  <si>
    <t>2000 NH22</t>
  </si>
  <si>
    <t>2000 OX27</t>
  </si>
  <si>
    <t>Lonnielinda</t>
  </si>
  <si>
    <t>2000 QL6</t>
  </si>
  <si>
    <t>2000 QJ22</t>
  </si>
  <si>
    <t>2000 QG120</t>
  </si>
  <si>
    <t>2000 SS64</t>
  </si>
  <si>
    <t>2000 SC91</t>
  </si>
  <si>
    <t>2000 SR124</t>
  </si>
  <si>
    <t>2001 OP83</t>
  </si>
  <si>
    <t>2001 QE91</t>
  </si>
  <si>
    <t>2001 QL151</t>
  </si>
  <si>
    <t>2001 RH</t>
  </si>
  <si>
    <t>2001 SE116</t>
  </si>
  <si>
    <t>1979 MY3</t>
  </si>
  <si>
    <t>1984 RB</t>
  </si>
  <si>
    <t>Sakuranosyou</t>
  </si>
  <si>
    <t>1988 EP</t>
  </si>
  <si>
    <t>1991 VH</t>
  </si>
  <si>
    <t>1994 ET3</t>
  </si>
  <si>
    <t>1997 GV18</t>
  </si>
  <si>
    <t>1997 UJ11</t>
  </si>
  <si>
    <t>1997 XO</t>
  </si>
  <si>
    <t>1997 XF11</t>
  </si>
  <si>
    <t>1997 YV5</t>
  </si>
  <si>
    <t>1998 BY</t>
  </si>
  <si>
    <t>1998 BT6</t>
  </si>
  <si>
    <t>1998 SN165</t>
  </si>
  <si>
    <t>1999 CT21</t>
  </si>
  <si>
    <t>1999 JL9</t>
  </si>
  <si>
    <t>1999 JG80</t>
  </si>
  <si>
    <t>1999 ND43</t>
  </si>
  <si>
    <t>1999 TX16</t>
  </si>
  <si>
    <t>2000 DM8</t>
  </si>
  <si>
    <t>2000 JF10</t>
  </si>
  <si>
    <t>2000 LC12</t>
  </si>
  <si>
    <t>2000 NZ23</t>
  </si>
  <si>
    <t>2000 OF12</t>
  </si>
  <si>
    <t>2000 OG12</t>
  </si>
  <si>
    <t>2000 OL19</t>
  </si>
  <si>
    <t>2000 OA24</t>
  </si>
  <si>
    <t>2000 OT47</t>
  </si>
  <si>
    <t>2000 OB48</t>
  </si>
  <si>
    <t>2000 QW46</t>
  </si>
  <si>
    <t>2000 QZ97</t>
  </si>
  <si>
    <t>2000 YM101</t>
  </si>
  <si>
    <t>2001 TE36</t>
  </si>
  <si>
    <t>1981 ET20</t>
  </si>
  <si>
    <t>1993 UZ</t>
  </si>
  <si>
    <t>1993 UJ1</t>
  </si>
  <si>
    <t>Illapa</t>
  </si>
  <si>
    <t>1994 PM</t>
  </si>
  <si>
    <t>1998 TC3</t>
  </si>
  <si>
    <t>1998 UL18</t>
  </si>
  <si>
    <t>1998 VR38</t>
  </si>
  <si>
    <t>1999 GU3</t>
  </si>
  <si>
    <t>Holic</t>
  </si>
  <si>
    <t>1999 OW</t>
  </si>
  <si>
    <t>Huya</t>
  </si>
  <si>
    <t>2000 EB173</t>
  </si>
  <si>
    <t>2000 QK89</t>
  </si>
  <si>
    <t>2000 UJ24</t>
  </si>
  <si>
    <t>2000 UM104</t>
  </si>
  <si>
    <t>2000 VL22</t>
  </si>
  <si>
    <t>2000 VN50</t>
  </si>
  <si>
    <t>2000 WU58</t>
  </si>
  <si>
    <t>2000 YZ69</t>
  </si>
  <si>
    <t>Mosigkau</t>
  </si>
  <si>
    <t>1063 T-1</t>
  </si>
  <si>
    <t>Elizabethgaskell</t>
  </si>
  <si>
    <t>2084 T-2</t>
  </si>
  <si>
    <t>1993 DQ1</t>
  </si>
  <si>
    <t>1994 LT</t>
  </si>
  <si>
    <t>1995 WU6</t>
  </si>
  <si>
    <t>Komm</t>
  </si>
  <si>
    <t>1997 AT6</t>
  </si>
  <si>
    <t>1997 LB1</t>
  </si>
  <si>
    <t>1997 WQ35</t>
  </si>
  <si>
    <t>1998 BH4</t>
  </si>
  <si>
    <t>Bobstephens</t>
  </si>
  <si>
    <t>1998 FA3</t>
  </si>
  <si>
    <t>1998 HR37</t>
  </si>
  <si>
    <t>1998 HW92</t>
  </si>
  <si>
    <t>1998 SP27</t>
  </si>
  <si>
    <t>1998 XG16</t>
  </si>
  <si>
    <t>1999 GJ4</t>
  </si>
  <si>
    <t>1999 KR16</t>
  </si>
  <si>
    <t>1999 MA</t>
  </si>
  <si>
    <t>1999 ML</t>
  </si>
  <si>
    <t>no v</t>
  </si>
  <si>
    <t>ar</t>
  </si>
  <si>
    <t>1999 RL27</t>
  </si>
  <si>
    <t>1999 RP88</t>
  </si>
  <si>
    <t>1999 RO118</t>
  </si>
  <si>
    <t>1999 RP189</t>
  </si>
  <si>
    <t>1999 RG235</t>
  </si>
  <si>
    <t>1999 TO33</t>
  </si>
  <si>
    <t>1999 TR171</t>
  </si>
  <si>
    <t>1999 VW6</t>
  </si>
  <si>
    <t>1999 VJ200</t>
  </si>
  <si>
    <t>1999 XD16</t>
  </si>
  <si>
    <t>1999 XD107</t>
  </si>
  <si>
    <t>2000 AV151</t>
  </si>
  <si>
    <t>2000 CK40</t>
  </si>
  <si>
    <t>2000 GB82</t>
  </si>
  <si>
    <t>2000 OG29</t>
  </si>
  <si>
    <t>2000 QG148</t>
  </si>
  <si>
    <t>2000 RA43</t>
  </si>
  <si>
    <t>2000 SV2</t>
  </si>
  <si>
    <t>2000 SV362</t>
  </si>
  <si>
    <t>2000 TX36</t>
  </si>
  <si>
    <t>2000 YU47</t>
  </si>
  <si>
    <t>2000 YJ49</t>
  </si>
  <si>
    <t>2001 QZ30</t>
  </si>
  <si>
    <t>2001 QL69</t>
  </si>
  <si>
    <t>2001 QJ81</t>
  </si>
  <si>
    <t>2001 UR163</t>
  </si>
  <si>
    <t>2001 VU46</t>
  </si>
  <si>
    <t>2001 VQ121</t>
  </si>
  <si>
    <t>Typhon</t>
  </si>
  <si>
    <t>2002 CR46</t>
  </si>
  <si>
    <t>CLO</t>
  </si>
  <si>
    <t>1992 PE3</t>
  </si>
  <si>
    <t>1993 FD77</t>
  </si>
  <si>
    <t>1995 VN9</t>
  </si>
  <si>
    <t>1997 YF10</t>
  </si>
  <si>
    <t>1998 EL3</t>
  </si>
  <si>
    <t>1999 JN81</t>
  </si>
  <si>
    <t>1999 SR18</t>
  </si>
  <si>
    <t>1999 VR26</t>
  </si>
  <si>
    <t>1999 VK114</t>
  </si>
  <si>
    <t>1999 XK213</t>
  </si>
  <si>
    <t>2000 AV70</t>
  </si>
  <si>
    <t>Wangzhenyi</t>
  </si>
  <si>
    <t>2000 CK104</t>
  </si>
  <si>
    <t>2001 QT101</t>
  </si>
  <si>
    <t>2001 XQ2</t>
  </si>
  <si>
    <t>1991 PP13</t>
  </si>
  <si>
    <t>1998 FU42</t>
  </si>
  <si>
    <t>Whittle</t>
  </si>
  <si>
    <t>1998 PO1</t>
  </si>
  <si>
    <t>1998 UY19</t>
  </si>
  <si>
    <t>Horakova</t>
  </si>
  <si>
    <t>1998 YC8</t>
  </si>
  <si>
    <t>1998 YZ9</t>
  </si>
  <si>
    <t>ADW</t>
  </si>
  <si>
    <t>1999 JO21</t>
  </si>
  <si>
    <t>1999 OX3</t>
  </si>
  <si>
    <t>1999 RU10</t>
  </si>
  <si>
    <t>1999 RP27</t>
  </si>
  <si>
    <t>1999 TJ114</t>
  </si>
  <si>
    <t>1999 UM15</t>
  </si>
  <si>
    <t>1999 VJ8</t>
  </si>
  <si>
    <t>1999 VN201</t>
  </si>
  <si>
    <t>Doyanrose</t>
  </si>
  <si>
    <t>1999 XN37</t>
  </si>
  <si>
    <t>1999 XN82</t>
  </si>
  <si>
    <t>2000 AF1</t>
  </si>
  <si>
    <t>2000 AD5</t>
  </si>
  <si>
    <t>2000 AX46</t>
  </si>
  <si>
    <t>2000 AD176</t>
  </si>
  <si>
    <t>2000 AN200</t>
  </si>
  <si>
    <t>2000 DE5</t>
  </si>
  <si>
    <t>2000 EE45</t>
  </si>
  <si>
    <t>2000 NZ28</t>
  </si>
  <si>
    <t>2000 QP32</t>
  </si>
  <si>
    <t>2000 WX29</t>
  </si>
  <si>
    <t>2000 XQ49</t>
  </si>
  <si>
    <t>2001 BQ70</t>
  </si>
  <si>
    <t>2001 DF33</t>
  </si>
  <si>
    <t>Davidpatterson</t>
  </si>
  <si>
    <t>2001 DB77</t>
  </si>
  <si>
    <t>2002 LH5</t>
  </si>
  <si>
    <t>1981 EE10</t>
  </si>
  <si>
    <t>1991 PC1</t>
  </si>
  <si>
    <t>1993 FT2</t>
  </si>
  <si>
    <t>1995 BN4</t>
  </si>
  <si>
    <t>1996 OA</t>
  </si>
  <si>
    <t>1998 DN23</t>
  </si>
  <si>
    <t>1998 HK117</t>
  </si>
  <si>
    <t>1998 KH27</t>
  </si>
  <si>
    <t>1998 KL33</t>
  </si>
  <si>
    <t>1998 MZ24</t>
  </si>
  <si>
    <t>1998 MT38</t>
  </si>
  <si>
    <t>1998 SB107</t>
  </si>
  <si>
    <t>1998 SB121</t>
  </si>
  <si>
    <t>1998 WS</t>
  </si>
  <si>
    <t>1998 YV9</t>
  </si>
  <si>
    <t>1999 LL31</t>
  </si>
  <si>
    <t>1999 RX34</t>
  </si>
  <si>
    <t>1999 RE141</t>
  </si>
  <si>
    <t>1999 TC36</t>
  </si>
  <si>
    <t>2000 DS24</t>
  </si>
  <si>
    <t>2000 GN171</t>
  </si>
  <si>
    <t>2000 XX13</t>
  </si>
  <si>
    <t>2000 YM105</t>
  </si>
  <si>
    <t>2001 FC13</t>
  </si>
  <si>
    <t>2001 FO160</t>
  </si>
  <si>
    <t>2001 GT3</t>
  </si>
  <si>
    <t>2001 LY9</t>
  </si>
  <si>
    <t>2002 LP53</t>
  </si>
  <si>
    <t>2002 PS6</t>
  </si>
  <si>
    <t>1989 VK</t>
  </si>
  <si>
    <t>1989 WJ2</t>
  </si>
  <si>
    <t>1991 TC2</t>
  </si>
  <si>
    <t>1995 BL</t>
  </si>
  <si>
    <t>1995 VB</t>
  </si>
  <si>
    <t>1996 BP1</t>
  </si>
  <si>
    <t>1996 KR1</t>
  </si>
  <si>
    <t>1998 XA12</t>
  </si>
  <si>
    <t>1999 CM106</t>
  </si>
  <si>
    <t>1999 CO119</t>
  </si>
  <si>
    <t>1999 OM2</t>
  </si>
  <si>
    <t>1999 SB5</t>
  </si>
  <si>
    <t>1999 SW27</t>
  </si>
  <si>
    <t>1999 TQ7</t>
  </si>
  <si>
    <t>1999 WS</t>
  </si>
  <si>
    <t>1999 XP135</t>
  </si>
  <si>
    <t>1999 XN165</t>
  </si>
  <si>
    <t>Quaoar</t>
  </si>
  <si>
    <t>2002 LM60</t>
  </si>
  <si>
    <t>2000 AH203</t>
  </si>
  <si>
    <t>2000 CZ47</t>
  </si>
  <si>
    <t>2000 DA69</t>
  </si>
  <si>
    <t>2000 EX39</t>
  </si>
  <si>
    <t>2000 FH35</t>
  </si>
  <si>
    <t>2000 FN37</t>
  </si>
  <si>
    <t>2000 GT32</t>
  </si>
  <si>
    <t>2000 GK94</t>
  </si>
  <si>
    <t>2000 HP7</t>
  </si>
  <si>
    <t>2000 JZ81</t>
  </si>
  <si>
    <t>2000 KY54</t>
  </si>
  <si>
    <t>2000 RY76</t>
  </si>
  <si>
    <t>2000 XF15</t>
  </si>
  <si>
    <t>2001 BG51</t>
  </si>
  <si>
    <t>2001 CN35</t>
  </si>
  <si>
    <t>2001 HZ32</t>
  </si>
  <si>
    <t>2001 HS34</t>
  </si>
  <si>
    <t>2001 MV</t>
  </si>
  <si>
    <t>2001 OH65</t>
  </si>
  <si>
    <t>2001 QD68</t>
  </si>
  <si>
    <t>Van Flandern</t>
  </si>
  <si>
    <t>1986 AD</t>
  </si>
  <si>
    <t>1991 XD</t>
  </si>
  <si>
    <t>1992 BD</t>
  </si>
  <si>
    <t>1993 OM7</t>
  </si>
  <si>
    <t>1998 GK</t>
  </si>
  <si>
    <t>1998 KK17</t>
  </si>
  <si>
    <t>1998 ML14</t>
  </si>
  <si>
    <t>1998 MT24</t>
  </si>
  <si>
    <t>1998 OR2</t>
  </si>
  <si>
    <t>1998 QU12</t>
  </si>
  <si>
    <t>1998 RS2</t>
  </si>
  <si>
    <t>1998 RB75</t>
  </si>
  <si>
    <t>Okyrhoe</t>
  </si>
  <si>
    <t>1998 SG35</t>
  </si>
  <si>
    <t>1999 JM8</t>
  </si>
  <si>
    <t>X:</t>
  </si>
  <si>
    <t>1999 TY16</t>
  </si>
  <si>
    <t>1999 UQ10</t>
  </si>
  <si>
    <t>1999 UT55</t>
  </si>
  <si>
    <t>1999 VM40</t>
  </si>
  <si>
    <t>2000 AV200</t>
  </si>
  <si>
    <t>2000 CF52</t>
  </si>
  <si>
    <t>2000 CK72</t>
  </si>
  <si>
    <t>2000 ED104</t>
  </si>
  <si>
    <t>2000 GQ113</t>
  </si>
  <si>
    <t>2000 GQ146</t>
  </si>
  <si>
    <t>2000 JD16</t>
  </si>
  <si>
    <t>2000 JP27</t>
  </si>
  <si>
    <t>YORP</t>
  </si>
  <si>
    <t>2000 PH5</t>
  </si>
  <si>
    <t>2000 QC202</t>
  </si>
  <si>
    <t>Bienor</t>
  </si>
  <si>
    <t>2000 QC243</t>
  </si>
  <si>
    <t>2000 UJ1</t>
  </si>
  <si>
    <t>2001 MZ7</t>
  </si>
  <si>
    <t>2001 NQ8</t>
  </si>
  <si>
    <t>2001 OP70</t>
  </si>
  <si>
    <t>2001 QC31</t>
  </si>
  <si>
    <t>2001 QU170</t>
  </si>
  <si>
    <t>2001 TT33</t>
  </si>
  <si>
    <t>2001 TY52</t>
  </si>
  <si>
    <t>2001 TZ66</t>
  </si>
  <si>
    <t>2001 VJ6</t>
  </si>
  <si>
    <t>2001 VB51</t>
  </si>
  <si>
    <t>2002 AW197</t>
  </si>
  <si>
    <t>Amycus</t>
  </si>
  <si>
    <t>2002 GB10</t>
  </si>
  <si>
    <t>2002 TX300</t>
  </si>
  <si>
    <t>2002 UX25</t>
  </si>
  <si>
    <t>HA</t>
  </si>
  <si>
    <t>2002 VE95</t>
  </si>
  <si>
    <t>+ 1A</t>
  </si>
  <si>
    <t>Magdeburg</t>
  </si>
  <si>
    <t>1987 QV</t>
  </si>
  <si>
    <t>1992 BL1</t>
  </si>
  <si>
    <t>Bicak</t>
  </si>
  <si>
    <t>1996 RN2</t>
  </si>
  <si>
    <t>1996 VS1</t>
  </si>
  <si>
    <t>1998 FE55</t>
  </si>
  <si>
    <t>1999 CT103</t>
  </si>
  <si>
    <t>1999 JM31</t>
  </si>
  <si>
    <t>1999 UR3</t>
  </si>
  <si>
    <t>2000 EF</t>
  </si>
  <si>
    <t>2000 HD20</t>
  </si>
  <si>
    <t>2000 HZ74</t>
  </si>
  <si>
    <t>2000 LA9</t>
  </si>
  <si>
    <t>2000 OC39</t>
  </si>
  <si>
    <t>2001 OM31</t>
  </si>
  <si>
    <t>2001 QY71</t>
  </si>
  <si>
    <t>2001 QS96</t>
  </si>
  <si>
    <t>2001 QP139</t>
  </si>
  <si>
    <t>2001 RD84</t>
  </si>
  <si>
    <t>2001 SW151</t>
  </si>
  <si>
    <t>2001 TB47</t>
  </si>
  <si>
    <t>2001 UF162</t>
  </si>
  <si>
    <t>2001 VW85</t>
  </si>
  <si>
    <t>2001 VO108</t>
  </si>
  <si>
    <t>2001 WV25</t>
  </si>
  <si>
    <t>1981 EJ9</t>
  </si>
  <si>
    <t>1987 SH4</t>
  </si>
  <si>
    <t>1992 EF14</t>
  </si>
  <si>
    <t>1996 RB26</t>
  </si>
  <si>
    <t>Liutungsheng</t>
  </si>
  <si>
    <t>1997 TA27</t>
  </si>
  <si>
    <t>1997 YA9</t>
  </si>
  <si>
    <t>1999 CK135</t>
  </si>
  <si>
    <t>1999 JG5</t>
  </si>
  <si>
    <t>1999 RL234</t>
  </si>
  <si>
    <t>2000 AR42</t>
  </si>
  <si>
    <t>2000 AT109</t>
  </si>
  <si>
    <t>2000 EE43</t>
  </si>
  <si>
    <t>Echeclus</t>
  </si>
  <si>
    <t>2000 EC98</t>
  </si>
  <si>
    <t>2000 NR5</t>
  </si>
  <si>
    <t>2000 OR28</t>
  </si>
  <si>
    <t>2000 PK12</t>
  </si>
  <si>
    <t>2000 PU28</t>
  </si>
  <si>
    <t>2000 QF25</t>
  </si>
  <si>
    <t>2000 QA31</t>
  </si>
  <si>
    <t>2000 QK230</t>
  </si>
  <si>
    <t>2000 RJ41</t>
  </si>
  <si>
    <t>2000 RM99</t>
  </si>
  <si>
    <t>2000 RC102</t>
  </si>
  <si>
    <t>2000 SO1</t>
  </si>
  <si>
    <t>2000 UE23</t>
  </si>
  <si>
    <t>2000 WH57</t>
  </si>
  <si>
    <t>2001 CN</t>
  </si>
  <si>
    <t>2001 CN34</t>
  </si>
  <si>
    <t>2001 DT79</t>
  </si>
  <si>
    <t>2001 HA38</t>
  </si>
  <si>
    <t>2001 MH5</t>
  </si>
  <si>
    <t>2001 MD30</t>
  </si>
  <si>
    <t>2001 OQ81</t>
  </si>
  <si>
    <t>2001 QR84</t>
  </si>
  <si>
    <t>2001 QU86</t>
  </si>
  <si>
    <t>2001 RP71</t>
  </si>
  <si>
    <t>2001 TO63</t>
  </si>
  <si>
    <t>2001 XX3</t>
  </si>
  <si>
    <t>2002 CL294</t>
  </si>
  <si>
    <t>2002 PC136</t>
  </si>
  <si>
    <t>2002 RP120</t>
  </si>
  <si>
    <t>Ceto</t>
  </si>
  <si>
    <t>2003 FX128</t>
  </si>
  <si>
    <t>1979 VS2</t>
  </si>
  <si>
    <t>1989 UQ</t>
  </si>
  <si>
    <t>1992 NA</t>
  </si>
  <si>
    <t>1993 BX3</t>
  </si>
  <si>
    <t>1993 SG13</t>
  </si>
  <si>
    <t>1995 UF4</t>
  </si>
  <si>
    <t>Didymos</t>
  </si>
  <si>
    <t>1996 GT</t>
  </si>
  <si>
    <t>1998 FH12</t>
  </si>
  <si>
    <t>1998 QD74</t>
  </si>
  <si>
    <t>1998 RO1</t>
  </si>
  <si>
    <t>1998 SD</t>
  </si>
  <si>
    <t>1998 TU3</t>
  </si>
  <si>
    <t>1999 AF22</t>
  </si>
  <si>
    <t>1999 GJ2</t>
  </si>
  <si>
    <t>1999 JZ61</t>
  </si>
  <si>
    <t>1999 KW4</t>
  </si>
  <si>
    <t>1999 NR13</t>
  </si>
  <si>
    <t>Borasisi</t>
  </si>
  <si>
    <t>1999 RZ253</t>
  </si>
  <si>
    <t>1999 UE45</t>
  </si>
  <si>
    <t>2000 BA19</t>
  </si>
  <si>
    <t>2000 PG26</t>
  </si>
  <si>
    <t>2000 UF48</t>
  </si>
  <si>
    <t>2001 AT18</t>
  </si>
  <si>
    <t>2001 BK49</t>
  </si>
  <si>
    <t>2001 CV26</t>
  </si>
  <si>
    <t>2001 KZ66</t>
  </si>
  <si>
    <t>NR</t>
  </si>
  <si>
    <t>2001 LO7</t>
  </si>
  <si>
    <t>2001 MK3</t>
  </si>
  <si>
    <t>2001 TQ49</t>
  </si>
  <si>
    <t>2001 VC123</t>
  </si>
  <si>
    <t>2001 XW29</t>
  </si>
  <si>
    <t>2002 JZ104</t>
  </si>
  <si>
    <t>2002 QF15</t>
  </si>
  <si>
    <t>2003 FL115</t>
  </si>
  <si>
    <t>Hermes</t>
  </si>
  <si>
    <t>1937 UB</t>
  </si>
  <si>
    <t>1993 YP</t>
  </si>
  <si>
    <t>1995 SX48</t>
  </si>
  <si>
    <t>1996 KW2</t>
  </si>
  <si>
    <t>1998 ML34</t>
  </si>
  <si>
    <t>1998 RX15</t>
  </si>
  <si>
    <t>1998 SQ81</t>
  </si>
  <si>
    <t>Margaretmiller</t>
  </si>
  <si>
    <t>1999 CZ1</t>
  </si>
  <si>
    <t>1999 JN93</t>
  </si>
  <si>
    <t>1999 NT2</t>
  </si>
  <si>
    <t>1999 OQ4</t>
  </si>
  <si>
    <t>1999 TU105</t>
  </si>
  <si>
    <t>1999 VX210</t>
  </si>
  <si>
    <t>1999 XD38</t>
  </si>
  <si>
    <t>1999 XE68</t>
  </si>
  <si>
    <t>1999 XT236</t>
  </si>
  <si>
    <t>2000 AW76</t>
  </si>
  <si>
    <t>2000 DU22</t>
  </si>
  <si>
    <t>2000 LX9</t>
  </si>
  <si>
    <t>2001 BQ15</t>
  </si>
  <si>
    <t>2001 CH18</t>
  </si>
  <si>
    <t>2001 CU20</t>
  </si>
  <si>
    <t>2001 FP54</t>
  </si>
  <si>
    <t>2001 FS72</t>
  </si>
  <si>
    <t>2002 KA13</t>
  </si>
  <si>
    <t>2002 PN34</t>
  </si>
  <si>
    <t>2003 OB31</t>
  </si>
  <si>
    <t>1993 FT39</t>
  </si>
  <si>
    <t>1998 KM9</t>
  </si>
  <si>
    <t>1998 OU1</t>
  </si>
  <si>
    <t>1998 RM78</t>
  </si>
  <si>
    <t>1998 VO54</t>
  </si>
  <si>
    <t>1998 WJ12</t>
  </si>
  <si>
    <t>1999 AW24</t>
  </si>
  <si>
    <t>1999 BN</t>
  </si>
  <si>
    <t>1999 OG2</t>
  </si>
  <si>
    <t>1999 RJ61</t>
  </si>
  <si>
    <t>1999 RF241</t>
  </si>
  <si>
    <t>1999 TD15</t>
  </si>
  <si>
    <t>1999 VN24</t>
  </si>
  <si>
    <t>1999 VV155</t>
  </si>
  <si>
    <t>1999 XH119</t>
  </si>
  <si>
    <t>1999 XO178</t>
  </si>
  <si>
    <t>1999 XV230</t>
  </si>
  <si>
    <t>Wonaszek</t>
  </si>
  <si>
    <t>1999 YW14</t>
  </si>
  <si>
    <t>2000 AY23</t>
  </si>
  <si>
    <t>2000 AW59</t>
  </si>
  <si>
    <t>2000 AX153</t>
  </si>
  <si>
    <t>2000 CP94</t>
  </si>
  <si>
    <t>2000 DY2</t>
  </si>
  <si>
    <t>2000 DU31</t>
  </si>
  <si>
    <t>2000 DK106</t>
  </si>
  <si>
    <t>2000 FD29</t>
  </si>
  <si>
    <t>2000 HP15</t>
  </si>
  <si>
    <t>2000 HN72</t>
  </si>
  <si>
    <t>2000 OQ35</t>
  </si>
  <si>
    <t>2000 RG79</t>
  </si>
  <si>
    <t>2000 XR13</t>
  </si>
  <si>
    <t>2001 AX34</t>
  </si>
  <si>
    <t>2001 DJ93</t>
  </si>
  <si>
    <t>2001 KX66</t>
  </si>
  <si>
    <t>2001 OS73</t>
  </si>
  <si>
    <t>2001 QM</t>
  </si>
  <si>
    <t>2001 QV88</t>
  </si>
  <si>
    <t>2001 QO217</t>
  </si>
  <si>
    <t>2002 JO70</t>
  </si>
  <si>
    <t>2002 PC53</t>
  </si>
  <si>
    <t>2002 PT53</t>
  </si>
  <si>
    <t>2002 QU40</t>
  </si>
  <si>
    <t>Scheidt</t>
  </si>
  <si>
    <t>1977 UM2</t>
  </si>
  <si>
    <t>1993 TW17</t>
  </si>
  <si>
    <t>Huangshan</t>
  </si>
  <si>
    <t>1996 HS7</t>
  </si>
  <si>
    <t>1996 TY</t>
  </si>
  <si>
    <t>Sila-Nunam</t>
  </si>
  <si>
    <t>1997 CS29</t>
  </si>
  <si>
    <t>1998 AX4</t>
  </si>
  <si>
    <t>1998 FD63</t>
  </si>
  <si>
    <t>1998 QD4</t>
  </si>
  <si>
    <t>1998 RM73</t>
  </si>
  <si>
    <t>1998 SE112</t>
  </si>
  <si>
    <t>1998 UN40</t>
  </si>
  <si>
    <t>1999 DF9</t>
  </si>
  <si>
    <t>2000 AE56</t>
  </si>
  <si>
    <t>2000 AV214</t>
  </si>
  <si>
    <t>2000 CM105</t>
  </si>
  <si>
    <t>2000 DF98</t>
  </si>
  <si>
    <t>2000 FZ43</t>
  </si>
  <si>
    <t>2000 GW1</t>
  </si>
  <si>
    <t>2000 GW41</t>
  </si>
  <si>
    <t>2000 GU59</t>
  </si>
  <si>
    <t>2000 KN6</t>
  </si>
  <si>
    <t>2000 WX8</t>
  </si>
  <si>
    <t>2000 XG15</t>
  </si>
  <si>
    <t>2000 YW134</t>
  </si>
  <si>
    <t>2001 AH46</t>
  </si>
  <si>
    <t>2001 FZ173</t>
  </si>
  <si>
    <t>2001 FP185</t>
  </si>
  <si>
    <t>2001 OC41</t>
  </si>
  <si>
    <t>2001 SH22</t>
  </si>
  <si>
    <t>2001 TV29</t>
  </si>
  <si>
    <t>2001 VF6</t>
  </si>
  <si>
    <t>Crantor</t>
  </si>
  <si>
    <t>2002 GO9</t>
  </si>
  <si>
    <t>2002 PN58</t>
  </si>
  <si>
    <t>2002 RD133</t>
  </si>
  <si>
    <t>2002 TL195</t>
  </si>
  <si>
    <t>2002 TC266</t>
  </si>
  <si>
    <t>2002 TC302</t>
  </si>
  <si>
    <t>2003 NP9</t>
  </si>
  <si>
    <t>2003 VS2</t>
  </si>
  <si>
    <t>2003 WL153</t>
  </si>
  <si>
    <t>6641 P-L</t>
  </si>
  <si>
    <t>1991 AQ</t>
  </si>
  <si>
    <t>von Helfta</t>
  </si>
  <si>
    <t>1991 TW2</t>
  </si>
  <si>
    <t>1994 LY</t>
  </si>
  <si>
    <t>1997 SE5</t>
  </si>
  <si>
    <t>1998 UT18</t>
  </si>
  <si>
    <t>1998 WQ5</t>
  </si>
  <si>
    <t>1998 YO4</t>
  </si>
  <si>
    <t>1999 CR5</t>
  </si>
  <si>
    <t>1999 DJ4</t>
  </si>
  <si>
    <t>1999 FK21</t>
  </si>
  <si>
    <t>1999 JD6</t>
  </si>
  <si>
    <t>1999 NC43</t>
  </si>
  <si>
    <t>1999 OY3</t>
  </si>
  <si>
    <t>1999 RY215</t>
  </si>
  <si>
    <t>1999 SV1</t>
  </si>
  <si>
    <t>1999 TB35</t>
  </si>
  <si>
    <t>1999 TK207</t>
  </si>
  <si>
    <t>2000 AT60</t>
  </si>
  <si>
    <t>2000 CK33</t>
  </si>
  <si>
    <t>2000 FO10</t>
  </si>
  <si>
    <t>2000 GK137</t>
  </si>
  <si>
    <t>2000 GR146</t>
  </si>
  <si>
    <t>2000 JA78</t>
  </si>
  <si>
    <t>2000 KN58</t>
  </si>
  <si>
    <t>2000 ON7</t>
  </si>
  <si>
    <t>2000 OD42</t>
  </si>
  <si>
    <t>2000 OZ42</t>
  </si>
  <si>
    <t>2000 QH25</t>
  </si>
  <si>
    <t>2000 QH101</t>
  </si>
  <si>
    <t>2000 SY2</t>
  </si>
  <si>
    <t>2000 SP130</t>
  </si>
  <si>
    <t>2000 TZ62</t>
  </si>
  <si>
    <t>2000 UR44</t>
  </si>
  <si>
    <t>2000 WD116</t>
  </si>
  <si>
    <t>2000 WE174</t>
  </si>
  <si>
    <t>2000 XK18</t>
  </si>
  <si>
    <t>2000 XH44</t>
  </si>
  <si>
    <t>2001 HJ7</t>
  </si>
  <si>
    <t>2001 OJ86</t>
  </si>
  <si>
    <t>2001 QM99</t>
  </si>
  <si>
    <t>2001 QH293</t>
  </si>
  <si>
    <t>2001 SL9</t>
  </si>
  <si>
    <t>2001 SL222</t>
  </si>
  <si>
    <t>2001 TK182</t>
  </si>
  <si>
    <t>2001 US16</t>
  </si>
  <si>
    <t>2001 VS78</t>
  </si>
  <si>
    <t>2001 XU97</t>
  </si>
  <si>
    <t>2002 CE</t>
  </si>
  <si>
    <t>2002 CQ256</t>
  </si>
  <si>
    <t>2002 VQ23</t>
  </si>
  <si>
    <t>2002 VS95</t>
  </si>
  <si>
    <t>2003 CL5</t>
  </si>
  <si>
    <t>2003 FQ97</t>
  </si>
  <si>
    <t>Sedna</t>
  </si>
  <si>
    <t>2003 VB12</t>
  </si>
  <si>
    <t>Orcus</t>
  </si>
  <si>
    <t>2004 DW</t>
  </si>
  <si>
    <t>2004 GV9</t>
  </si>
  <si>
    <t>1984 EA</t>
  </si>
  <si>
    <t>1997 CJ3</t>
  </si>
  <si>
    <t>1997 QM3</t>
  </si>
  <si>
    <t>1997 XS13</t>
  </si>
  <si>
    <t>1998 HK151</t>
  </si>
  <si>
    <t>1999 RF1</t>
  </si>
  <si>
    <t>1999 RA158</t>
  </si>
  <si>
    <t>1999 TQ249</t>
  </si>
  <si>
    <t>2000 GY81</t>
  </si>
  <si>
    <t>2000 NH9</t>
  </si>
  <si>
    <t>2000 NO27</t>
  </si>
  <si>
    <t>2000 SV112</t>
  </si>
  <si>
    <t>2000 SK235</t>
  </si>
  <si>
    <t>2000 VE21</t>
  </si>
  <si>
    <t>2000 VP31</t>
  </si>
  <si>
    <t>2000 WN22</t>
  </si>
  <si>
    <t>2001 VR109</t>
  </si>
  <si>
    <t>2001 WF67</t>
  </si>
  <si>
    <t>2001 XM99</t>
  </si>
  <si>
    <t>2002 AP166</t>
  </si>
  <si>
    <t>2002 GZ32</t>
  </si>
  <si>
    <t>2003 AK</t>
  </si>
  <si>
    <t>2003 FM24</t>
  </si>
  <si>
    <t>2003 GB29</t>
  </si>
  <si>
    <t>1984 BC</t>
  </si>
  <si>
    <t>1987 SA4</t>
  </si>
  <si>
    <t>1995 BY1</t>
  </si>
  <si>
    <t>1997 AP10</t>
  </si>
  <si>
    <t>1997 EJ50</t>
  </si>
  <si>
    <t>1998 JU1</t>
  </si>
  <si>
    <t>1998 SZ138</t>
  </si>
  <si>
    <t>1998 XB</t>
  </si>
  <si>
    <t>2000 FK1</t>
  </si>
  <si>
    <t>2000 QS215</t>
  </si>
  <si>
    <t>2000 SD25</t>
  </si>
  <si>
    <t>2000 SF185</t>
  </si>
  <si>
    <t>2001 CC21</t>
  </si>
  <si>
    <t>2001 DC36</t>
  </si>
  <si>
    <t>2001 DU52</t>
  </si>
  <si>
    <t>2002 CR118</t>
  </si>
  <si>
    <t>2002 LW31</t>
  </si>
  <si>
    <t>1989 VA</t>
  </si>
  <si>
    <t>1994 PU2</t>
  </si>
  <si>
    <t>1997 CZ5</t>
  </si>
  <si>
    <t>Apophis</t>
  </si>
  <si>
    <t>2004 MN4</t>
  </si>
  <si>
    <t>1981 ER18</t>
  </si>
  <si>
    <t>1983 VA</t>
  </si>
  <si>
    <t>1992 UY4</t>
  </si>
  <si>
    <t>1993 FA51</t>
  </si>
  <si>
    <t>1996 TO23</t>
  </si>
  <si>
    <t>1998 FM5</t>
  </si>
  <si>
    <t>1998 MQ</t>
  </si>
  <si>
    <t>1998 RV11</t>
  </si>
  <si>
    <t>1998 VE32</t>
  </si>
  <si>
    <t>1998 XM3</t>
  </si>
  <si>
    <t>1998 YY29</t>
  </si>
  <si>
    <t>1999 CW7</t>
  </si>
  <si>
    <t>1999 CR95</t>
  </si>
  <si>
    <t>1999 CA150</t>
  </si>
  <si>
    <t>1999 FF52</t>
  </si>
  <si>
    <t>1999 FB58</t>
  </si>
  <si>
    <t>1999 JD7</t>
  </si>
  <si>
    <t>1999 NR23</t>
  </si>
  <si>
    <t>Bennu</t>
  </si>
  <si>
    <t>1999 RQ36</t>
  </si>
  <si>
    <t>1999 RR134</t>
  </si>
  <si>
    <t>1999 US3</t>
  </si>
  <si>
    <t>1999 WA5</t>
  </si>
  <si>
    <t>1999 XA143</t>
  </si>
  <si>
    <t>2000 AM134</t>
  </si>
  <si>
    <t>2000 AT245</t>
  </si>
  <si>
    <t>2000 CG125</t>
  </si>
  <si>
    <t>2000 DR60</t>
  </si>
  <si>
    <t>2000 EO102</t>
  </si>
  <si>
    <t>2000 GU175</t>
  </si>
  <si>
    <t>2000 KT2</t>
  </si>
  <si>
    <t>2000 KX30</t>
  </si>
  <si>
    <t>2000 KG52</t>
  </si>
  <si>
    <t>2000 NL10</t>
  </si>
  <si>
    <t>2000 NG26</t>
  </si>
  <si>
    <t>2000 OL</t>
  </si>
  <si>
    <t>2000 RT99</t>
  </si>
  <si>
    <t>2000 SH160</t>
  </si>
  <si>
    <t>2000 TP33</t>
  </si>
  <si>
    <t>2000 UG62</t>
  </si>
  <si>
    <t>2000 WQ107</t>
  </si>
  <si>
    <t>2000 WL124</t>
  </si>
  <si>
    <t>2000 YG8</t>
  </si>
  <si>
    <t>2001 FY4</t>
  </si>
  <si>
    <t>2001 LF</t>
  </si>
  <si>
    <t>2001 LQ2</t>
  </si>
  <si>
    <t>2001 OW91</t>
  </si>
  <si>
    <t>2001 PV42</t>
  </si>
  <si>
    <t>2001 TY165</t>
  </si>
  <si>
    <t>2001 UT13</t>
  </si>
  <si>
    <t>2002 RF80</t>
  </si>
  <si>
    <t>2002 RV100</t>
  </si>
  <si>
    <t>2002 TV36</t>
  </si>
  <si>
    <t>2002 TV239</t>
  </si>
  <si>
    <t>2002 VG36</t>
  </si>
  <si>
    <t>2002 VL50</t>
  </si>
  <si>
    <t>2002 VF105</t>
  </si>
  <si>
    <t>2002 XD58</t>
  </si>
  <si>
    <t>2002 XA89</t>
  </si>
  <si>
    <t>2003 HP3</t>
  </si>
  <si>
    <t>2003 SH145</t>
  </si>
  <si>
    <t>2003 SA250</t>
  </si>
  <si>
    <t>2003 ST294</t>
  </si>
  <si>
    <t>2003 WQ56</t>
  </si>
  <si>
    <t>2004 AU</t>
  </si>
  <si>
    <t>2004 BZ88</t>
  </si>
  <si>
    <t>2005 ED247</t>
  </si>
  <si>
    <t>1996 EO7</t>
  </si>
  <si>
    <t>1996 TQ66</t>
  </si>
  <si>
    <t>2000 WF67</t>
  </si>
  <si>
    <t>2001 KP76</t>
  </si>
  <si>
    <t>2001 QD293</t>
  </si>
  <si>
    <t>2001 TH72</t>
  </si>
  <si>
    <t>2001 VT90</t>
  </si>
  <si>
    <t>2001 XE49</t>
  </si>
  <si>
    <t>2002 KX14</t>
  </si>
  <si>
    <t>2002 WC19</t>
  </si>
  <si>
    <t>2003 CO1</t>
  </si>
  <si>
    <t>DA</t>
  </si>
  <si>
    <t>2003 FY128</t>
  </si>
  <si>
    <t>2003 OP32</t>
  </si>
  <si>
    <t>Salacia</t>
  </si>
  <si>
    <t>2004 SB60</t>
  </si>
  <si>
    <t>2004 TY364</t>
  </si>
  <si>
    <t>1998 SP109</t>
  </si>
  <si>
    <t>1999 EL12</t>
  </si>
  <si>
    <t>1999 UD40</t>
  </si>
  <si>
    <t>2000 GL28</t>
  </si>
  <si>
    <t>2000 QW208</t>
  </si>
  <si>
    <t>2000 SX69</t>
  </si>
  <si>
    <t>2001 EX16</t>
  </si>
  <si>
    <t>2001 LS</t>
  </si>
  <si>
    <t>2001 QK12</t>
  </si>
  <si>
    <t>2001 QU152</t>
  </si>
  <si>
    <t>2001 TH105</t>
  </si>
  <si>
    <t>2001 TC130</t>
  </si>
  <si>
    <t>2001 UY61</t>
  </si>
  <si>
    <t>2001 XX54</t>
  </si>
  <si>
    <t>2001 XE116</t>
  </si>
  <si>
    <t>2001 XT117</t>
  </si>
  <si>
    <t>2001 XL145</t>
  </si>
  <si>
    <t>2001 XR234</t>
  </si>
  <si>
    <t>2001 YE85</t>
  </si>
  <si>
    <t>2001 YH140</t>
  </si>
  <si>
    <t>2002 AN86</t>
  </si>
  <si>
    <t>2002 AW152</t>
  </si>
  <si>
    <t>2002 EN146</t>
  </si>
  <si>
    <t>2002 FN1</t>
  </si>
  <si>
    <t>2002 JV90</t>
  </si>
  <si>
    <t>2003 JA14</t>
  </si>
  <si>
    <t>2003 OO21</t>
  </si>
  <si>
    <t>2004 GQ5</t>
  </si>
  <si>
    <t>2004 XY4</t>
  </si>
  <si>
    <t>1981 EC15</t>
  </si>
  <si>
    <t>1997 WA12</t>
  </si>
  <si>
    <t>1998 SH16</t>
  </si>
  <si>
    <t>1999 VS5</t>
  </si>
  <si>
    <t>1999 VH28</t>
  </si>
  <si>
    <t>2000 YC103</t>
  </si>
  <si>
    <t>2001 KC60</t>
  </si>
  <si>
    <t>2001 YZ3</t>
  </si>
  <si>
    <t>2001 YJ115</t>
  </si>
  <si>
    <t>2002 CE224</t>
  </si>
  <si>
    <t>Ceragioli</t>
  </si>
  <si>
    <t>2003 TC2</t>
  </si>
  <si>
    <t>2003 UM136</t>
  </si>
  <si>
    <t>2004 BR38</t>
  </si>
  <si>
    <t>Pluto</t>
  </si>
  <si>
    <t>1999 CR142</t>
  </si>
  <si>
    <t>1999 RY30</t>
  </si>
  <si>
    <t>2000 OJ67</t>
  </si>
  <si>
    <t>2001 OA2</t>
  </si>
  <si>
    <t>2001 XP2</t>
  </si>
  <si>
    <t>2002 RA101</t>
  </si>
  <si>
    <t>2002 VH74</t>
  </si>
  <si>
    <t>2002 XK75</t>
  </si>
  <si>
    <t>Haumea</t>
  </si>
  <si>
    <t>2003 EL61</t>
  </si>
  <si>
    <t>Eris</t>
  </si>
  <si>
    <t>2003 UB313</t>
  </si>
  <si>
    <t>2003 WL7</t>
  </si>
  <si>
    <t>2004 DO19</t>
  </si>
  <si>
    <t>Makemake</t>
  </si>
  <si>
    <t>2005 FY9</t>
  </si>
  <si>
    <t>1994 CC</t>
  </si>
  <si>
    <t>- R</t>
  </si>
  <si>
    <t>1997 BQ</t>
  </si>
  <si>
    <t>1997 EM30</t>
  </si>
  <si>
    <t>1998 CS1</t>
  </si>
  <si>
    <t>1998 SL45</t>
  </si>
  <si>
    <t>1998 ST49</t>
  </si>
  <si>
    <t>1998 UO1</t>
  </si>
  <si>
    <t>Tjelvar</t>
  </si>
  <si>
    <t>1998 VO33</t>
  </si>
  <si>
    <t>1998 XS16</t>
  </si>
  <si>
    <t>1999 HF1</t>
  </si>
  <si>
    <t>1999 KX4</t>
  </si>
  <si>
    <t>1999 TD280</t>
  </si>
  <si>
    <t>1999 UT11</t>
  </si>
  <si>
    <t>1999 VV137</t>
  </si>
  <si>
    <t>1999 VA164</t>
  </si>
  <si>
    <t>1999 VK174</t>
  </si>
  <si>
    <t>1999 WG2</t>
  </si>
  <si>
    <t>1999 YK5</t>
  </si>
  <si>
    <t>2000 CN61</t>
  </si>
  <si>
    <t>2000 EP99</t>
  </si>
  <si>
    <t>2000 FR69</t>
  </si>
  <si>
    <t>2000 GR4</t>
  </si>
  <si>
    <t>2000 OJ8</t>
  </si>
  <si>
    <t>2000 QG140</t>
  </si>
  <si>
    <t>2000 RX96</t>
  </si>
  <si>
    <t>2000 WN10</t>
  </si>
  <si>
    <t>2000 XG47</t>
  </si>
  <si>
    <t>2000 YH66</t>
  </si>
  <si>
    <t>2001 CB21</t>
  </si>
  <si>
    <t>2001 FY</t>
  </si>
  <si>
    <t>2001 GB10</t>
  </si>
  <si>
    <t>2001 KA67</t>
  </si>
  <si>
    <t>2001 QE25</t>
  </si>
  <si>
    <t>2001 QE250</t>
  </si>
  <si>
    <t>2001 QG298</t>
  </si>
  <si>
    <t>2001 RV12</t>
  </si>
  <si>
    <t>2001 SA72</t>
  </si>
  <si>
    <t>2001 SZ77</t>
  </si>
  <si>
    <t>2001 SR139</t>
  </si>
  <si>
    <t>2001 SE155</t>
  </si>
  <si>
    <t>2001 TQ55</t>
  </si>
  <si>
    <t>2001 TT94</t>
  </si>
  <si>
    <t>2001 WC47</t>
  </si>
  <si>
    <t>2001 XN9</t>
  </si>
  <si>
    <t>2001 XQ252</t>
  </si>
  <si>
    <t>2001 YL20</t>
  </si>
  <si>
    <t>2002 CQ11</t>
  </si>
  <si>
    <t>2002 EZ11</t>
  </si>
  <si>
    <t>2002 HK12</t>
  </si>
  <si>
    <t>2002 JZ55</t>
  </si>
  <si>
    <t>2002 PZ127</t>
  </si>
  <si>
    <t>2002 QE15</t>
  </si>
  <si>
    <t>2002 RY14</t>
  </si>
  <si>
    <t>2002 RY120</t>
  </si>
  <si>
    <t>2002 RX211</t>
  </si>
  <si>
    <t>2002 TJ41</t>
  </si>
  <si>
    <t>2002 TQ78</t>
  </si>
  <si>
    <t>2002 TH206</t>
  </si>
  <si>
    <t>2002 VG69</t>
  </si>
  <si>
    <t>2002 YA26</t>
  </si>
  <si>
    <t>2003 QO104</t>
  </si>
  <si>
    <t>2003 SA224</t>
  </si>
  <si>
    <t>2003 WZ122</t>
  </si>
  <si>
    <t>2003 YN79</t>
  </si>
  <si>
    <t>2004 BZ56</t>
  </si>
  <si>
    <t>Marcinkiewicz</t>
  </si>
  <si>
    <t>2004 DT25</t>
  </si>
  <si>
    <t>2004 EF9</t>
  </si>
  <si>
    <t>2004 EW9</t>
  </si>
  <si>
    <t>2004 UX10</t>
  </si>
  <si>
    <t>2004 VD17</t>
  </si>
  <si>
    <t>2004 WG1</t>
  </si>
  <si>
    <t>2005 CK38</t>
  </si>
  <si>
    <t>2005 RM43</t>
  </si>
  <si>
    <t>2005 RN43</t>
  </si>
  <si>
    <t>2005 RR43</t>
  </si>
  <si>
    <t>2005 TB190</t>
  </si>
  <si>
    <t>2005 UJ438</t>
  </si>
  <si>
    <t>2585 P-L</t>
  </si>
  <si>
    <t>2004 CM75</t>
  </si>
  <si>
    <t>2006 RY26</t>
  </si>
  <si>
    <t>Altjira</t>
  </si>
  <si>
    <t>2001 UQ18</t>
  </si>
  <si>
    <t>2001 VA22</t>
  </si>
  <si>
    <t>2002 FF12</t>
  </si>
  <si>
    <t>2002 JX69</t>
  </si>
  <si>
    <t>2002 TQ29</t>
  </si>
  <si>
    <t>2000 CG65</t>
  </si>
  <si>
    <t>2000 EC59</t>
  </si>
  <si>
    <t>2001 CZ31</t>
  </si>
  <si>
    <t>2001 VO14</t>
  </si>
  <si>
    <t>2002 SR14</t>
  </si>
  <si>
    <t>2003 FE58</t>
  </si>
  <si>
    <t>1990 SA</t>
  </si>
  <si>
    <t>1994 GY</t>
  </si>
  <si>
    <t>1999 JV3</t>
  </si>
  <si>
    <t>1999 XN35</t>
  </si>
  <si>
    <t>2000 EA107</t>
  </si>
  <si>
    <t>2000 JG5</t>
  </si>
  <si>
    <t>2001 RE2</t>
  </si>
  <si>
    <t>2001 SN263</t>
  </si>
  <si>
    <t>2001 US35</t>
  </si>
  <si>
    <t>2001 UW122</t>
  </si>
  <si>
    <t>2001 WH37</t>
  </si>
  <si>
    <t>2001 XY141</t>
  </si>
  <si>
    <t>2001 YG97</t>
  </si>
  <si>
    <t>2002 AM31</t>
  </si>
  <si>
    <t>2002 CY46</t>
  </si>
  <si>
    <t>2002 KL6</t>
  </si>
  <si>
    <t>2002 SY50</t>
  </si>
  <si>
    <t>2002 XK4</t>
  </si>
  <si>
    <t>2003 CJ11</t>
  </si>
  <si>
    <t>2003 XX38</t>
  </si>
  <si>
    <t>2005 UD</t>
  </si>
  <si>
    <t>2001 RQ75</t>
  </si>
  <si>
    <t>2002 XL92</t>
  </si>
  <si>
    <t>2004 NJ13</t>
  </si>
  <si>
    <t>2005 UZ66</t>
  </si>
  <si>
    <t>1999 AP10</t>
  </si>
  <si>
    <t>2002 GY73</t>
  </si>
  <si>
    <t>2004 LJ1</t>
  </si>
  <si>
    <t>2004 TR14</t>
  </si>
  <si>
    <t>2000 OL67</t>
  </si>
  <si>
    <t>2000 PL6</t>
  </si>
  <si>
    <t>2002 RF64</t>
  </si>
  <si>
    <t>2003 JR8</t>
  </si>
  <si>
    <t>2000 RS23</t>
  </si>
  <si>
    <t>2006 RT21</t>
  </si>
  <si>
    <t>Cacus</t>
  </si>
  <si>
    <t>1978 CA</t>
  </si>
  <si>
    <t>1988 PA</t>
  </si>
  <si>
    <t>1990 OS</t>
  </si>
  <si>
    <t>1991 VE</t>
  </si>
  <si>
    <t>1997 AE12</t>
  </si>
  <si>
    <t>1999 JU3</t>
  </si>
  <si>
    <t>1999 LF6</t>
  </si>
  <si>
    <t>1999 SM5</t>
  </si>
  <si>
    <t>2000 EH26</t>
  </si>
  <si>
    <t>2000 ET70</t>
  </si>
  <si>
    <t>2000 PJ5</t>
  </si>
  <si>
    <t>2000 SS164</t>
  </si>
  <si>
    <t>2001 HG31</t>
  </si>
  <si>
    <t>2001 SK162</t>
  </si>
  <si>
    <t>2001 SW169</t>
  </si>
  <si>
    <t>2002 AG29</t>
  </si>
  <si>
    <t>2002 EQ9</t>
  </si>
  <si>
    <t>2002 GT</t>
  </si>
  <si>
    <t>2002 GD11</t>
  </si>
  <si>
    <t>2002 PZ39</t>
  </si>
  <si>
    <t>Atira</t>
  </si>
  <si>
    <t>2003 CP20</t>
  </si>
  <si>
    <t>2003 KP2</t>
  </si>
  <si>
    <t>2003 RX7</t>
  </si>
  <si>
    <t>2003 WU103</t>
  </si>
  <si>
    <t>2003 YT1</t>
  </si>
  <si>
    <t>2004 BF68</t>
  </si>
  <si>
    <t>2004 EC</t>
  </si>
  <si>
    <t>2005 GN59</t>
  </si>
  <si>
    <t>2001 QO162</t>
  </si>
  <si>
    <t>2002 GL13</t>
  </si>
  <si>
    <t>Lelekovice</t>
  </si>
  <si>
    <t>2003 UN7</t>
  </si>
  <si>
    <t>1989 DA</t>
  </si>
  <si>
    <t>1997 LY4</t>
  </si>
  <si>
    <t>2000 JQ10</t>
  </si>
  <si>
    <t>2000 UU34</t>
  </si>
  <si>
    <t>2000 WY189</t>
  </si>
  <si>
    <t>2004 TY16</t>
  </si>
  <si>
    <t>1999 VP11</t>
  </si>
  <si>
    <t>2000 QG136</t>
  </si>
  <si>
    <t>2001 JM1</t>
  </si>
  <si>
    <t>2003 YE77</t>
  </si>
  <si>
    <t>1995 SH19</t>
  </si>
  <si>
    <t>1995 UC38</t>
  </si>
  <si>
    <t>2001 FY51</t>
  </si>
  <si>
    <t>2001 RW30</t>
  </si>
  <si>
    <t>2001 UN38</t>
  </si>
  <si>
    <t>2001 UA61</t>
  </si>
  <si>
    <t>2001 XV127</t>
  </si>
  <si>
    <t>2001 XR170</t>
  </si>
  <si>
    <t>2003 MW12</t>
  </si>
  <si>
    <t>2003 SM110</t>
  </si>
  <si>
    <t>2004 FK93</t>
  </si>
  <si>
    <t>2005 JZ15</t>
  </si>
  <si>
    <t>2006 RW35</t>
  </si>
  <si>
    <t>2006 SO2</t>
  </si>
  <si>
    <t>1996 FG3</t>
  </si>
  <si>
    <t>2001 YF29</t>
  </si>
  <si>
    <t>2002 VC139</t>
  </si>
  <si>
    <t>2006 RT92</t>
  </si>
  <si>
    <t>2000 TB2</t>
  </si>
  <si>
    <t>2002 TD66</t>
  </si>
  <si>
    <t>2002 UE16</t>
  </si>
  <si>
    <t>2002 VM59</t>
  </si>
  <si>
    <t>2002 VA106</t>
  </si>
  <si>
    <t>2006 OU20</t>
  </si>
  <si>
    <t>2006 RY42</t>
  </si>
  <si>
    <t>1998 WT31</t>
  </si>
  <si>
    <t>1999 RF14</t>
  </si>
  <si>
    <t>2001 XZ148</t>
  </si>
  <si>
    <t>2002 TN37</t>
  </si>
  <si>
    <t>2002 UB14</t>
  </si>
  <si>
    <t>2003 GC27</t>
  </si>
  <si>
    <t>2004 VW14</t>
  </si>
  <si>
    <t>2006 KE89</t>
  </si>
  <si>
    <t>2006 RG92</t>
  </si>
  <si>
    <t>2006 RP92</t>
  </si>
  <si>
    <t>2000 DP107</t>
  </si>
  <si>
    <t>2000 EU106</t>
  </si>
  <si>
    <t>1999 VM121</t>
  </si>
  <si>
    <t>2001 XW47</t>
  </si>
  <si>
    <t>2002 JC</t>
  </si>
  <si>
    <t>2002 TH267</t>
  </si>
  <si>
    <t>2001 RO</t>
  </si>
  <si>
    <t>2005 GN179</t>
  </si>
  <si>
    <t>2001 TA45</t>
  </si>
  <si>
    <t>2005 QE30</t>
  </si>
  <si>
    <t>2000 FJ10</t>
  </si>
  <si>
    <t>2000 WE155</t>
  </si>
  <si>
    <t>2001 XD101</t>
  </si>
  <si>
    <t>2004 FQ5</t>
  </si>
  <si>
    <t>1999 CE8</t>
  </si>
  <si>
    <t>1999 RD32</t>
  </si>
  <si>
    <t>1999 RS181</t>
  </si>
  <si>
    <t>1999 SO27</t>
  </si>
  <si>
    <t>1999 TH41</t>
  </si>
  <si>
    <t>2000 CF127</t>
  </si>
  <si>
    <t>2000 VP19</t>
  </si>
  <si>
    <t>2000 VC30</t>
  </si>
  <si>
    <t>2001 DJ66</t>
  </si>
  <si>
    <t>2001 VG5</t>
  </si>
  <si>
    <t>2001 WQ21</t>
  </si>
  <si>
    <t>2002 CL107</t>
  </si>
  <si>
    <t>2002 QL19</t>
  </si>
  <si>
    <t>2003 BD37</t>
  </si>
  <si>
    <t>2003 SV77</t>
  </si>
  <si>
    <t>2003 SQ259</t>
  </si>
  <si>
    <t>2003 UO81</t>
  </si>
  <si>
    <t>2003 YN11</t>
  </si>
  <si>
    <t>2003 YN34</t>
  </si>
  <si>
    <t>Antbernal</t>
  </si>
  <si>
    <t>2005 AK</t>
  </si>
  <si>
    <t>2005 WJ56</t>
  </si>
  <si>
    <t>2001 SF327</t>
  </si>
  <si>
    <t>2003 UY225</t>
  </si>
  <si>
    <t>2005 UQ513</t>
  </si>
  <si>
    <t>2000 RO37</t>
  </si>
  <si>
    <t>2007 TF5</t>
  </si>
  <si>
    <t>2001 BV47</t>
  </si>
  <si>
    <t>2002 BK25</t>
  </si>
  <si>
    <t>2002 RU66</t>
  </si>
  <si>
    <t>2003 RB</t>
  </si>
  <si>
    <t>2003 SW52</t>
  </si>
  <si>
    <t>2006 AS2</t>
  </si>
  <si>
    <t>1999 AQ10</t>
  </si>
  <si>
    <t>2003 AZ84</t>
  </si>
  <si>
    <t>2003 QU50</t>
  </si>
  <si>
    <t>2619 P-L</t>
  </si>
  <si>
    <t>2001 XR49</t>
  </si>
  <si>
    <t>2002 TB120</t>
  </si>
  <si>
    <t>2005 KO1</t>
  </si>
  <si>
    <t>2006 RQ6</t>
  </si>
  <si>
    <t>2006 RY91</t>
  </si>
  <si>
    <t>1995 SO81</t>
  </si>
  <si>
    <t>2002 CP33</t>
  </si>
  <si>
    <t>2002 SS50</t>
  </si>
  <si>
    <t>2005 TB73</t>
  </si>
  <si>
    <t>2007 PA8</t>
  </si>
  <si>
    <t>+ R</t>
  </si>
  <si>
    <t>2000 LQ25</t>
  </si>
  <si>
    <t>2000 NM</t>
  </si>
  <si>
    <t>2003 YD121</t>
  </si>
  <si>
    <t>2006 RZ47</t>
  </si>
  <si>
    <t>2006 WH1</t>
  </si>
  <si>
    <t>1999 VE85</t>
  </si>
  <si>
    <t>Lugh</t>
  </si>
  <si>
    <t>1990 HA</t>
  </si>
  <si>
    <t>2000 XK44</t>
  </si>
  <si>
    <t>2002 MH3</t>
  </si>
  <si>
    <t>2002 RL66</t>
  </si>
  <si>
    <t>1997 US9</t>
  </si>
  <si>
    <t>2001 QG97</t>
  </si>
  <si>
    <t>2001 WE37</t>
  </si>
  <si>
    <t>2002 TE66</t>
  </si>
  <si>
    <t>2002 TO134</t>
  </si>
  <si>
    <t>2005 US313</t>
  </si>
  <si>
    <t>2006 SF371</t>
  </si>
  <si>
    <t>2007 OR10</t>
  </si>
  <si>
    <t>1999 YC</t>
  </si>
  <si>
    <t>2001 YL4</t>
  </si>
  <si>
    <t>2003 AN55</t>
  </si>
  <si>
    <t>1999 ET7</t>
  </si>
  <si>
    <t>2001 XA221</t>
  </si>
  <si>
    <t>2005 SU152</t>
  </si>
  <si>
    <t>2001 BE10</t>
  </si>
  <si>
    <t>2001 BR71</t>
  </si>
  <si>
    <t>2001 ST265</t>
  </si>
  <si>
    <t>2003 BQ64</t>
  </si>
  <si>
    <t>2003 EM12</t>
  </si>
  <si>
    <t>2003 WO10</t>
  </si>
  <si>
    <t>2004 XA192</t>
  </si>
  <si>
    <t>2005 GW60</t>
  </si>
  <si>
    <t>2005 TU45</t>
  </si>
  <si>
    <t>2006 BZ102</t>
  </si>
  <si>
    <t>1999 CK9</t>
  </si>
  <si>
    <t>1999 RX141</t>
  </si>
  <si>
    <t>2001 DU30</t>
  </si>
  <si>
    <t>2001 PF28</t>
  </si>
  <si>
    <t>2001 UR220</t>
  </si>
  <si>
    <t>2002 BE3</t>
  </si>
  <si>
    <t>2002 GN107</t>
  </si>
  <si>
    <t>2003 FH71</t>
  </si>
  <si>
    <t>2006 FF39</t>
  </si>
  <si>
    <t>2006 SD147</t>
  </si>
  <si>
    <t>2000 EW70</t>
  </si>
  <si>
    <t>2003 SN428</t>
  </si>
  <si>
    <t>2006 MJ1</t>
  </si>
  <si>
    <t>1999 TA10</t>
  </si>
  <si>
    <t>2003 WP9</t>
  </si>
  <si>
    <t>2006 RU104</t>
  </si>
  <si>
    <t>2007 RR81</t>
  </si>
  <si>
    <t>2007 VQ</t>
  </si>
  <si>
    <t>2001 YH142</t>
  </si>
  <si>
    <t>2003 GG51</t>
  </si>
  <si>
    <t>2003 NZ6</t>
  </si>
  <si>
    <t>2006 RP32</t>
  </si>
  <si>
    <t>2006 UB75</t>
  </si>
  <si>
    <t>2005 EK177</t>
  </si>
  <si>
    <t>2006 SC148</t>
  </si>
  <si>
    <t>2006 SZ217</t>
  </si>
  <si>
    <t>2002 KY14</t>
  </si>
  <si>
    <t>2002 UN65</t>
  </si>
  <si>
    <t>2003 SJ307</t>
  </si>
  <si>
    <t>2005 GX169</t>
  </si>
  <si>
    <t>2005 SN21</t>
  </si>
  <si>
    <t>2006 RZ59</t>
  </si>
  <si>
    <t>2006 SC81</t>
  </si>
  <si>
    <t>2006 WL15</t>
  </si>
  <si>
    <t>2001 XO1</t>
  </si>
  <si>
    <t>2002 PM155</t>
  </si>
  <si>
    <t>2002 TK139</t>
  </si>
  <si>
    <t>2003 YG118</t>
  </si>
  <si>
    <t>2004 HK42</t>
  </si>
  <si>
    <t>2005 UC130</t>
  </si>
  <si>
    <t>2006 RC6</t>
  </si>
  <si>
    <t>2006 RM42</t>
  </si>
  <si>
    <t>2006 RB57</t>
  </si>
  <si>
    <t>2006 UJ47</t>
  </si>
  <si>
    <t>2008 AG3</t>
  </si>
  <si>
    <t>1992 WW6</t>
  </si>
  <si>
    <t>2000 AD205</t>
  </si>
  <si>
    <t>2000 JQ66</t>
  </si>
  <si>
    <t>2002 XW31</t>
  </si>
  <si>
    <t>2004 BU22</t>
  </si>
  <si>
    <t>2004 BW95</t>
  </si>
  <si>
    <t>2004 QT24</t>
  </si>
  <si>
    <t>2005 UB275</t>
  </si>
  <si>
    <t>2006 RD42</t>
  </si>
  <si>
    <t>2006 RD101</t>
  </si>
  <si>
    <t>2009 KD5</t>
  </si>
  <si>
    <t>2006 WH2</t>
  </si>
  <si>
    <t>2002 JB9</t>
  </si>
  <si>
    <t>2003 FC5</t>
  </si>
  <si>
    <t>2005 VA58</t>
  </si>
  <si>
    <t>2005 WD171</t>
  </si>
  <si>
    <t>2008 FU6</t>
  </si>
  <si>
    <t>2008 TV157</t>
  </si>
  <si>
    <t>2001 QY297</t>
  </si>
  <si>
    <t>2001 VU128</t>
  </si>
  <si>
    <t>2002 CE26</t>
  </si>
  <si>
    <t>2004 EM66</t>
  </si>
  <si>
    <t>2005 WK4</t>
  </si>
  <si>
    <t>2007 JJ43</t>
  </si>
  <si>
    <t>2000 NG</t>
  </si>
  <si>
    <t>2005 SV1</t>
  </si>
  <si>
    <t>2001 PD1</t>
  </si>
  <si>
    <t>K:</t>
  </si>
  <si>
    <t>2002 XH118</t>
  </si>
  <si>
    <t>2008 RA70</t>
  </si>
  <si>
    <t>1998 QE2</t>
  </si>
  <si>
    <t>2000 GU127</t>
  </si>
  <si>
    <t>2002 RC160</t>
  </si>
  <si>
    <t>2005 UV108</t>
  </si>
  <si>
    <t>2006 RN26</t>
  </si>
  <si>
    <t>2007 RL45</t>
  </si>
  <si>
    <t>1997 GJ30</t>
  </si>
  <si>
    <t>2001 VZ123</t>
  </si>
  <si>
    <t>2008 YB7</t>
  </si>
  <si>
    <t>1990 UA</t>
  </si>
  <si>
    <t>2001 UG87</t>
  </si>
  <si>
    <t>2002 AA</t>
  </si>
  <si>
    <t>2003 FH</t>
  </si>
  <si>
    <t>2003 WC125</t>
  </si>
  <si>
    <t>2004 DE41</t>
  </si>
  <si>
    <t>2005 PR21</t>
  </si>
  <si>
    <t>2005 QU182</t>
  </si>
  <si>
    <t>2005 VS131</t>
  </si>
  <si>
    <t>2007 TF8</t>
  </si>
  <si>
    <t>2008 DP4</t>
  </si>
  <si>
    <t>2008 QY40</t>
  </si>
  <si>
    <t>2010 NK83</t>
  </si>
  <si>
    <t>2002 KW14</t>
  </si>
  <si>
    <t>2002 YX11</t>
  </si>
  <si>
    <t>2005 CB79</t>
  </si>
  <si>
    <t>2005 GO21</t>
  </si>
  <si>
    <t>2005 GC60</t>
  </si>
  <si>
    <t>2005 UO213</t>
  </si>
  <si>
    <t>2005 UU396</t>
  </si>
  <si>
    <t>2005 YU55</t>
  </si>
  <si>
    <t>2011 SU230</t>
  </si>
  <si>
    <t>2003 AK18</t>
  </si>
  <si>
    <t>2004 DC</t>
  </si>
  <si>
    <t>2010 EP65</t>
  </si>
  <si>
    <t>1995 EK1</t>
  </si>
  <si>
    <t>1998 BE7</t>
  </si>
  <si>
    <t>1999 TK33</t>
  </si>
  <si>
    <t>2003 FH1</t>
  </si>
  <si>
    <t>2006 RB39</t>
  </si>
  <si>
    <t>2006 RJ60</t>
  </si>
  <si>
    <t>2007 EQ185</t>
  </si>
  <si>
    <t>1999 JO8</t>
  </si>
  <si>
    <t>2005 SS287</t>
  </si>
  <si>
    <t>2003 HB6</t>
  </si>
  <si>
    <t>2002 OA22</t>
  </si>
  <si>
    <t>2003 KU2</t>
  </si>
  <si>
    <t>2004 JA</t>
  </si>
  <si>
    <t>2006 SK147</t>
  </si>
  <si>
    <t>2008 BA19</t>
  </si>
  <si>
    <t>2008 XE3</t>
  </si>
  <si>
    <t>1999 PJ1</t>
  </si>
  <si>
    <t>2001 WN1</t>
  </si>
  <si>
    <t>2003 AL18</t>
  </si>
  <si>
    <t>2003 SR96</t>
  </si>
  <si>
    <t>2002 RC118</t>
  </si>
  <si>
    <t>2005 SQ73</t>
  </si>
  <si>
    <t>2005 UP490</t>
  </si>
  <si>
    <t>2006 RV42</t>
  </si>
  <si>
    <t>2006 RG43</t>
  </si>
  <si>
    <t>2007 EP39</t>
  </si>
  <si>
    <t>2007 TY430</t>
  </si>
  <si>
    <t>2008 EV5</t>
  </si>
  <si>
    <t>2009 DV42</t>
  </si>
  <si>
    <t>2010 CA149</t>
  </si>
  <si>
    <t>2001 WP90</t>
  </si>
  <si>
    <t>2006 RP42</t>
  </si>
  <si>
    <t>2006 VB14</t>
  </si>
  <si>
    <t>2007 EZ184</t>
  </si>
  <si>
    <t>2007 PU11</t>
  </si>
  <si>
    <t>2006 RV92</t>
  </si>
  <si>
    <t>2006 YT13</t>
  </si>
  <si>
    <t>2006 SE242</t>
  </si>
  <si>
    <t>2007 LR32</t>
  </si>
  <si>
    <t>2012 WN2</t>
  </si>
  <si>
    <t>1998 QR15</t>
  </si>
  <si>
    <t>2005 VR131</t>
  </si>
  <si>
    <t>2012 VA102</t>
  </si>
  <si>
    <t>2002 JR9</t>
  </si>
  <si>
    <t>2003 EO16</t>
  </si>
  <si>
    <t>2006 AO4</t>
  </si>
  <si>
    <t>1998 ST27</t>
  </si>
  <si>
    <t>2000 CO101</t>
  </si>
  <si>
    <t>2000 OG8</t>
  </si>
  <si>
    <t>2000 RD53</t>
  </si>
  <si>
    <t>2001 SE286</t>
  </si>
  <si>
    <t>2002 NV16</t>
  </si>
  <si>
    <t>2004 FG11</t>
  </si>
  <si>
    <t>2005 EJ141</t>
  </si>
  <si>
    <t>1994 LC1</t>
  </si>
  <si>
    <t>2007 MK13</t>
  </si>
  <si>
    <t>2012 DA14</t>
  </si>
  <si>
    <t>1995 UX1</t>
  </si>
  <si>
    <t>2010 CV249</t>
  </si>
  <si>
    <t>103P/Hartley</t>
  </si>
  <si>
    <t>CMT</t>
  </si>
  <si>
    <t>T?RA</t>
  </si>
  <si>
    <t>10P/Temple 2</t>
  </si>
  <si>
    <t>169P/NEAT</t>
  </si>
  <si>
    <t>2002 EX12</t>
  </si>
  <si>
    <t>1989 UP</t>
  </si>
  <si>
    <t>1989 VB</t>
  </si>
  <si>
    <t>1990 UP</t>
  </si>
  <si>
    <t>1991 VA</t>
  </si>
  <si>
    <t>1994 AW1</t>
  </si>
  <si>
    <t>1994 CB</t>
  </si>
  <si>
    <t>1994 RC</t>
  </si>
  <si>
    <t>1994 XD</t>
  </si>
  <si>
    <t>1995 CR</t>
  </si>
  <si>
    <t>1995 FJ</t>
  </si>
  <si>
    <t>1995 FX</t>
  </si>
  <si>
    <t>1995 HM</t>
  </si>
  <si>
    <t>1996 JA1</t>
  </si>
  <si>
    <t>1996 PW</t>
  </si>
  <si>
    <t>1996 TS66</t>
  </si>
  <si>
    <t>1997 CV29</t>
  </si>
  <si>
    <t>1997 GL3</t>
  </si>
  <si>
    <t>1997 UR</t>
  </si>
  <si>
    <t>1998 BY7</t>
  </si>
  <si>
    <t>1998 KY26</t>
  </si>
  <si>
    <t>1998 QR52</t>
  </si>
  <si>
    <t>1998 SJ70</t>
  </si>
  <si>
    <t>1998 WB2</t>
  </si>
  <si>
    <t>1998 WU24</t>
  </si>
  <si>
    <t>1998 WV24</t>
  </si>
  <si>
    <t>1998 XA5</t>
  </si>
  <si>
    <t>1999 CD158</t>
  </si>
  <si>
    <t>1999 FA</t>
  </si>
  <si>
    <t>1999 FN19</t>
  </si>
  <si>
    <t>1999 LN28</t>
  </si>
  <si>
    <t>1999 MN</t>
  </si>
  <si>
    <t>1999 NW2</t>
  </si>
  <si>
    <t>1999 RY214</t>
  </si>
  <si>
    <t>HN</t>
  </si>
  <si>
    <t>1999 SF10</t>
  </si>
  <si>
    <t>1999 TY2</t>
  </si>
  <si>
    <t>1999 TN13</t>
  </si>
  <si>
    <t>1999 TK176</t>
  </si>
  <si>
    <t>1999 VN6</t>
  </si>
  <si>
    <t>1999 XY143</t>
  </si>
  <si>
    <t>2000 AG6</t>
  </si>
  <si>
    <t>2000 CG105</t>
  </si>
  <si>
    <t>2000 DO8</t>
  </si>
  <si>
    <t>2000 EB14</t>
  </si>
  <si>
    <t>2000 FV53</t>
  </si>
  <si>
    <t>2000 HB24</t>
  </si>
  <si>
    <t>2000 LF3</t>
  </si>
  <si>
    <t>2000 QW7</t>
  </si>
  <si>
    <t>2000 QN130</t>
  </si>
  <si>
    <t>2000 RM12</t>
  </si>
  <si>
    <t>2000 SM10</t>
  </si>
  <si>
    <t>2000 UG11</t>
  </si>
  <si>
    <t>2000 UK11</t>
  </si>
  <si>
    <t>2000 UO30</t>
  </si>
  <si>
    <t>2000 WG10</t>
  </si>
  <si>
    <t>2000 WH10</t>
  </si>
  <si>
    <t>2000 WM10</t>
  </si>
  <si>
    <t>2000 WS28</t>
  </si>
  <si>
    <t>2000 WG63</t>
  </si>
  <si>
    <t>2000 WJ107</t>
  </si>
  <si>
    <t>2000 WL107</t>
  </si>
  <si>
    <t>2000 WN148</t>
  </si>
  <si>
    <t>2000 WQ148</t>
  </si>
  <si>
    <t>2000 WT169</t>
  </si>
  <si>
    <t>2000 YA</t>
  </si>
  <si>
    <t>2001 AV43</t>
  </si>
  <si>
    <t>2001 BF10</t>
  </si>
  <si>
    <t>2001 BC73</t>
  </si>
  <si>
    <t>2001 CP36</t>
  </si>
  <si>
    <t>2001 CQ36</t>
  </si>
  <si>
    <t>2001 DS8</t>
  </si>
  <si>
    <t>2001 EC16</t>
  </si>
  <si>
    <t>2001 FE90</t>
  </si>
  <si>
    <t>2001 GU8</t>
  </si>
  <si>
    <t>2001 JV1</t>
  </si>
  <si>
    <t>2001 KU66</t>
  </si>
  <si>
    <t>2001 KD77</t>
  </si>
  <si>
    <t>2001 MF1</t>
  </si>
  <si>
    <t>2001 OE84</t>
  </si>
  <si>
    <t>2001 QP181</t>
  </si>
  <si>
    <t>2001 QC298</t>
  </si>
  <si>
    <t>2001 QF298</t>
  </si>
  <si>
    <t>2001 QQ322</t>
  </si>
  <si>
    <t>2001 SQ3</t>
  </si>
  <si>
    <t>2001 TX16</t>
  </si>
  <si>
    <t>2001 UC5</t>
  </si>
  <si>
    <t>2001 UF5</t>
  </si>
  <si>
    <t>2001 UW57</t>
  </si>
  <si>
    <t>2001 VF2</t>
  </si>
  <si>
    <t>2001 WH1</t>
  </si>
  <si>
    <t>2001 WV1</t>
  </si>
  <si>
    <t>2001 WJ4</t>
  </si>
  <si>
    <t>2001 WR5</t>
  </si>
  <si>
    <t>2001 XU4</t>
  </si>
  <si>
    <t>2001 YB5</t>
  </si>
  <si>
    <t>2002 AL14</t>
  </si>
  <si>
    <t>2002 AA29</t>
  </si>
  <si>
    <t>2002 BM26</t>
  </si>
  <si>
    <t>2002 EC</t>
  </si>
  <si>
    <t>2002 FC</t>
  </si>
  <si>
    <t>days</t>
  </si>
  <si>
    <t>2002 FD6</t>
  </si>
  <si>
    <t>2002 GD10</t>
  </si>
  <si>
    <t>2002 GH32</t>
  </si>
  <si>
    <t>2002 HU11</t>
  </si>
  <si>
    <t>2002 KK8</t>
  </si>
  <si>
    <t>2002 LV</t>
  </si>
  <si>
    <t>2002 NX18</t>
  </si>
  <si>
    <t>2002 NY40</t>
  </si>
  <si>
    <t>2002 RH52</t>
  </si>
  <si>
    <t>2002 TD60</t>
  </si>
  <si>
    <t>2002 TZ66</t>
  </si>
  <si>
    <t>2002 TE241</t>
  </si>
  <si>
    <t>2002 UK11</t>
  </si>
  <si>
    <t>2002 VE68</t>
  </si>
  <si>
    <t>2002 VT130</t>
  </si>
  <si>
    <t>2003 AJ73</t>
  </si>
  <si>
    <t>2003 BF91</t>
  </si>
  <si>
    <t>2003 BG91</t>
  </si>
  <si>
    <t>2003 BH91</t>
  </si>
  <si>
    <t>2003 EM1</t>
  </si>
  <si>
    <t>2003 FG</t>
  </si>
  <si>
    <t>2003 GA</t>
  </si>
  <si>
    <t>2003 MS2</t>
  </si>
  <si>
    <t>2003 QY90</t>
  </si>
  <si>
    <t>2003 QA91</t>
  </si>
  <si>
    <t>2003 QR91</t>
  </si>
  <si>
    <t>2003 SR84</t>
  </si>
  <si>
    <t>2003 SS84</t>
  </si>
  <si>
    <t>2003 SQ317</t>
  </si>
  <si>
    <t>2003 TL4</t>
  </si>
  <si>
    <t>2003 TH58</t>
  </si>
  <si>
    <t>2003 UZ117</t>
  </si>
  <si>
    <t>2003 UZ413</t>
  </si>
  <si>
    <t>2003 WT153</t>
  </si>
  <si>
    <t>2003 WU188</t>
  </si>
  <si>
    <t>2003 YU179</t>
  </si>
  <si>
    <t>2004 BV18</t>
  </si>
  <si>
    <t>2004 BW18</t>
  </si>
  <si>
    <t>2004 BB75</t>
  </si>
  <si>
    <t>2004 BE86</t>
  </si>
  <si>
    <t>2004 FH</t>
  </si>
  <si>
    <t>2004 FF29</t>
  </si>
  <si>
    <t>2004 GD</t>
  </si>
  <si>
    <t>2004 GD2</t>
  </si>
  <si>
    <t>2004 HW</t>
  </si>
  <si>
    <t>2004 HZ</t>
  </si>
  <si>
    <t>2004 JR1</t>
  </si>
  <si>
    <t>2004 JX20</t>
  </si>
  <si>
    <t>2004 KF17</t>
  </si>
  <si>
    <t>2004 NT33</t>
  </si>
  <si>
    <t>2004 PT107</t>
  </si>
  <si>
    <t>2004 RQ10</t>
  </si>
  <si>
    <t>2004 RF84</t>
  </si>
  <si>
    <t>week</t>
  </si>
  <si>
    <t>s</t>
  </si>
  <si>
    <t>2004 RZ164</t>
  </si>
  <si>
    <t>2004 TC18</t>
  </si>
  <si>
    <t>2004 UE</t>
  </si>
  <si>
    <t>2004 XK3</t>
  </si>
  <si>
    <t>2004 XO14</t>
  </si>
  <si>
    <t>2004 XP14</t>
  </si>
  <si>
    <t>ORN</t>
  </si>
  <si>
    <t>2005 AB</t>
  </si>
  <si>
    <t>2005 CR37</t>
  </si>
  <si>
    <t>2005 EZ280</t>
  </si>
  <si>
    <t>2005 EF298</t>
  </si>
  <si>
    <t>2005 ED318</t>
  </si>
  <si>
    <t>2005 FC3</t>
  </si>
  <si>
    <t>2005 GB34</t>
  </si>
  <si>
    <t>2005 GC120</t>
  </si>
  <si>
    <t>2005 GE187</t>
  </si>
  <si>
    <t>2005 NB7</t>
  </si>
  <si>
    <t>2005 OE3</t>
  </si>
  <si>
    <t>2005 PJ2</t>
  </si>
  <si>
    <t>2005 RF47</t>
  </si>
  <si>
    <t>2005 SF286</t>
  </si>
  <si>
    <t>2005 TQ27</t>
  </si>
  <si>
    <t>2005 UE1</t>
  </si>
  <si>
    <t>2005 UW5</t>
  </si>
  <si>
    <t>2005 WC1</t>
  </si>
  <si>
    <t>2006 AM4</t>
  </si>
  <si>
    <t>2006 BQ6</t>
  </si>
  <si>
    <t>2006 BN55</t>
  </si>
  <si>
    <t>2006 CL9</t>
  </si>
  <si>
    <t>2006 CL10</t>
  </si>
  <si>
    <t>2006 DD1</t>
  </si>
  <si>
    <t>2006 DR14</t>
  </si>
  <si>
    <t>2006 EE1</t>
  </si>
  <si>
    <t>2006 GY2</t>
  </si>
  <si>
    <t>2006 HU50</t>
  </si>
  <si>
    <t>2006 HW50</t>
  </si>
  <si>
    <t>2006 HH56</t>
  </si>
  <si>
    <t>2006 HJ123</t>
  </si>
  <si>
    <t>2006 JY25</t>
  </si>
  <si>
    <t>2006 KC</t>
  </si>
  <si>
    <t>2006 KB1</t>
  </si>
  <si>
    <t>2006 KS38</t>
  </si>
  <si>
    <t>2006 MV1</t>
  </si>
  <si>
    <t>2006 NM</t>
  </si>
  <si>
    <t>2006 PA1</t>
  </si>
  <si>
    <t>2006 RZ</t>
  </si>
  <si>
    <t>2006 RE18</t>
  </si>
  <si>
    <t>2006 RC39</t>
  </si>
  <si>
    <t>2006 RK39</t>
  </si>
  <si>
    <t>2006 RT41</t>
  </si>
  <si>
    <t>2006 RV41</t>
  </si>
  <si>
    <t>2006 RW41</t>
  </si>
  <si>
    <t>2006 RY41</t>
  </si>
  <si>
    <t>2006 RF42</t>
  </si>
  <si>
    <t>2006 RA43</t>
  </si>
  <si>
    <t>2006 RX91</t>
  </si>
  <si>
    <t>2006 RH92</t>
  </si>
  <si>
    <t>2006 RK92</t>
  </si>
  <si>
    <t>2006 RU92</t>
  </si>
  <si>
    <t>2006 RB93</t>
  </si>
  <si>
    <t>2006 RD102</t>
  </si>
  <si>
    <t>2006 RH120</t>
  </si>
  <si>
    <t>2002 TV190</t>
  </si>
  <si>
    <t>2006 SZ48</t>
  </si>
  <si>
    <t>2006 SD65</t>
  </si>
  <si>
    <t>2006 SF77</t>
  </si>
  <si>
    <t>2006 SL81</t>
  </si>
  <si>
    <t>2006 SP81</t>
  </si>
  <si>
    <t>2006 SZ81</t>
  </si>
  <si>
    <t>2006 SF107</t>
  </si>
  <si>
    <t>2006 SA147</t>
  </si>
  <si>
    <t>2006 SP177</t>
  </si>
  <si>
    <t>2011 UT239</t>
  </si>
  <si>
    <t>2001 UT239</t>
  </si>
  <si>
    <t>2006 SQ242</t>
  </si>
  <si>
    <t>2006 SV242</t>
  </si>
  <si>
    <t>2006 SO275</t>
  </si>
  <si>
    <t>2006 SF369</t>
  </si>
  <si>
    <t>2006 TC</t>
  </si>
  <si>
    <t>2006 TN66</t>
  </si>
  <si>
    <t>2006 UO213</t>
  </si>
  <si>
    <t>2006 UA216</t>
  </si>
  <si>
    <t>2006 VC</t>
  </si>
  <si>
    <t>2006 VV2</t>
  </si>
  <si>
    <t>3T?</t>
  </si>
  <si>
    <t>2006 XY</t>
  </si>
  <si>
    <t>2006 YH14</t>
  </si>
  <si>
    <t>2007 AB2</t>
  </si>
  <si>
    <t>2007 AH12</t>
  </si>
  <si>
    <t>2007 BD</t>
  </si>
  <si>
    <t>2007 CQ5</t>
  </si>
  <si>
    <t>2007 CO26</t>
  </si>
  <si>
    <t>2007 CX50</t>
  </si>
  <si>
    <t>2007 DA</t>
  </si>
  <si>
    <t>2007 DD</t>
  </si>
  <si>
    <t>2007 DX</t>
  </si>
  <si>
    <t>2007 DT103</t>
  </si>
  <si>
    <t>2007 EO</t>
  </si>
  <si>
    <t>2007 EV</t>
  </si>
  <si>
    <t>2007 EK88</t>
  </si>
  <si>
    <t>2007 GU1</t>
  </si>
  <si>
    <t>2007 GY1</t>
  </si>
  <si>
    <t>2007 GQ3</t>
  </si>
  <si>
    <t>2007 HA</t>
  </si>
  <si>
    <t>2007 HL4</t>
  </si>
  <si>
    <t>2007 HD84</t>
  </si>
  <si>
    <t>2007 JF43</t>
  </si>
  <si>
    <t>2007 JH43</t>
  </si>
  <si>
    <t>2007 KE</t>
  </si>
  <si>
    <t>2007 KE4</t>
  </si>
  <si>
    <t>2007 LE</t>
  </si>
  <si>
    <t>2007 LT</t>
  </si>
  <si>
    <t>2007 LW19</t>
  </si>
  <si>
    <t>2007 PD8</t>
  </si>
  <si>
    <t>2007 PS9</t>
  </si>
  <si>
    <t>2007 PF28</t>
  </si>
  <si>
    <t>2007 RH1</t>
  </si>
  <si>
    <t>2007 RE2</t>
  </si>
  <si>
    <t>2007 RY9</t>
  </si>
  <si>
    <t>2007 RQ12</t>
  </si>
  <si>
    <t>2007 RS146</t>
  </si>
  <si>
    <t>2007 TU18</t>
  </si>
  <si>
    <t>2007 TS24</t>
  </si>
  <si>
    <t>2007 TU24</t>
  </si>
  <si>
    <t>2007 UC2</t>
  </si>
  <si>
    <t>2007 UG6</t>
  </si>
  <si>
    <t>2007 VD12</t>
  </si>
  <si>
    <t>2007 VV83</t>
  </si>
  <si>
    <t>2007 VH184</t>
  </si>
  <si>
    <t>2007 VE191</t>
  </si>
  <si>
    <t>2007 XO3</t>
  </si>
  <si>
    <t>2007 XH16</t>
  </si>
  <si>
    <t>2007 XN16</t>
  </si>
  <si>
    <t>2007 YK1</t>
  </si>
  <si>
    <t>2008 BT18</t>
  </si>
  <si>
    <t>2008 CP</t>
  </si>
  <si>
    <t>2008 CL1</t>
  </si>
  <si>
    <t>2008 CN1</t>
  </si>
  <si>
    <t>2008 CC71</t>
  </si>
  <si>
    <t>0..07561</t>
  </si>
  <si>
    <t>2008 CP116</t>
  </si>
  <si>
    <t>2008 DG4</t>
  </si>
  <si>
    <t>2008 HJ</t>
  </si>
  <si>
    <t>2008 JL24</t>
  </si>
  <si>
    <t>2008 OS9</t>
  </si>
  <si>
    <t>2008 QS11</t>
  </si>
  <si>
    <t>2008 RQ24</t>
  </si>
  <si>
    <t>2008 SA</t>
  </si>
  <si>
    <t>2008 SE</t>
  </si>
  <si>
    <t>2008 SQ1</t>
  </si>
  <si>
    <t>very</t>
  </si>
  <si>
    <t>l</t>
  </si>
  <si>
    <t>ong</t>
  </si>
  <si>
    <t>2008 SR1</t>
  </si>
  <si>
    <t>2008 SV11</t>
  </si>
  <si>
    <t>2008 TQ2</t>
  </si>
  <si>
    <t>2008 TC3</t>
  </si>
  <si>
    <t>2008 TX3</t>
  </si>
  <si>
    <t>2008 TY9</t>
  </si>
  <si>
    <t>2008 TT26</t>
  </si>
  <si>
    <t>2008 UR</t>
  </si>
  <si>
    <t>2008 UT1</t>
  </si>
  <si>
    <t>2008 UR2</t>
  </si>
  <si>
    <t>2008 US4</t>
  </si>
  <si>
    <t>2008 UT5</t>
  </si>
  <si>
    <t>2008 UE7</t>
  </si>
  <si>
    <t>2008 UT95</t>
  </si>
  <si>
    <t>2008 UP100</t>
  </si>
  <si>
    <t>2008 VU3</t>
  </si>
  <si>
    <t>2008 VH14</t>
  </si>
  <si>
    <t>2008 WA14</t>
  </si>
  <si>
    <t>2008 WD14</t>
  </si>
  <si>
    <t>2008 WY94</t>
  </si>
  <si>
    <t>2008 XC1</t>
  </si>
  <si>
    <t>2008 YY32</t>
  </si>
  <si>
    <t>2009 BD</t>
  </si>
  <si>
    <t>2009 BF2</t>
  </si>
  <si>
    <t>2009 BO5</t>
  </si>
  <si>
    <t>2009 BK58</t>
  </si>
  <si>
    <t>2009 DD45</t>
  </si>
  <si>
    <t>2009 DO111</t>
  </si>
  <si>
    <t>2009 EW</t>
  </si>
  <si>
    <t>2009 FD</t>
  </si>
  <si>
    <t>2009 FH</t>
  </si>
  <si>
    <t>2009 FJ</t>
  </si>
  <si>
    <t>2009 FK</t>
  </si>
  <si>
    <t>2009 FX4</t>
  </si>
  <si>
    <t>2009 HG60</t>
  </si>
  <si>
    <t>2009 HK73</t>
  </si>
  <si>
    <t>2009 HM82</t>
  </si>
  <si>
    <t>2009 KW2</t>
  </si>
  <si>
    <t>2009 KL8</t>
  </si>
  <si>
    <t>2009 MC9</t>
  </si>
  <si>
    <t>2009 NH</t>
  </si>
  <si>
    <t>2009 QH34</t>
  </si>
  <si>
    <t>2009 SH2</t>
  </si>
  <si>
    <t>2009 SH15</t>
  </si>
  <si>
    <t>2009 SK15</t>
  </si>
  <si>
    <t>2009 SN103</t>
  </si>
  <si>
    <t>2009 TM8</t>
  </si>
  <si>
    <t>2009 TO8</t>
  </si>
  <si>
    <t>2009 TK12</t>
  </si>
  <si>
    <t>2009 UD</t>
  </si>
  <si>
    <t>2009 UU1</t>
  </si>
  <si>
    <t>2009 UN3</t>
  </si>
  <si>
    <t>2009 UO3</t>
  </si>
  <si>
    <t>2009 WB</t>
  </si>
  <si>
    <t>2009 WY7</t>
  </si>
  <si>
    <t>2009 WV25</t>
  </si>
  <si>
    <t>2009 WV51</t>
  </si>
  <si>
    <t>2009 WZ104</t>
  </si>
  <si>
    <t>2009 XO2</t>
  </si>
  <si>
    <t>T?N</t>
  </si>
  <si>
    <t>2009 XR2</t>
  </si>
  <si>
    <t>2009 YE7</t>
  </si>
  <si>
    <t>2010 AL30</t>
  </si>
  <si>
    <t>2010 EX11</t>
  </si>
  <si>
    <t>2010 ER65</t>
  </si>
  <si>
    <t>2010 ET65</t>
  </si>
  <si>
    <t>2010 EK139</t>
  </si>
  <si>
    <t>2010 EL139</t>
  </si>
  <si>
    <t>2010 FC81</t>
  </si>
  <si>
    <t>2010 FX86</t>
  </si>
  <si>
    <t>2010 GF7</t>
  </si>
  <si>
    <t>2010 GU21</t>
  </si>
  <si>
    <t>2010 HF</t>
  </si>
  <si>
    <t>2010 HC59</t>
  </si>
  <si>
    <t>2010 HE79</t>
  </si>
  <si>
    <t>2010 JL33</t>
  </si>
  <si>
    <t>2010 JO71</t>
  </si>
  <si>
    <t>2010 JE88</t>
  </si>
  <si>
    <t>2010 JL88</t>
  </si>
  <si>
    <t>2010 KO10</t>
  </si>
  <si>
    <t>2010 KK37</t>
  </si>
  <si>
    <t>2010 KZ39</t>
  </si>
  <si>
    <t>2010 LF86</t>
  </si>
  <si>
    <t>2010 NR1</t>
  </si>
  <si>
    <t>2010 PU75</t>
  </si>
  <si>
    <t>2010 RF43</t>
  </si>
  <si>
    <t>2010 RO64</t>
  </si>
  <si>
    <t>2010 RC130</t>
  </si>
  <si>
    <t>2010 SK13</t>
  </si>
  <si>
    <t>2010 TM3</t>
  </si>
  <si>
    <t>2010 TU5</t>
  </si>
  <si>
    <t>2010 TG19</t>
  </si>
  <si>
    <t>2010 TS19</t>
  </si>
  <si>
    <t>2010 TY53</t>
  </si>
  <si>
    <t>2010 TD54</t>
  </si>
  <si>
    <t>2010 TN54</t>
  </si>
  <si>
    <t>2010 TC55</t>
  </si>
  <si>
    <t>2010 TE55</t>
  </si>
  <si>
    <t>2010 UJ7</t>
  </si>
  <si>
    <t>2010 VZ11</t>
  </si>
  <si>
    <t>2010 VO21</t>
  </si>
  <si>
    <t>2010 VZ98</t>
  </si>
  <si>
    <t>2010 VK139</t>
  </si>
  <si>
    <t>2010 VK201</t>
  </si>
  <si>
    <t>2010 WA</t>
  </si>
  <si>
    <t>2010 WA9</t>
  </si>
  <si>
    <t>2010 WG9</t>
  </si>
  <si>
    <t>2010 XE11</t>
  </si>
  <si>
    <t>2010 XM56</t>
  </si>
  <si>
    <t>2011 AL37</t>
  </si>
  <si>
    <t>2011 BG24</t>
  </si>
  <si>
    <t>2011 CG2</t>
  </si>
  <si>
    <t>2011 CY46</t>
  </si>
  <si>
    <t>2011 EZ78</t>
  </si>
  <si>
    <t>2011 GU3</t>
  </si>
  <si>
    <t>2011 GA55</t>
  </si>
  <si>
    <t>2011 GP59</t>
  </si>
  <si>
    <t>2011 GM62</t>
  </si>
  <si>
    <t>2011 HP</t>
  </si>
  <si>
    <t>2011 HS</t>
  </si>
  <si>
    <t>DT?</t>
  </si>
  <si>
    <t>2011 KE</t>
  </si>
  <si>
    <t>2011 LL2</t>
  </si>
  <si>
    <t>2011 LT17</t>
  </si>
  <si>
    <t>2011 MD</t>
  </si>
  <si>
    <t>2011 OQ5</t>
  </si>
  <si>
    <t>2011 WJ15</t>
  </si>
  <si>
    <t>2011 WV134</t>
  </si>
  <si>
    <t>2011 YV15</t>
  </si>
  <si>
    <t>2011 YH40</t>
  </si>
  <si>
    <t>2012 AA11</t>
  </si>
  <si>
    <t>+ T-</t>
  </si>
  <si>
    <t>2012 BX34</t>
  </si>
  <si>
    <t>2012 DO</t>
  </si>
  <si>
    <t>2012 EG5</t>
  </si>
  <si>
    <t>2012 FP52</t>
  </si>
  <si>
    <t>2012 HM</t>
  </si>
  <si>
    <t>2012 HG2</t>
  </si>
  <si>
    <t>2012 KP24</t>
  </si>
  <si>
    <t>2012 KT42</t>
  </si>
  <si>
    <t>2012 LZ1</t>
  </si>
  <si>
    <t>2012 QG42</t>
  </si>
  <si>
    <t>2012 TV</t>
  </si>
  <si>
    <t>2012 TC4</t>
  </si>
  <si>
    <t>2012 UX136</t>
  </si>
  <si>
    <t>2012 XE54</t>
  </si>
  <si>
    <t>2013 BE19</t>
  </si>
  <si>
    <t>2013 ET</t>
  </si>
  <si>
    <t>2013 PJ10</t>
  </si>
  <si>
    <t>2013 QR1</t>
  </si>
  <si>
    <t>2P/Encke</t>
  </si>
  <si>
    <t>67P/Churyumov-Gerasimenko</t>
  </si>
  <si>
    <t>C/2001 OG108</t>
  </si>
  <si>
    <t>2001 OG108</t>
  </si>
  <si>
    <t>C/2003 WT42</t>
  </si>
  <si>
    <t>2003 WT42</t>
  </si>
  <si>
    <t>Derm0a</t>
  </si>
  <si>
    <t>Derm0b</t>
  </si>
  <si>
    <t>Derm0c</t>
  </si>
  <si>
    <t>Derm0e</t>
  </si>
  <si>
    <t>Derm0f</t>
  </si>
  <si>
    <t>Derm0h</t>
  </si>
  <si>
    <t>Derm0l</t>
  </si>
  <si>
    <t>Derm1a</t>
  </si>
  <si>
    <t>Derm1b</t>
  </si>
  <si>
    <t>Derm1c</t>
  </si>
  <si>
    <t>Derm1f</t>
  </si>
  <si>
    <t>Derm1H</t>
  </si>
  <si>
    <t>Derm2b</t>
  </si>
  <si>
    <t>Derm2c</t>
  </si>
  <si>
    <t>Derm2f</t>
  </si>
  <si>
    <t>Derm2g</t>
  </si>
  <si>
    <t>Derm2h</t>
  </si>
  <si>
    <t>Derm2J</t>
  </si>
  <si>
    <t>Derm2K</t>
  </si>
  <si>
    <t>AW</t>
  </si>
  <si>
    <t>Derm2O</t>
  </si>
  <si>
    <t>Derm3b</t>
  </si>
  <si>
    <t>Derm3e</t>
  </si>
  <si>
    <t>Derm3g</t>
  </si>
  <si>
    <t>Derm3h</t>
  </si>
  <si>
    <t>Derm3j</t>
  </si>
  <si>
    <t>Derm3k</t>
  </si>
  <si>
    <t>Derm4a</t>
  </si>
  <si>
    <t>Derm4c</t>
  </si>
  <si>
    <t>Derm4e</t>
  </si>
  <si>
    <t>Derm4g</t>
  </si>
  <si>
    <t>Derm4k</t>
  </si>
  <si>
    <t>Derm4m</t>
  </si>
  <si>
    <t>Derm4o</t>
  </si>
  <si>
    <t>Derm4Q</t>
  </si>
  <si>
    <t>Derm5b</t>
  </si>
  <si>
    <t>Derm5e</t>
  </si>
  <si>
    <t>Derm5f</t>
  </si>
  <si>
    <t>Derm5i</t>
  </si>
  <si>
    <t>Derm5j</t>
  </si>
  <si>
    <t>Derm5l</t>
  </si>
  <si>
    <t>Derm5m</t>
  </si>
  <si>
    <t>Derm5n</t>
  </si>
  <si>
    <t>Derm5o</t>
  </si>
  <si>
    <t>Derm6b</t>
  </si>
  <si>
    <t>Derm6c</t>
  </si>
  <si>
    <t>Derm6d</t>
  </si>
  <si>
    <t>Derm6e</t>
  </si>
  <si>
    <t>Derm6f</t>
  </si>
  <si>
    <t>Derm6g</t>
  </si>
  <si>
    <t>Derm6h</t>
  </si>
  <si>
    <t>Derm6i</t>
  </si>
  <si>
    <t>Derm6j</t>
  </si>
  <si>
    <t>Derm6k</t>
  </si>
  <si>
    <t>Derm6l</t>
  </si>
  <si>
    <t>Derm6o</t>
  </si>
  <si>
    <t>Derm6P</t>
  </si>
  <si>
    <t>Derm7c</t>
  </si>
  <si>
    <t>Derm7d</t>
  </si>
  <si>
    <t>Derm7e</t>
  </si>
  <si>
    <t>Derm7f</t>
  </si>
  <si>
    <t>Derm7g</t>
  </si>
  <si>
    <t>Derm7j</t>
  </si>
  <si>
    <t>Derm7k</t>
  </si>
  <si>
    <t>Derm7l</t>
  </si>
  <si>
    <t>Derm7o</t>
  </si>
  <si>
    <t>Derm7p</t>
  </si>
  <si>
    <t>Derm7q</t>
  </si>
  <si>
    <t>Derm8b</t>
  </si>
  <si>
    <t>Derm8c</t>
  </si>
  <si>
    <t>Derm8d</t>
  </si>
  <si>
    <t>Derm8e</t>
  </si>
  <si>
    <t>Derm8h</t>
  </si>
  <si>
    <t>Derm9a</t>
  </si>
  <si>
    <t>Derm9d</t>
  </si>
  <si>
    <t>Derm9e</t>
  </si>
  <si>
    <t>Derm9f</t>
  </si>
  <si>
    <t>Derm9g</t>
  </si>
  <si>
    <t>Derm9h</t>
  </si>
  <si>
    <t>Derm9J</t>
  </si>
  <si>
    <t>Himalia</t>
  </si>
  <si>
    <t>Jupiter VI</t>
  </si>
  <si>
    <t>PS</t>
  </si>
  <si>
    <t>P/2006 HR30</t>
  </si>
  <si>
    <t>P0007F</t>
  </si>
  <si>
    <t>P00095</t>
  </si>
  <si>
    <t>P000DV</t>
  </si>
  <si>
    <t>P000K7</t>
  </si>
  <si>
    <t>P000TQ</t>
  </si>
  <si>
    <t>P000ZE</t>
  </si>
  <si>
    <t>P000ZL</t>
  </si>
  <si>
    <t>P0012V</t>
  </si>
  <si>
    <t>P001GV</t>
  </si>
  <si>
    <t>P002I1</t>
  </si>
  <si>
    <t>P002I6</t>
  </si>
  <si>
    <t>P002RZ</t>
  </si>
  <si>
    <t>183.45</t>
  </si>
  <si>
    <t>23050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</si>
</sst>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quotePrefix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 vs PERIOD</c:v>
          </c:tx>
          <c:spPr>
            <a:ln w="28575">
              <a:noFill/>
            </a:ln>
          </c:spPr>
          <c:xVal>
            <c:strRef>
              <c:f>LC_SUM_PUB_noHeader!$J$2:$J$6162</c:f>
              <c:strCache>
                <c:ptCount val="6156"/>
                <c:pt idx="1">
                  <c:v>848.4</c:v>
                </c:pt>
                <c:pt idx="2">
                  <c:v>512.59</c:v>
                </c:pt>
                <c:pt idx="3">
                  <c:v>252</c:v>
                </c:pt>
                <c:pt idx="4">
                  <c:v>468.3</c:v>
                </c:pt>
                <c:pt idx="5">
                  <c:v>115</c:v>
                </c:pt>
                <c:pt idx="6">
                  <c:v>185.18</c:v>
                </c:pt>
                <c:pt idx="7">
                  <c:v>199.83</c:v>
                </c:pt>
                <c:pt idx="8">
                  <c:v>138.81</c:v>
                </c:pt>
                <c:pt idx="9">
                  <c:v>199.96</c:v>
                </c:pt>
                <c:pt idx="10">
                  <c:v>351</c:v>
                </c:pt>
                <c:pt idx="11">
                  <c:v>160.09</c:v>
                </c:pt>
                <c:pt idx="12">
                  <c:v>127.34</c:v>
                </c:pt>
                <c:pt idx="13">
                  <c:v>207.64</c:v>
                </c:pt>
                <c:pt idx="14">
                  <c:v>152.29</c:v>
                </c:pt>
                <c:pt idx="15">
                  <c:v>255.33</c:v>
                </c:pt>
                <c:pt idx="16">
                  <c:v>225</c:v>
                </c:pt>
                <c:pt idx="17">
                  <c:v>93.34</c:v>
                </c:pt>
                <c:pt idx="18">
                  <c:v>140.57</c:v>
                </c:pt>
                <c:pt idx="19">
                  <c:v>223.19</c:v>
                </c:pt>
                <c:pt idx="20">
                  <c:v>145.5</c:v>
                </c:pt>
                <c:pt idx="21">
                  <c:v>100</c:v>
                </c:pt>
                <c:pt idx="22">
                  <c:v>143</c:v>
                </c:pt>
                <c:pt idx="23">
                  <c:v>107.53</c:v>
                </c:pt>
                <c:pt idx="24">
                  <c:v>202.25</c:v>
                </c:pt>
                <c:pt idx="25">
                  <c:v>75.13</c:v>
                </c:pt>
                <c:pt idx="26">
                  <c:v>95.15</c:v>
                </c:pt>
                <c:pt idx="27">
                  <c:v>118</c:v>
                </c:pt>
                <c:pt idx="28">
                  <c:v>97</c:v>
                </c:pt>
                <c:pt idx="29">
                  <c:v>212.22</c:v>
                </c:pt>
                <c:pt idx="30">
                  <c:v>99.01</c:v>
                </c:pt>
                <c:pt idx="31">
                  <c:v>279.82</c:v>
                </c:pt>
                <c:pt idx="32">
                  <c:v>80.76</c:v>
                </c:pt>
                <c:pt idx="33">
                  <c:v>57.94</c:v>
                </c:pt>
                <c:pt idx="34">
                  <c:v>96</c:v>
                </c:pt>
                <c:pt idx="35">
                  <c:v>103.11</c:v>
                </c:pt>
                <c:pt idx="36">
                  <c:v>105.61</c:v>
                </c:pt>
                <c:pt idx="37">
                  <c:v>108.35</c:v>
                </c:pt>
                <c:pt idx="38">
                  <c:v>115.86</c:v>
                </c:pt>
                <c:pt idx="39">
                  <c:v>163</c:v>
                </c:pt>
                <c:pt idx="40">
                  <c:v>107.62</c:v>
                </c:pt>
                <c:pt idx="41">
                  <c:v>187</c:v>
                </c:pt>
                <c:pt idx="42">
                  <c:v>100.2</c:v>
                </c:pt>
                <c:pt idx="43">
                  <c:v>65.88</c:v>
                </c:pt>
                <c:pt idx="44">
                  <c:v>70.64</c:v>
                </c:pt>
                <c:pt idx="45">
                  <c:v>206.29</c:v>
                </c:pt>
                <c:pt idx="46">
                  <c:v>124.09</c:v>
                </c:pt>
                <c:pt idx="47">
                  <c:v>138.04</c:v>
                </c:pt>
                <c:pt idx="48">
                  <c:v>221.8</c:v>
                </c:pt>
                <c:pt idx="49">
                  <c:v>149.97</c:v>
                </c:pt>
                <c:pt idx="50">
                  <c:v>99.82</c:v>
                </c:pt>
                <c:pt idx="51">
                  <c:v>147.86</c:v>
                </c:pt>
                <c:pt idx="52">
                  <c:v>293</c:v>
                </c:pt>
                <c:pt idx="53">
                  <c:v>115.03</c:v>
                </c:pt>
                <c:pt idx="54">
                  <c:v>142</c:v>
                </c:pt>
                <c:pt idx="55">
                  <c:v>70</c:v>
                </c:pt>
                <c:pt idx="56">
                  <c:v>113.24</c:v>
                </c:pt>
                <c:pt idx="57">
                  <c:v>122.73</c:v>
                </c:pt>
                <c:pt idx="58">
                  <c:v>92.19</c:v>
                </c:pt>
                <c:pt idx="59">
                  <c:v>164.8</c:v>
                </c:pt>
                <c:pt idx="60">
                  <c:v>60.03</c:v>
                </c:pt>
                <c:pt idx="61">
                  <c:v>82.04</c:v>
                </c:pt>
                <c:pt idx="62">
                  <c:v>95.43</c:v>
                </c:pt>
                <c:pt idx="63">
                  <c:v>90</c:v>
                </c:pt>
                <c:pt idx="64">
                  <c:v>52</c:v>
                </c:pt>
                <c:pt idx="65">
                  <c:v>237.26</c:v>
                </c:pt>
                <c:pt idx="66">
                  <c:v>71.82</c:v>
                </c:pt>
                <c:pt idx="67">
                  <c:v>58.11</c:v>
                </c:pt>
                <c:pt idx="68">
                  <c:v>150</c:v>
                </c:pt>
                <c:pt idx="69">
                  <c:v>138.13</c:v>
                </c:pt>
                <c:pt idx="70">
                  <c:v>139.33</c:v>
                </c:pt>
                <c:pt idx="71">
                  <c:v>92.75</c:v>
                </c:pt>
                <c:pt idx="72">
                  <c:v>79.3</c:v>
                </c:pt>
                <c:pt idx="73">
                  <c:v>44.63</c:v>
                </c:pt>
                <c:pt idx="74">
                  <c:v>118.71</c:v>
                </c:pt>
                <c:pt idx="75">
                  <c:v>68.58</c:v>
                </c:pt>
                <c:pt idx="76">
                  <c:v>158.4</c:v>
                </c:pt>
                <c:pt idx="77">
                  <c:v>67.18</c:v>
                </c:pt>
                <c:pt idx="78">
                  <c:v>120.6</c:v>
                </c:pt>
                <c:pt idx="79">
                  <c:v>66.47</c:v>
                </c:pt>
                <c:pt idx="80">
                  <c:v>67</c:v>
                </c:pt>
                <c:pt idx="81">
                  <c:v>119.08</c:v>
                </c:pt>
                <c:pt idx="82">
                  <c:v>60.96</c:v>
                </c:pt>
                <c:pt idx="83">
                  <c:v>81.37</c:v>
                </c:pt>
                <c:pt idx="84">
                  <c:v>79.16</c:v>
                </c:pt>
                <c:pt idx="85">
                  <c:v>163</c:v>
                </c:pt>
                <c:pt idx="86">
                  <c:v>120.56</c:v>
                </c:pt>
                <c:pt idx="87">
                  <c:v>260.94</c:v>
                </c:pt>
                <c:pt idx="88">
                  <c:v>204</c:v>
                </c:pt>
                <c:pt idx="89">
                  <c:v>140</c:v>
                </c:pt>
                <c:pt idx="90">
                  <c:v>120.07</c:v>
                </c:pt>
                <c:pt idx="91">
                  <c:v>109.81</c:v>
                </c:pt>
                <c:pt idx="92">
                  <c:v>126.42</c:v>
                </c:pt>
                <c:pt idx="93">
                  <c:v>154</c:v>
                </c:pt>
                <c:pt idx="94">
                  <c:v>168.88</c:v>
                </c:pt>
                <c:pt idx="95">
                  <c:v>135.94</c:v>
                </c:pt>
                <c:pt idx="96">
                  <c:v>162.85</c:v>
                </c:pt>
                <c:pt idx="97">
                  <c:v>82.81</c:v>
                </c:pt>
                <c:pt idx="98">
                  <c:v>104.45</c:v>
                </c:pt>
                <c:pt idx="99">
                  <c:v>71.28</c:v>
                </c:pt>
                <c:pt idx="100">
                  <c:v>88.66</c:v>
                </c:pt>
                <c:pt idx="101">
                  <c:v>65.84</c:v>
                </c:pt>
                <c:pt idx="102">
                  <c:v>86.93</c:v>
                </c:pt>
                <c:pt idx="103">
                  <c:v>91.2</c:v>
                </c:pt>
                <c:pt idx="104">
                  <c:v>123.68</c:v>
                </c:pt>
                <c:pt idx="105">
                  <c:v>119.08</c:v>
                </c:pt>
                <c:pt idx="106">
                  <c:v>146.59</c:v>
                </c:pt>
                <c:pt idx="107">
                  <c:v>219.38</c:v>
                </c:pt>
                <c:pt idx="108">
                  <c:v>64.97</c:v>
                </c:pt>
                <c:pt idx="109">
                  <c:v>88.97</c:v>
                </c:pt>
                <c:pt idx="110">
                  <c:v>86.09</c:v>
                </c:pt>
                <c:pt idx="111">
                  <c:v>134.55</c:v>
                </c:pt>
                <c:pt idx="112">
                  <c:v>72.18</c:v>
                </c:pt>
                <c:pt idx="113">
                  <c:v>46.14</c:v>
                </c:pt>
                <c:pt idx="114">
                  <c:v>99.8</c:v>
                </c:pt>
                <c:pt idx="115">
                  <c:v>79.83</c:v>
                </c:pt>
                <c:pt idx="116">
                  <c:v>71.7</c:v>
                </c:pt>
                <c:pt idx="117">
                  <c:v>148.71</c:v>
                </c:pt>
                <c:pt idx="118">
                  <c:v>41.73</c:v>
                </c:pt>
                <c:pt idx="119">
                  <c:v>57.3</c:v>
                </c:pt>
                <c:pt idx="120">
                  <c:v>174.1</c:v>
                </c:pt>
                <c:pt idx="121">
                  <c:v>206.16</c:v>
                </c:pt>
                <c:pt idx="122">
                  <c:v>81.69</c:v>
                </c:pt>
                <c:pt idx="123">
                  <c:v>47.97</c:v>
                </c:pt>
                <c:pt idx="124">
                  <c:v>76.36</c:v>
                </c:pt>
                <c:pt idx="125">
                  <c:v>61.06</c:v>
                </c:pt>
                <c:pt idx="126">
                  <c:v>44.82</c:v>
                </c:pt>
                <c:pt idx="127">
                  <c:v>118</c:v>
                </c:pt>
                <c:pt idx="128">
                  <c:v>188.16</c:v>
                </c:pt>
                <c:pt idx="129">
                  <c:v>118</c:v>
                </c:pt>
                <c:pt idx="130">
                  <c:v>198.64</c:v>
                </c:pt>
                <c:pt idx="131">
                  <c:v>40.44</c:v>
                </c:pt>
                <c:pt idx="132">
                  <c:v>44.89</c:v>
                </c:pt>
                <c:pt idx="133">
                  <c:v>80.45</c:v>
                </c:pt>
                <c:pt idx="134">
                  <c:v>112.19</c:v>
                </c:pt>
                <c:pt idx="135">
                  <c:v>77.7</c:v>
                </c:pt>
                <c:pt idx="136">
                  <c:v>40.14</c:v>
                </c:pt>
                <c:pt idx="137">
                  <c:v>143.79</c:v>
                </c:pt>
                <c:pt idx="138">
                  <c:v>45.5</c:v>
                </c:pt>
                <c:pt idx="139">
                  <c:v>164</c:v>
                </c:pt>
                <c:pt idx="140">
                  <c:v>109.79</c:v>
                </c:pt>
                <c:pt idx="141">
                  <c:v>130.8</c:v>
                </c:pt>
                <c:pt idx="142">
                  <c:v>55.26</c:v>
                </c:pt>
                <c:pt idx="143">
                  <c:v>89.93</c:v>
                </c:pt>
                <c:pt idx="144">
                  <c:v>142.38</c:v>
                </c:pt>
                <c:pt idx="145">
                  <c:v>150.95</c:v>
                </c:pt>
                <c:pt idx="146">
                  <c:v>131.89</c:v>
                </c:pt>
                <c:pt idx="147">
                  <c:v>132.59</c:v>
                </c:pt>
                <c:pt idx="148">
                  <c:v>98.09</c:v>
                </c:pt>
                <c:pt idx="149">
                  <c:v>19.75</c:v>
                </c:pt>
                <c:pt idx="150">
                  <c:v>151.13</c:v>
                </c:pt>
                <c:pt idx="151">
                  <c:v>45.58</c:v>
                </c:pt>
                <c:pt idx="152">
                  <c:v>65</c:v>
                </c:pt>
                <c:pt idx="153">
                  <c:v>170.63</c:v>
                </c:pt>
                <c:pt idx="154">
                  <c:v>188.65</c:v>
                </c:pt>
                <c:pt idx="155">
                  <c:v>39.88</c:v>
                </c:pt>
                <c:pt idx="156">
                  <c:v>110.41</c:v>
                </c:pt>
                <c:pt idx="157">
                  <c:v>22</c:v>
                </c:pt>
                <c:pt idx="158">
                  <c:v>34.25</c:v>
                </c:pt>
                <c:pt idx="159">
                  <c:v>127.3</c:v>
                </c:pt>
                <c:pt idx="160">
                  <c:v>81.24</c:v>
                </c:pt>
                <c:pt idx="161">
                  <c:v>44.19</c:v>
                </c:pt>
                <c:pt idx="162">
                  <c:v>99.1</c:v>
                </c:pt>
                <c:pt idx="163">
                  <c:v>81.61</c:v>
                </c:pt>
                <c:pt idx="164">
                  <c:v>104.87</c:v>
                </c:pt>
                <c:pt idx="165">
                  <c:v>171</c:v>
                </c:pt>
                <c:pt idx="166">
                  <c:v>54.56</c:v>
                </c:pt>
                <c:pt idx="167">
                  <c:v>44</c:v>
                </c:pt>
                <c:pt idx="168">
                  <c:v>148.39</c:v>
                </c:pt>
                <c:pt idx="169">
                  <c:v>33.6</c:v>
                </c:pt>
                <c:pt idx="170">
                  <c:v>44.3</c:v>
                </c:pt>
                <c:pt idx="171">
                  <c:v>116.69</c:v>
                </c:pt>
                <c:pt idx="172">
                  <c:v>62.43</c:v>
                </c:pt>
                <c:pt idx="173">
                  <c:v>154.1</c:v>
                </c:pt>
                <c:pt idx="174">
                  <c:v>69.24</c:v>
                </c:pt>
                <c:pt idx="175">
                  <c:v>101.17</c:v>
                </c:pt>
                <c:pt idx="176">
                  <c:v>120.56</c:v>
                </c:pt>
                <c:pt idx="177">
                  <c:v>73.22</c:v>
                </c:pt>
                <c:pt idx="178">
                  <c:v>35.5</c:v>
                </c:pt>
                <c:pt idx="179">
                  <c:v>77.69</c:v>
                </c:pt>
                <c:pt idx="180">
                  <c:v>48.26</c:v>
                </c:pt>
                <c:pt idx="181">
                  <c:v>106.66</c:v>
                </c:pt>
                <c:pt idx="182">
                  <c:v>43.68</c:v>
                </c:pt>
                <c:pt idx="183">
                  <c:v>35.43</c:v>
                </c:pt>
                <c:pt idx="184">
                  <c:v>66.47</c:v>
                </c:pt>
                <c:pt idx="185">
                  <c:v>157.51</c:v>
                </c:pt>
                <c:pt idx="186">
                  <c:v>49.99</c:v>
                </c:pt>
                <c:pt idx="187">
                  <c:v>132.46</c:v>
                </c:pt>
                <c:pt idx="188">
                  <c:v>38.33</c:v>
                </c:pt>
                <c:pt idx="189">
                  <c:v>40.38</c:v>
                </c:pt>
                <c:pt idx="190">
                  <c:v>158.33</c:v>
                </c:pt>
                <c:pt idx="191">
                  <c:v>101.03</c:v>
                </c:pt>
                <c:pt idx="192">
                  <c:v>103.26</c:v>
                </c:pt>
                <c:pt idx="193">
                  <c:v>34.44</c:v>
                </c:pt>
                <c:pt idx="194">
                  <c:v>168.42</c:v>
                </c:pt>
                <c:pt idx="195">
                  <c:v>85.71</c:v>
                </c:pt>
                <c:pt idx="196">
                  <c:v>136.39</c:v>
                </c:pt>
                <c:pt idx="197">
                  <c:v>29.18</c:v>
                </c:pt>
                <c:pt idx="198">
                  <c:v>57.16</c:v>
                </c:pt>
                <c:pt idx="199">
                  <c:v>121.78</c:v>
                </c:pt>
                <c:pt idx="200">
                  <c:v>128.36</c:v>
                </c:pt>
                <c:pt idx="201">
                  <c:v>87.72</c:v>
                </c:pt>
                <c:pt idx="202">
                  <c:v>85.58</c:v>
                </c:pt>
                <c:pt idx="203">
                  <c:v>116.25</c:v>
                </c:pt>
                <c:pt idx="204">
                  <c:v>48.57</c:v>
                </c:pt>
                <c:pt idx="205">
                  <c:v>80.58</c:v>
                </c:pt>
                <c:pt idx="206">
                  <c:v>102.23</c:v>
                </c:pt>
                <c:pt idx="207">
                  <c:v>57.7</c:v>
                </c:pt>
                <c:pt idx="208">
                  <c:v>40.7</c:v>
                </c:pt>
                <c:pt idx="209">
                  <c:v>159.94</c:v>
                </c:pt>
                <c:pt idx="210">
                  <c:v>86.65</c:v>
                </c:pt>
                <c:pt idx="211">
                  <c:v>142.99</c:v>
                </c:pt>
                <c:pt idx="212">
                  <c:v>136.1</c:v>
                </c:pt>
                <c:pt idx="213">
                  <c:v>83.01</c:v>
                </c:pt>
                <c:pt idx="214">
                  <c:v>24.19</c:v>
                </c:pt>
                <c:pt idx="215">
                  <c:v>35.78</c:v>
                </c:pt>
                <c:pt idx="216">
                  <c:v>137.79</c:v>
                </c:pt>
                <c:pt idx="217">
                  <c:v>66.24</c:v>
                </c:pt>
                <c:pt idx="218">
                  <c:v>56.73</c:v>
                </c:pt>
                <c:pt idx="219">
                  <c:v>38.28</c:v>
                </c:pt>
                <c:pt idx="220">
                  <c:v>31.08</c:v>
                </c:pt>
                <c:pt idx="221">
                  <c:v>103.87</c:v>
                </c:pt>
                <c:pt idx="222">
                  <c:v>54.66</c:v>
                </c:pt>
                <c:pt idx="223">
                  <c:v>87.61</c:v>
                </c:pt>
                <c:pt idx="224">
                  <c:v>61.82</c:v>
                </c:pt>
                <c:pt idx="225">
                  <c:v>120.49</c:v>
                </c:pt>
                <c:pt idx="226">
                  <c:v>37.15</c:v>
                </c:pt>
                <c:pt idx="227">
                  <c:v>86.99</c:v>
                </c:pt>
                <c:pt idx="228">
                  <c:v>9.3</c:v>
                </c:pt>
                <c:pt idx="229">
                  <c:v>93.2</c:v>
                </c:pt>
                <c:pt idx="230">
                  <c:v>109.03</c:v>
                </c:pt>
                <c:pt idx="231">
                  <c:v>82.12</c:v>
                </c:pt>
                <c:pt idx="232">
                  <c:v>53.28</c:v>
                </c:pt>
                <c:pt idx="233">
                  <c:v>102.78</c:v>
                </c:pt>
                <c:pt idx="234">
                  <c:v>43.75</c:v>
                </c:pt>
                <c:pt idx="235">
                  <c:v>57.61</c:v>
                </c:pt>
                <c:pt idx="236">
                  <c:v>92.17</c:v>
                </c:pt>
                <c:pt idx="237">
                  <c:v>41.08</c:v>
                </c:pt>
                <c:pt idx="238">
                  <c:v>148.49</c:v>
                </c:pt>
                <c:pt idx="239">
                  <c:v>41.46</c:v>
                </c:pt>
                <c:pt idx="240">
                  <c:v>103.9</c:v>
                </c:pt>
                <c:pt idx="241">
                  <c:v>168.9</c:v>
                </c:pt>
                <c:pt idx="242">
                  <c:v>38.9</c:v>
                </c:pt>
                <c:pt idx="243">
                  <c:v>27.99</c:v>
                </c:pt>
                <c:pt idx="244">
                  <c:v>11.08</c:v>
                </c:pt>
                <c:pt idx="245">
                  <c:v>79.5</c:v>
                </c:pt>
                <c:pt idx="246">
                  <c:v>60.1</c:v>
                </c:pt>
                <c:pt idx="247">
                  <c:v>134.43</c:v>
                </c:pt>
                <c:pt idx="248">
                  <c:v>48.62</c:v>
                </c:pt>
                <c:pt idx="249">
                  <c:v>34.82</c:v>
                </c:pt>
                <c:pt idx="250">
                  <c:v>79.75</c:v>
                </c:pt>
                <c:pt idx="251">
                  <c:v>28.67</c:v>
                </c:pt>
                <c:pt idx="252">
                  <c:v>68.87</c:v>
                </c:pt>
                <c:pt idx="253">
                  <c:v>58.01</c:v>
                </c:pt>
                <c:pt idx="254">
                  <c:v>12.11</c:v>
                </c:pt>
                <c:pt idx="255">
                  <c:v>57.4</c:v>
                </c:pt>
                <c:pt idx="256">
                  <c:v>63.34</c:v>
                </c:pt>
                <c:pt idx="257">
                  <c:v>72.66</c:v>
                </c:pt>
                <c:pt idx="258">
                  <c:v>64.78</c:v>
                </c:pt>
                <c:pt idx="259">
                  <c:v>178.6</c:v>
                </c:pt>
                <c:pt idx="260">
                  <c:v>94.67</c:v>
                </c:pt>
                <c:pt idx="261">
                  <c:v>54.24</c:v>
                </c:pt>
                <c:pt idx="262">
                  <c:v>13.77</c:v>
                </c:pt>
                <c:pt idx="263">
                  <c:v>23.16</c:v>
                </c:pt>
                <c:pt idx="264">
                  <c:v>50.48</c:v>
                </c:pt>
                <c:pt idx="265">
                  <c:v>23.43</c:v>
                </c:pt>
                <c:pt idx="266">
                  <c:v>108.87</c:v>
                </c:pt>
                <c:pt idx="267">
                  <c:v>52.86</c:v>
                </c:pt>
                <c:pt idx="268">
                  <c:v>139.89</c:v>
                </c:pt>
                <c:pt idx="269">
                  <c:v>53.45</c:v>
                </c:pt>
                <c:pt idx="270">
                  <c:v>50.78</c:v>
                </c:pt>
                <c:pt idx="271">
                  <c:v>57.93</c:v>
                </c:pt>
                <c:pt idx="272">
                  <c:v>25.42</c:v>
                </c:pt>
                <c:pt idx="273">
                  <c:v>29.27</c:v>
                </c:pt>
                <c:pt idx="274">
                  <c:v>26.81</c:v>
                </c:pt>
                <c:pt idx="275">
                  <c:v>94.53</c:v>
                </c:pt>
                <c:pt idx="276">
                  <c:v>121.66</c:v>
                </c:pt>
                <c:pt idx="277">
                  <c:v>27.01</c:v>
                </c:pt>
                <c:pt idx="278">
                  <c:v>34.75</c:v>
                </c:pt>
                <c:pt idx="279">
                  <c:v>126.59</c:v>
                </c:pt>
                <c:pt idx="280">
                  <c:v>45.72</c:v>
                </c:pt>
                <c:pt idx="281">
                  <c:v>11.76</c:v>
                </c:pt>
                <c:pt idx="282">
                  <c:v>39.03</c:v>
                </c:pt>
                <c:pt idx="283">
                  <c:v>148.06</c:v>
                </c:pt>
                <c:pt idx="284">
                  <c:v>52.95</c:v>
                </c:pt>
                <c:pt idx="285">
                  <c:v>45.05</c:v>
                </c:pt>
                <c:pt idx="286">
                  <c:v>94.37</c:v>
                </c:pt>
                <c:pt idx="287">
                  <c:v>67.6</c:v>
                </c:pt>
                <c:pt idx="288">
                  <c:v>32.24</c:v>
                </c:pt>
                <c:pt idx="289">
                  <c:v>33.73</c:v>
                </c:pt>
                <c:pt idx="290">
                  <c:v>11.55</c:v>
                </c:pt>
                <c:pt idx="291">
                  <c:v>14.97</c:v>
                </c:pt>
                <c:pt idx="292">
                  <c:v>31.84</c:v>
                </c:pt>
                <c:pt idx="293">
                  <c:v>55.11</c:v>
                </c:pt>
                <c:pt idx="294">
                  <c:v>52.62</c:v>
                </c:pt>
                <c:pt idx="295">
                  <c:v>27.72</c:v>
                </c:pt>
                <c:pt idx="296">
                  <c:v>8.12</c:v>
                </c:pt>
                <c:pt idx="297">
                  <c:v>40.1</c:v>
                </c:pt>
                <c:pt idx="298">
                  <c:v>12.4</c:v>
                </c:pt>
                <c:pt idx="299">
                  <c:v>17.17</c:v>
                </c:pt>
                <c:pt idx="300">
                  <c:v>80.13</c:v>
                </c:pt>
                <c:pt idx="301">
                  <c:v>54.27</c:v>
                </c:pt>
                <c:pt idx="302">
                  <c:v>43</c:v>
                </c:pt>
                <c:pt idx="303">
                  <c:v>99.14</c:v>
                </c:pt>
                <c:pt idx="304">
                  <c:v>67.75</c:v>
                </c:pt>
                <c:pt idx="305">
                  <c:v>49.17</c:v>
                </c:pt>
                <c:pt idx="306">
                  <c:v>49</c:v>
                </c:pt>
                <c:pt idx="307">
                  <c:v>54.96</c:v>
                </c:pt>
                <c:pt idx="308">
                  <c:v>140.69</c:v>
                </c:pt>
                <c:pt idx="309">
                  <c:v>45.32</c:v>
                </c:pt>
                <c:pt idx="310">
                  <c:v>33</c:v>
                </c:pt>
                <c:pt idx="311">
                  <c:v>23.68</c:v>
                </c:pt>
                <c:pt idx="312">
                  <c:v>49.96</c:v>
                </c:pt>
                <c:pt idx="313">
                  <c:v>96.34</c:v>
                </c:pt>
                <c:pt idx="314">
                  <c:v>59.37</c:v>
                </c:pt>
                <c:pt idx="315">
                  <c:v>8.58</c:v>
                </c:pt>
                <c:pt idx="316">
                  <c:v>47.77</c:v>
                </c:pt>
                <c:pt idx="317">
                  <c:v>20.41</c:v>
                </c:pt>
                <c:pt idx="318">
                  <c:v>73.38</c:v>
                </c:pt>
                <c:pt idx="319">
                  <c:v>68.01</c:v>
                </c:pt>
                <c:pt idx="320">
                  <c:v>25.73</c:v>
                </c:pt>
                <c:pt idx="321">
                  <c:v>27.13</c:v>
                </c:pt>
                <c:pt idx="322">
                  <c:v>73.12</c:v>
                </c:pt>
                <c:pt idx="323">
                  <c:v>35.82</c:v>
                </c:pt>
                <c:pt idx="324">
                  <c:v>229.44</c:v>
                </c:pt>
                <c:pt idx="325">
                  <c:v>75.75</c:v>
                </c:pt>
                <c:pt idx="326">
                  <c:v>93</c:v>
                </c:pt>
                <c:pt idx="327">
                  <c:v>26.24</c:v>
                </c:pt>
                <c:pt idx="328">
                  <c:v>122.75</c:v>
                </c:pt>
                <c:pt idx="329">
                  <c:v>77.83</c:v>
                </c:pt>
                <c:pt idx="330">
                  <c:v>74.92</c:v>
                </c:pt>
                <c:pt idx="331">
                  <c:v>40.25</c:v>
                </c:pt>
                <c:pt idx="332">
                  <c:v>78.17</c:v>
                </c:pt>
                <c:pt idx="333">
                  <c:v>158.81</c:v>
                </c:pt>
                <c:pt idx="334">
                  <c:v>89.73</c:v>
                </c:pt>
                <c:pt idx="335">
                  <c:v>69.31</c:v>
                </c:pt>
                <c:pt idx="336">
                  <c:v>59.33</c:v>
                </c:pt>
                <c:pt idx="337">
                  <c:v>66.35</c:v>
                </c:pt>
                <c:pt idx="338">
                  <c:v>38.25</c:v>
                </c:pt>
                <c:pt idx="339">
                  <c:v>30.24</c:v>
                </c:pt>
                <c:pt idx="340">
                  <c:v>14.67</c:v>
                </c:pt>
                <c:pt idx="341">
                  <c:v>60.63</c:v>
                </c:pt>
                <c:pt idx="342">
                  <c:v>19.03</c:v>
                </c:pt>
                <c:pt idx="343">
                  <c:v>125.87</c:v>
                </c:pt>
                <c:pt idx="344">
                  <c:v>99.11</c:v>
                </c:pt>
                <c:pt idx="345">
                  <c:v>91.91</c:v>
                </c:pt>
                <c:pt idx="346">
                  <c:v>50.95</c:v>
                </c:pt>
                <c:pt idx="347">
                  <c:v>82.82</c:v>
                </c:pt>
                <c:pt idx="348">
                  <c:v>139.77</c:v>
                </c:pt>
                <c:pt idx="349">
                  <c:v>118.35</c:v>
                </c:pt>
                <c:pt idx="350">
                  <c:v>39.59</c:v>
                </c:pt>
                <c:pt idx="351">
                  <c:v>20.27</c:v>
                </c:pt>
                <c:pt idx="352">
                  <c:v>18.75</c:v>
                </c:pt>
                <c:pt idx="353">
                  <c:v>155.17</c:v>
                </c:pt>
                <c:pt idx="354">
                  <c:v>23.25</c:v>
                </c:pt>
                <c:pt idx="355">
                  <c:v>131.31</c:v>
                </c:pt>
                <c:pt idx="356">
                  <c:v>106.1</c:v>
                </c:pt>
                <c:pt idx="357">
                  <c:v>89.45</c:v>
                </c:pt>
                <c:pt idx="358">
                  <c:v>43.89</c:v>
                </c:pt>
                <c:pt idx="359">
                  <c:v>115.76</c:v>
                </c:pt>
                <c:pt idx="360">
                  <c:v>141.72</c:v>
                </c:pt>
                <c:pt idx="361">
                  <c:v>47.1</c:v>
                </c:pt>
                <c:pt idx="362">
                  <c:v>87.81</c:v>
                </c:pt>
                <c:pt idx="363">
                  <c:v>27.99</c:v>
                </c:pt>
                <c:pt idx="364">
                  <c:v>106</c:v>
                </c:pt>
                <c:pt idx="365">
                  <c:v>93.62</c:v>
                </c:pt>
                <c:pt idx="366">
                  <c:v>16.94</c:v>
                </c:pt>
                <c:pt idx="367">
                  <c:v>69.61</c:v>
                </c:pt>
                <c:pt idx="368">
                  <c:v>60</c:v>
                </c:pt>
                <c:pt idx="369">
                  <c:v>19.83</c:v>
                </c:pt>
                <c:pt idx="370">
                  <c:v>54.64</c:v>
                </c:pt>
                <c:pt idx="371">
                  <c:v>187</c:v>
                </c:pt>
                <c:pt idx="372">
                  <c:v>95.77</c:v>
                </c:pt>
                <c:pt idx="373">
                  <c:v>44.67</c:v>
                </c:pt>
                <c:pt idx="374">
                  <c:v>216.1</c:v>
                </c:pt>
                <c:pt idx="375">
                  <c:v>34.91</c:v>
                </c:pt>
                <c:pt idx="376">
                  <c:v>91.05</c:v>
                </c:pt>
                <c:pt idx="377">
                  <c:v>26.53</c:v>
                </c:pt>
                <c:pt idx="378">
                  <c:v>87.34</c:v>
                </c:pt>
                <c:pt idx="379">
                  <c:v>73.19</c:v>
                </c:pt>
                <c:pt idx="380">
                  <c:v>120.58</c:v>
                </c:pt>
                <c:pt idx="381">
                  <c:v>58.37</c:v>
                </c:pt>
                <c:pt idx="382">
                  <c:v>45.52</c:v>
                </c:pt>
                <c:pt idx="383">
                  <c:v>36.93</c:v>
                </c:pt>
                <c:pt idx="384">
                  <c:v>91.53</c:v>
                </c:pt>
                <c:pt idx="385">
                  <c:v>165.01</c:v>
                </c:pt>
                <c:pt idx="386">
                  <c:v>100.51</c:v>
                </c:pt>
                <c:pt idx="387">
                  <c:v>124.19</c:v>
                </c:pt>
                <c:pt idx="388">
                  <c:v>79.23</c:v>
                </c:pt>
                <c:pt idx="389">
                  <c:v>23.74</c:v>
                </c:pt>
                <c:pt idx="390">
                  <c:v>19.63</c:v>
                </c:pt>
                <c:pt idx="391">
                  <c:v>68.85</c:v>
                </c:pt>
                <c:pt idx="392">
                  <c:v>96.89</c:v>
                </c:pt>
                <c:pt idx="393">
                  <c:v>31.32</c:v>
                </c:pt>
                <c:pt idx="394">
                  <c:v>50.98</c:v>
                </c:pt>
                <c:pt idx="395">
                  <c:v>33.99</c:v>
                </c:pt>
                <c:pt idx="396">
                  <c:v>43.34</c:v>
                </c:pt>
                <c:pt idx="397">
                  <c:v>49.3</c:v>
                </c:pt>
                <c:pt idx="398">
                  <c:v>33.37</c:v>
                </c:pt>
                <c:pt idx="399">
                  <c:v>99.12</c:v>
                </c:pt>
                <c:pt idx="400">
                  <c:v>54.44</c:v>
                </c:pt>
                <c:pt idx="401">
                  <c:v>49.81</c:v>
                </c:pt>
                <c:pt idx="402">
                  <c:v>97.71</c:v>
                </c:pt>
                <c:pt idx="403">
                  <c:v>124.9</c:v>
                </c:pt>
                <c:pt idx="404">
                  <c:v>49.19</c:v>
                </c:pt>
                <c:pt idx="405">
                  <c:v>95.07</c:v>
                </c:pt>
                <c:pt idx="406">
                  <c:v>41.24</c:v>
                </c:pt>
                <c:pt idx="407">
                  <c:v>173</c:v>
                </c:pt>
                <c:pt idx="408">
                  <c:v>123.57</c:v>
                </c:pt>
                <c:pt idx="409">
                  <c:v>76.23</c:v>
                </c:pt>
                <c:pt idx="410">
                  <c:v>90.88</c:v>
                </c:pt>
                <c:pt idx="411">
                  <c:v>31.95</c:v>
                </c:pt>
                <c:pt idx="412">
                  <c:v>69.89</c:v>
                </c:pt>
                <c:pt idx="413">
                  <c:v>76.56</c:v>
                </c:pt>
                <c:pt idx="414">
                  <c:v>85.47</c:v>
                </c:pt>
                <c:pt idx="415">
                  <c:v>40.69</c:v>
                </c:pt>
                <c:pt idx="416">
                  <c:v>34.1</c:v>
                </c:pt>
                <c:pt idx="417">
                  <c:v>129.01</c:v>
                </c:pt>
                <c:pt idx="418">
                  <c:v>141.26</c:v>
                </c:pt>
                <c:pt idx="419">
                  <c:v>13.09</c:v>
                </c:pt>
                <c:pt idx="420">
                  <c:v>12.66</c:v>
                </c:pt>
                <c:pt idx="421">
                  <c:v>177.01</c:v>
                </c:pt>
                <c:pt idx="422">
                  <c:v>87.41</c:v>
                </c:pt>
                <c:pt idx="423">
                  <c:v>64.04</c:v>
                </c:pt>
                <c:pt idx="424">
                  <c:v>127.1</c:v>
                </c:pt>
                <c:pt idx="425">
                  <c:v>29.74</c:v>
                </c:pt>
                <c:pt idx="426">
                  <c:v>17.59</c:v>
                </c:pt>
                <c:pt idx="427">
                  <c:v>69.89</c:v>
                </c:pt>
                <c:pt idx="428">
                  <c:v>32.96</c:v>
                </c:pt>
                <c:pt idx="429">
                  <c:v>95.03</c:v>
                </c:pt>
                <c:pt idx="430">
                  <c:v>46.9</c:v>
                </c:pt>
                <c:pt idx="431">
                  <c:v>23.58</c:v>
                </c:pt>
                <c:pt idx="432">
                  <c:v>11.4</c:v>
                </c:pt>
                <c:pt idx="433">
                  <c:v>41.49</c:v>
                </c:pt>
                <c:pt idx="434">
                  <c:v>59.41</c:v>
                </c:pt>
                <c:pt idx="435">
                  <c:v>12.85</c:v>
                </c:pt>
                <c:pt idx="436">
                  <c:v>61.14</c:v>
                </c:pt>
                <c:pt idx="437">
                  <c:v>76.57</c:v>
                </c:pt>
                <c:pt idx="438">
                  <c:v>13.6</c:v>
                </c:pt>
                <c:pt idx="439">
                  <c:v>70.32</c:v>
                </c:pt>
                <c:pt idx="440">
                  <c:v>66.73</c:v>
                </c:pt>
                <c:pt idx="441">
                  <c:v>26.68</c:v>
                </c:pt>
                <c:pt idx="442">
                  <c:v>163.27</c:v>
                </c:pt>
                <c:pt idx="443">
                  <c:v>87.17</c:v>
                </c:pt>
                <c:pt idx="444">
                  <c:v>45.4</c:v>
                </c:pt>
                <c:pt idx="445">
                  <c:v>79.22</c:v>
                </c:pt>
                <c:pt idx="446">
                  <c:v>47.76</c:v>
                </c:pt>
                <c:pt idx="447">
                  <c:v>85.59</c:v>
                </c:pt>
                <c:pt idx="448">
                  <c:v>33.46</c:v>
                </c:pt>
                <c:pt idx="449">
                  <c:v>225.31</c:v>
                </c:pt>
                <c:pt idx="450">
                  <c:v>11.84</c:v>
                </c:pt>
                <c:pt idx="451">
                  <c:v>26.22</c:v>
                </c:pt>
                <c:pt idx="452">
                  <c:v>81.57</c:v>
                </c:pt>
                <c:pt idx="453">
                  <c:v>84.37</c:v>
                </c:pt>
                <c:pt idx="454">
                  <c:v>39.94</c:v>
                </c:pt>
                <c:pt idx="455">
                  <c:v>38.57</c:v>
                </c:pt>
                <c:pt idx="456">
                  <c:v>29.32</c:v>
                </c:pt>
                <c:pt idx="457">
                  <c:v>21.7</c:v>
                </c:pt>
                <c:pt idx="458">
                  <c:v>33.69</c:v>
                </c:pt>
                <c:pt idx="459">
                  <c:v>35.32</c:v>
                </c:pt>
                <c:pt idx="460">
                  <c:v>19.97</c:v>
                </c:pt>
                <c:pt idx="461">
                  <c:v>78.29</c:v>
                </c:pt>
                <c:pt idx="462">
                  <c:v>73.34</c:v>
                </c:pt>
                <c:pt idx="463">
                  <c:v>115.4</c:v>
                </c:pt>
                <c:pt idx="464">
                  <c:v>41.83</c:v>
                </c:pt>
                <c:pt idx="465">
                  <c:v>69.34</c:v>
                </c:pt>
                <c:pt idx="466">
                  <c:v>125.57</c:v>
                </c:pt>
                <c:pt idx="467">
                  <c:v>26.39</c:v>
                </c:pt>
                <c:pt idx="468">
                  <c:v>137</c:v>
                </c:pt>
                <c:pt idx="469">
                  <c:v>47.27</c:v>
                </c:pt>
                <c:pt idx="470">
                  <c:v>37.45</c:v>
                </c:pt>
                <c:pt idx="471">
                  <c:v>17.68</c:v>
                </c:pt>
                <c:pt idx="472">
                  <c:v>116.76</c:v>
                </c:pt>
                <c:pt idx="473">
                  <c:v>22.51</c:v>
                </c:pt>
                <c:pt idx="474">
                  <c:v>77.71</c:v>
                </c:pt>
                <c:pt idx="475">
                  <c:v>72.98</c:v>
                </c:pt>
                <c:pt idx="476">
                  <c:v>56.22</c:v>
                </c:pt>
                <c:pt idx="477">
                  <c:v>98.53</c:v>
                </c:pt>
                <c:pt idx="478">
                  <c:v>62.69</c:v>
                </c:pt>
                <c:pt idx="479">
                  <c:v>69.37</c:v>
                </c:pt>
                <c:pt idx="480">
                  <c:v>31.6</c:v>
                </c:pt>
                <c:pt idx="481">
                  <c:v>64.13</c:v>
                </c:pt>
                <c:pt idx="482">
                  <c:v>19.32</c:v>
                </c:pt>
                <c:pt idx="483">
                  <c:v>63.15</c:v>
                </c:pt>
                <c:pt idx="484">
                  <c:v>149.83</c:v>
                </c:pt>
                <c:pt idx="485">
                  <c:v>139.39</c:v>
                </c:pt>
                <c:pt idx="486">
                  <c:v>115.55</c:v>
                </c:pt>
                <c:pt idx="487">
                  <c:v>97.16</c:v>
                </c:pt>
                <c:pt idx="488">
                  <c:v>51.69</c:v>
                </c:pt>
                <c:pt idx="489">
                  <c:v>46.2</c:v>
                </c:pt>
                <c:pt idx="490">
                  <c:v>85.52</c:v>
                </c:pt>
                <c:pt idx="491">
                  <c:v>38.81</c:v>
                </c:pt>
                <c:pt idx="492">
                  <c:v>15.47</c:v>
                </c:pt>
                <c:pt idx="493">
                  <c:v>30.5</c:v>
                </c:pt>
                <c:pt idx="494">
                  <c:v>81.83</c:v>
                </c:pt>
                <c:pt idx="495">
                  <c:v>81.38</c:v>
                </c:pt>
                <c:pt idx="496">
                  <c:v>43.35</c:v>
                </c:pt>
                <c:pt idx="497">
                  <c:v>77.06</c:v>
                </c:pt>
                <c:pt idx="498">
                  <c:v>15.98</c:v>
                </c:pt>
                <c:pt idx="499">
                  <c:v>81.63</c:v>
                </c:pt>
                <c:pt idx="500">
                  <c:v>29.16</c:v>
                </c:pt>
                <c:pt idx="501">
                  <c:v>104.94</c:v>
                </c:pt>
                <c:pt idx="502">
                  <c:v>105.94</c:v>
                </c:pt>
                <c:pt idx="503">
                  <c:v>43.62</c:v>
                </c:pt>
                <c:pt idx="504">
                  <c:v>142.28</c:v>
                </c:pt>
                <c:pt idx="505">
                  <c:v>52.99</c:v>
                </c:pt>
                <c:pt idx="506">
                  <c:v>57.44</c:v>
                </c:pt>
                <c:pt idx="507">
                  <c:v>300</c:v>
                </c:pt>
                <c:pt idx="508">
                  <c:v>23.09</c:v>
                </c:pt>
                <c:pt idx="509">
                  <c:v>50.15</c:v>
                </c:pt>
                <c:pt idx="510">
                  <c:v>106.17</c:v>
                </c:pt>
                <c:pt idx="511">
                  <c:v>73.1</c:v>
                </c:pt>
                <c:pt idx="512">
                  <c:v>83.24</c:v>
                </c:pt>
                <c:pt idx="513">
                  <c:v>15.63</c:v>
                </c:pt>
                <c:pt idx="514">
                  <c:v>44.11</c:v>
                </c:pt>
                <c:pt idx="515">
                  <c:v>28.61</c:v>
                </c:pt>
                <c:pt idx="516">
                  <c:v>115.65</c:v>
                </c:pt>
                <c:pt idx="517">
                  <c:v>101.39</c:v>
                </c:pt>
                <c:pt idx="518">
                  <c:v>31.62</c:v>
                </c:pt>
                <c:pt idx="519">
                  <c:v>71.73</c:v>
                </c:pt>
                <c:pt idx="520">
                  <c:v>41.49</c:v>
                </c:pt>
                <c:pt idx="521">
                  <c:v>52.81</c:v>
                </c:pt>
                <c:pt idx="522">
                  <c:v>83.42</c:v>
                </c:pt>
                <c:pt idx="523">
                  <c:v>31.84</c:v>
                </c:pt>
                <c:pt idx="524">
                  <c:v>84.85</c:v>
                </c:pt>
                <c:pt idx="525">
                  <c:v>15.12</c:v>
                </c:pt>
                <c:pt idx="526">
                  <c:v>222.39</c:v>
                </c:pt>
                <c:pt idx="527">
                  <c:v>31.18</c:v>
                </c:pt>
                <c:pt idx="528">
                  <c:v>32.89</c:v>
                </c:pt>
                <c:pt idx="529">
                  <c:v>74.63</c:v>
                </c:pt>
                <c:pt idx="530">
                  <c:v>151.4</c:v>
                </c:pt>
                <c:pt idx="531">
                  <c:v>39.37</c:v>
                </c:pt>
                <c:pt idx="532">
                  <c:v>72.34</c:v>
                </c:pt>
                <c:pt idx="533">
                  <c:v>43.36</c:v>
                </c:pt>
                <c:pt idx="534">
                  <c:v>20.37</c:v>
                </c:pt>
                <c:pt idx="535">
                  <c:v>57.06</c:v>
                </c:pt>
                <c:pt idx="536">
                  <c:v>52.37</c:v>
                </c:pt>
                <c:pt idx="537">
                  <c:v>34.37</c:v>
                </c:pt>
                <c:pt idx="538">
                  <c:v>24.44</c:v>
                </c:pt>
                <c:pt idx="539">
                  <c:v>111.29</c:v>
                </c:pt>
                <c:pt idx="540">
                  <c:v>66.02</c:v>
                </c:pt>
                <c:pt idx="541">
                  <c:v>69.68</c:v>
                </c:pt>
                <c:pt idx="542">
                  <c:v>16.63</c:v>
                </c:pt>
                <c:pt idx="543">
                  <c:v>18.81</c:v>
                </c:pt>
                <c:pt idx="544">
                  <c:v>37.75</c:v>
                </c:pt>
                <c:pt idx="545">
                  <c:v>78.5</c:v>
                </c:pt>
                <c:pt idx="546">
                  <c:v>77.49</c:v>
                </c:pt>
                <c:pt idx="547">
                  <c:v>11.3</c:v>
                </c:pt>
                <c:pt idx="548">
                  <c:v>95.94</c:v>
                </c:pt>
                <c:pt idx="549">
                  <c:v>40.02</c:v>
                </c:pt>
                <c:pt idx="550">
                  <c:v>38.69</c:v>
                </c:pt>
                <c:pt idx="551">
                  <c:v>11.3</c:v>
                </c:pt>
                <c:pt idx="552">
                  <c:v>58.63</c:v>
                </c:pt>
                <c:pt idx="553">
                  <c:v>79.79</c:v>
                </c:pt>
                <c:pt idx="554">
                  <c:v>35.07</c:v>
                </c:pt>
                <c:pt idx="555">
                  <c:v>24.5</c:v>
                </c:pt>
                <c:pt idx="556">
                  <c:v>30.56</c:v>
                </c:pt>
                <c:pt idx="557">
                  <c:v>53.29</c:v>
                </c:pt>
                <c:pt idx="558">
                  <c:v>49.63</c:v>
                </c:pt>
                <c:pt idx="559">
                  <c:v>27.57</c:v>
                </c:pt>
                <c:pt idx="560">
                  <c:v>168.2</c:v>
                </c:pt>
                <c:pt idx="561">
                  <c:v>93.41</c:v>
                </c:pt>
                <c:pt idx="562">
                  <c:v>86.77</c:v>
                </c:pt>
                <c:pt idx="563">
                  <c:v>72.95</c:v>
                </c:pt>
                <c:pt idx="564">
                  <c:v>102.81</c:v>
                </c:pt>
                <c:pt idx="565">
                  <c:v>14.29</c:v>
                </c:pt>
                <c:pt idx="566">
                  <c:v>29.63</c:v>
                </c:pt>
                <c:pt idx="567">
                  <c:v>48.21</c:v>
                </c:pt>
                <c:pt idx="568">
                  <c:v>7.46</c:v>
                </c:pt>
                <c:pt idx="569">
                  <c:v>21.4</c:v>
                </c:pt>
                <c:pt idx="570">
                  <c:v>84.75</c:v>
                </c:pt>
                <c:pt idx="571">
                  <c:v>39.81</c:v>
                </c:pt>
                <c:pt idx="572">
                  <c:v>69.11</c:v>
                </c:pt>
                <c:pt idx="573">
                  <c:v>85.95</c:v>
                </c:pt>
                <c:pt idx="574">
                  <c:v>45.38</c:v>
                </c:pt>
                <c:pt idx="575">
                  <c:v>63.43</c:v>
                </c:pt>
                <c:pt idx="576">
                  <c:v>43.41</c:v>
                </c:pt>
                <c:pt idx="577">
                  <c:v>81.64</c:v>
                </c:pt>
                <c:pt idx="578">
                  <c:v>49.26</c:v>
                </c:pt>
                <c:pt idx="579">
                  <c:v>58.09</c:v>
                </c:pt>
                <c:pt idx="580">
                  <c:v>82.37</c:v>
                </c:pt>
                <c:pt idx="581">
                  <c:v>12.99</c:v>
                </c:pt>
                <c:pt idx="582">
                  <c:v>135.47</c:v>
                </c:pt>
                <c:pt idx="583">
                  <c:v>87.66</c:v>
                </c:pt>
                <c:pt idx="584">
                  <c:v>39.78</c:v>
                </c:pt>
                <c:pt idx="585">
                  <c:v>51.86</c:v>
                </c:pt>
                <c:pt idx="586">
                  <c:v>39.44</c:v>
                </c:pt>
                <c:pt idx="587">
                  <c:v>86.48</c:v>
                </c:pt>
                <c:pt idx="588">
                  <c:v>9.11</c:v>
                </c:pt>
                <c:pt idx="589">
                  <c:v>109.47</c:v>
                </c:pt>
                <c:pt idx="590">
                  <c:v>113.34</c:v>
                </c:pt>
                <c:pt idx="591">
                  <c:v>36.59</c:v>
                </c:pt>
                <c:pt idx="592">
                  <c:v>72.33</c:v>
                </c:pt>
                <c:pt idx="593">
                  <c:v>64.87</c:v>
                </c:pt>
                <c:pt idx="594">
                  <c:v>24.83</c:v>
                </c:pt>
                <c:pt idx="595">
                  <c:v>73.32</c:v>
                </c:pt>
                <c:pt idx="596">
                  <c:v>124.72</c:v>
                </c:pt>
                <c:pt idx="597">
                  <c:v>13.85</c:v>
                </c:pt>
                <c:pt idx="598">
                  <c:v>64.97</c:v>
                </c:pt>
                <c:pt idx="599">
                  <c:v>69.81</c:v>
                </c:pt>
                <c:pt idx="600">
                  <c:v>36.96</c:v>
                </c:pt>
                <c:pt idx="601">
                  <c:v>62.51</c:v>
                </c:pt>
                <c:pt idx="602">
                  <c:v>25.45</c:v>
                </c:pt>
                <c:pt idx="603">
                  <c:v>54.06</c:v>
                </c:pt>
                <c:pt idx="604">
                  <c:v>19.3</c:v>
                </c:pt>
                <c:pt idx="605">
                  <c:v>56.97</c:v>
                </c:pt>
                <c:pt idx="606">
                  <c:v>37.92</c:v>
                </c:pt>
                <c:pt idx="607">
                  <c:v>80.04</c:v>
                </c:pt>
                <c:pt idx="608">
                  <c:v>25.87</c:v>
                </c:pt>
                <c:pt idx="609">
                  <c:v>47.91</c:v>
                </c:pt>
                <c:pt idx="610">
                  <c:v>18.15</c:v>
                </c:pt>
                <c:pt idx="611">
                  <c:v>140.92</c:v>
                </c:pt>
                <c:pt idx="612">
                  <c:v>120.37</c:v>
                </c:pt>
                <c:pt idx="613">
                  <c:v>28.77</c:v>
                </c:pt>
                <c:pt idx="614">
                  <c:v>11.65</c:v>
                </c:pt>
                <c:pt idx="615">
                  <c:v>27.15</c:v>
                </c:pt>
                <c:pt idx="616">
                  <c:v>29.1</c:v>
                </c:pt>
                <c:pt idx="617">
                  <c:v>44.09</c:v>
                </c:pt>
                <c:pt idx="618">
                  <c:v>233.23</c:v>
                </c:pt>
                <c:pt idx="619">
                  <c:v>28.49</c:v>
                </c:pt>
                <c:pt idx="620">
                  <c:v>100.73</c:v>
                </c:pt>
                <c:pt idx="621">
                  <c:v>48.51</c:v>
                </c:pt>
                <c:pt idx="622">
                  <c:v>49.72</c:v>
                </c:pt>
                <c:pt idx="623">
                  <c:v>29.99</c:v>
                </c:pt>
                <c:pt idx="624">
                  <c:v>17.21</c:v>
                </c:pt>
                <c:pt idx="625">
                  <c:v>57.65</c:v>
                </c:pt>
                <c:pt idx="626">
                  <c:v>23.1</c:v>
                </c:pt>
                <c:pt idx="627">
                  <c:v>34.37</c:v>
                </c:pt>
                <c:pt idx="628">
                  <c:v>69.38</c:v>
                </c:pt>
                <c:pt idx="629">
                  <c:v>98.24</c:v>
                </c:pt>
                <c:pt idx="630">
                  <c:v>74.29</c:v>
                </c:pt>
                <c:pt idx="631">
                  <c:v>65.38</c:v>
                </c:pt>
                <c:pt idx="632">
                  <c:v>70.8</c:v>
                </c:pt>
                <c:pt idx="633">
                  <c:v>80.69</c:v>
                </c:pt>
                <c:pt idx="634">
                  <c:v>8.98</c:v>
                </c:pt>
                <c:pt idx="635">
                  <c:v>33.36</c:v>
                </c:pt>
                <c:pt idx="636">
                  <c:v>71.58</c:v>
                </c:pt>
                <c:pt idx="637">
                  <c:v>20.08</c:v>
                </c:pt>
                <c:pt idx="638">
                  <c:v>27.94</c:v>
                </c:pt>
                <c:pt idx="639">
                  <c:v>15.52</c:v>
                </c:pt>
                <c:pt idx="640">
                  <c:v>68.27</c:v>
                </c:pt>
                <c:pt idx="641">
                  <c:v>8.97</c:v>
                </c:pt>
                <c:pt idx="642">
                  <c:v>7.71</c:v>
                </c:pt>
                <c:pt idx="643">
                  <c:v>33.04</c:v>
                </c:pt>
                <c:pt idx="644">
                  <c:v>17.2</c:v>
                </c:pt>
                <c:pt idx="645">
                  <c:v>39.18</c:v>
                </c:pt>
                <c:pt idx="646">
                  <c:v>127.4</c:v>
                </c:pt>
                <c:pt idx="647">
                  <c:v>30.39</c:v>
                </c:pt>
                <c:pt idx="648">
                  <c:v>53.17</c:v>
                </c:pt>
                <c:pt idx="649">
                  <c:v>42.51</c:v>
                </c:pt>
                <c:pt idx="650">
                  <c:v>22.81</c:v>
                </c:pt>
                <c:pt idx="651">
                  <c:v>108.87</c:v>
                </c:pt>
                <c:pt idx="652">
                  <c:v>42.24</c:v>
                </c:pt>
                <c:pt idx="653">
                  <c:v>48.08</c:v>
                </c:pt>
                <c:pt idx="654">
                  <c:v>27.1</c:v>
                </c:pt>
                <c:pt idx="655">
                  <c:v>100.88</c:v>
                </c:pt>
                <c:pt idx="656">
                  <c:v>72.68</c:v>
                </c:pt>
                <c:pt idx="657">
                  <c:v>49.87</c:v>
                </c:pt>
                <c:pt idx="658">
                  <c:v>27.22</c:v>
                </c:pt>
                <c:pt idx="659">
                  <c:v>80.85</c:v>
                </c:pt>
                <c:pt idx="660">
                  <c:v>26.8</c:v>
                </c:pt>
                <c:pt idx="661">
                  <c:v>31.75</c:v>
                </c:pt>
                <c:pt idx="662">
                  <c:v>34.61</c:v>
                </c:pt>
                <c:pt idx="663">
                  <c:v>14.54</c:v>
                </c:pt>
                <c:pt idx="664">
                  <c:v>37.53</c:v>
                </c:pt>
                <c:pt idx="665">
                  <c:v>96.39</c:v>
                </c:pt>
                <c:pt idx="666">
                  <c:v>77.81</c:v>
                </c:pt>
                <c:pt idx="667">
                  <c:v>79.92</c:v>
                </c:pt>
                <c:pt idx="668">
                  <c:v>29.19</c:v>
                </c:pt>
                <c:pt idx="669">
                  <c:v>42.78</c:v>
                </c:pt>
                <c:pt idx="670">
                  <c:v>51.47</c:v>
                </c:pt>
                <c:pt idx="671">
                  <c:v>83.92</c:v>
                </c:pt>
                <c:pt idx="672">
                  <c:v>40.33</c:v>
                </c:pt>
                <c:pt idx="673">
                  <c:v>82.01</c:v>
                </c:pt>
                <c:pt idx="674">
                  <c:v>19.28</c:v>
                </c:pt>
                <c:pt idx="675">
                  <c:v>10.9</c:v>
                </c:pt>
                <c:pt idx="676">
                  <c:v>41.13</c:v>
                </c:pt>
                <c:pt idx="677">
                  <c:v>25.33</c:v>
                </c:pt>
                <c:pt idx="678">
                  <c:v>41.38</c:v>
                </c:pt>
                <c:pt idx="679">
                  <c:v>14.36</c:v>
                </c:pt>
                <c:pt idx="680">
                  <c:v>134.43</c:v>
                </c:pt>
                <c:pt idx="681">
                  <c:v>87.75</c:v>
                </c:pt>
                <c:pt idx="682">
                  <c:v>45.9</c:v>
                </c:pt>
                <c:pt idx="683">
                  <c:v>67.65</c:v>
                </c:pt>
                <c:pt idx="684">
                  <c:v>90.78</c:v>
                </c:pt>
                <c:pt idx="685">
                  <c:v>41.4</c:v>
                </c:pt>
                <c:pt idx="686">
                  <c:v>75.4</c:v>
                </c:pt>
                <c:pt idx="687">
                  <c:v>80.14</c:v>
                </c:pt>
                <c:pt idx="688">
                  <c:v>26.97</c:v>
                </c:pt>
                <c:pt idx="689">
                  <c:v>12.79</c:v>
                </c:pt>
                <c:pt idx="690">
                  <c:v>15.59</c:v>
                </c:pt>
                <c:pt idx="691">
                  <c:v>40.18</c:v>
                </c:pt>
                <c:pt idx="692">
                  <c:v>194.73</c:v>
                </c:pt>
                <c:pt idx="693">
                  <c:v>8.98</c:v>
                </c:pt>
                <c:pt idx="694">
                  <c:v>316.62</c:v>
                </c:pt>
                <c:pt idx="695">
                  <c:v>134.22</c:v>
                </c:pt>
                <c:pt idx="696">
                  <c:v>28.75</c:v>
                </c:pt>
                <c:pt idx="697">
                  <c:v>10.31</c:v>
                </c:pt>
                <c:pt idx="698">
                  <c:v>21.43</c:v>
                </c:pt>
                <c:pt idx="699">
                  <c:v>96.56</c:v>
                </c:pt>
                <c:pt idx="700">
                  <c:v>26.86</c:v>
                </c:pt>
                <c:pt idx="701">
                  <c:v>12.4</c:v>
                </c:pt>
                <c:pt idx="702">
                  <c:v>127.81</c:v>
                </c:pt>
                <c:pt idx="703">
                  <c:v>105.52</c:v>
                </c:pt>
                <c:pt idx="704">
                  <c:v>39.32</c:v>
                </c:pt>
                <c:pt idx="705">
                  <c:v>28.3</c:v>
                </c:pt>
                <c:pt idx="706">
                  <c:v>21.28</c:v>
                </c:pt>
                <c:pt idx="707">
                  <c:v>31.04</c:v>
                </c:pt>
                <c:pt idx="708">
                  <c:v>73.06</c:v>
                </c:pt>
                <c:pt idx="709">
                  <c:v>2.47</c:v>
                </c:pt>
                <c:pt idx="710">
                  <c:v>33.96</c:v>
                </c:pt>
                <c:pt idx="711">
                  <c:v>76.07</c:v>
                </c:pt>
                <c:pt idx="712">
                  <c:v>8.79</c:v>
                </c:pt>
                <c:pt idx="713">
                  <c:v>35.46</c:v>
                </c:pt>
                <c:pt idx="714">
                  <c:v>5.16</c:v>
                </c:pt>
                <c:pt idx="715">
                  <c:v>21.56</c:v>
                </c:pt>
                <c:pt idx="716">
                  <c:v>44.02</c:v>
                </c:pt>
                <c:pt idx="717">
                  <c:v>32.35</c:v>
                </c:pt>
                <c:pt idx="718">
                  <c:v>7.25</c:v>
                </c:pt>
                <c:pt idx="719">
                  <c:v>49.15</c:v>
                </c:pt>
                <c:pt idx="720">
                  <c:v>5.17</c:v>
                </c:pt>
                <c:pt idx="721">
                  <c:v>41.78</c:v>
                </c:pt>
                <c:pt idx="722">
                  <c:v>37.69</c:v>
                </c:pt>
                <c:pt idx="723">
                  <c:v>88.71</c:v>
                </c:pt>
                <c:pt idx="724">
                  <c:v>70.76</c:v>
                </c:pt>
                <c:pt idx="725">
                  <c:v>74.32</c:v>
                </c:pt>
                <c:pt idx="726">
                  <c:v>16.66</c:v>
                </c:pt>
                <c:pt idx="727">
                  <c:v>44.07</c:v>
                </c:pt>
                <c:pt idx="728">
                  <c:v>62.79</c:v>
                </c:pt>
                <c:pt idx="729">
                  <c:v>103.6</c:v>
                </c:pt>
                <c:pt idx="730">
                  <c:v>90.79</c:v>
                </c:pt>
                <c:pt idx="731">
                  <c:v>30</c:v>
                </c:pt>
                <c:pt idx="732">
                  <c:v>45.6</c:v>
                </c:pt>
                <c:pt idx="733">
                  <c:v>53.06</c:v>
                </c:pt>
                <c:pt idx="734">
                  <c:v>58.69</c:v>
                </c:pt>
                <c:pt idx="735">
                  <c:v>46.3</c:v>
                </c:pt>
                <c:pt idx="736">
                  <c:v>69.87</c:v>
                </c:pt>
                <c:pt idx="737">
                  <c:v>171.71</c:v>
                </c:pt>
                <c:pt idx="738">
                  <c:v>102.79</c:v>
                </c:pt>
                <c:pt idx="739">
                  <c:v>20.57</c:v>
                </c:pt>
                <c:pt idx="740">
                  <c:v>110.5</c:v>
                </c:pt>
                <c:pt idx="741">
                  <c:v>62.73</c:v>
                </c:pt>
                <c:pt idx="742">
                  <c:v>23.62</c:v>
                </c:pt>
                <c:pt idx="743">
                  <c:v>87.62</c:v>
                </c:pt>
                <c:pt idx="744">
                  <c:v>36.04</c:v>
                </c:pt>
                <c:pt idx="745">
                  <c:v>71.38</c:v>
                </c:pt>
                <c:pt idx="746">
                  <c:v>32.09</c:v>
                </c:pt>
                <c:pt idx="747">
                  <c:v>85.48</c:v>
                </c:pt>
                <c:pt idx="748">
                  <c:v>45.07</c:v>
                </c:pt>
                <c:pt idx="749">
                  <c:v>71.29</c:v>
                </c:pt>
                <c:pt idx="750">
                  <c:v>18.51</c:v>
                </c:pt>
                <c:pt idx="751">
                  <c:v>137.08</c:v>
                </c:pt>
                <c:pt idx="752">
                  <c:v>9.4</c:v>
                </c:pt>
                <c:pt idx="753">
                  <c:v>58.18</c:v>
                </c:pt>
                <c:pt idx="754">
                  <c:v>10.3</c:v>
                </c:pt>
                <c:pt idx="755">
                  <c:v>31.18</c:v>
                </c:pt>
                <c:pt idx="756">
                  <c:v>50.53</c:v>
                </c:pt>
                <c:pt idx="757">
                  <c:v>106.44</c:v>
                </c:pt>
                <c:pt idx="758">
                  <c:v>19.18</c:v>
                </c:pt>
                <c:pt idx="759">
                  <c:v>29.33</c:v>
                </c:pt>
                <c:pt idx="760">
                  <c:v>117.66</c:v>
                </c:pt>
                <c:pt idx="761">
                  <c:v>95.88</c:v>
                </c:pt>
                <c:pt idx="762">
                  <c:v>50.15</c:v>
                </c:pt>
                <c:pt idx="763">
                  <c:v>33.54</c:v>
                </c:pt>
                <c:pt idx="764">
                  <c:v>150.52</c:v>
                </c:pt>
                <c:pt idx="765">
                  <c:v>65.63</c:v>
                </c:pt>
                <c:pt idx="766">
                  <c:v>64.06</c:v>
                </c:pt>
                <c:pt idx="767">
                  <c:v>77.46</c:v>
                </c:pt>
                <c:pt idx="768">
                  <c:v>94.4</c:v>
                </c:pt>
                <c:pt idx="769">
                  <c:v>65.94</c:v>
                </c:pt>
                <c:pt idx="770">
                  <c:v>14.58</c:v>
                </c:pt>
                <c:pt idx="771">
                  <c:v>39.87</c:v>
                </c:pt>
                <c:pt idx="772">
                  <c:v>89.26</c:v>
                </c:pt>
                <c:pt idx="773">
                  <c:v>48.54</c:v>
                </c:pt>
                <c:pt idx="774">
                  <c:v>91.6</c:v>
                </c:pt>
                <c:pt idx="775">
                  <c:v>27.79</c:v>
                </c:pt>
                <c:pt idx="776">
                  <c:v>103.29</c:v>
                </c:pt>
                <c:pt idx="777">
                  <c:v>24.18</c:v>
                </c:pt>
                <c:pt idx="778">
                  <c:v>170.37</c:v>
                </c:pt>
                <c:pt idx="779">
                  <c:v>103.52</c:v>
                </c:pt>
                <c:pt idx="780">
                  <c:v>60.73</c:v>
                </c:pt>
                <c:pt idx="781">
                  <c:v>28.95</c:v>
                </c:pt>
                <c:pt idx="782">
                  <c:v>32.03</c:v>
                </c:pt>
                <c:pt idx="783">
                  <c:v>62.56</c:v>
                </c:pt>
                <c:pt idx="784">
                  <c:v>44.96</c:v>
                </c:pt>
                <c:pt idx="785">
                  <c:v>25.41</c:v>
                </c:pt>
                <c:pt idx="786">
                  <c:v>43.12</c:v>
                </c:pt>
                <c:pt idx="787">
                  <c:v>43.69</c:v>
                </c:pt>
                <c:pt idx="788">
                  <c:v>14.62</c:v>
                </c:pt>
                <c:pt idx="789">
                  <c:v>33.23</c:v>
                </c:pt>
                <c:pt idx="790">
                  <c:v>8.19</c:v>
                </c:pt>
                <c:pt idx="791">
                  <c:v>46.84</c:v>
                </c:pt>
                <c:pt idx="792">
                  <c:v>157.19</c:v>
                </c:pt>
                <c:pt idx="793">
                  <c:v>66.94</c:v>
                </c:pt>
                <c:pt idx="794">
                  <c:v>62.82</c:v>
                </c:pt>
                <c:pt idx="795">
                  <c:v>26.15</c:v>
                </c:pt>
                <c:pt idx="796">
                  <c:v>32.49</c:v>
                </c:pt>
                <c:pt idx="797">
                  <c:v>7.99</c:v>
                </c:pt>
                <c:pt idx="798">
                  <c:v>8.58</c:v>
                </c:pt>
                <c:pt idx="799">
                  <c:v>18.77</c:v>
                </c:pt>
                <c:pt idx="800">
                  <c:v>13.26</c:v>
                </c:pt>
                <c:pt idx="801">
                  <c:v>13.61</c:v>
                </c:pt>
                <c:pt idx="802">
                  <c:v>109.56</c:v>
                </c:pt>
                <c:pt idx="803">
                  <c:v>30.45</c:v>
                </c:pt>
                <c:pt idx="804">
                  <c:v>59.89</c:v>
                </c:pt>
                <c:pt idx="805">
                  <c:v>22.2</c:v>
                </c:pt>
                <c:pt idx="806">
                  <c:v>49.31</c:v>
                </c:pt>
                <c:pt idx="807">
                  <c:v>11.31</c:v>
                </c:pt>
                <c:pt idx="808">
                  <c:v>23.86</c:v>
                </c:pt>
                <c:pt idx="809">
                  <c:v>10.16</c:v>
                </c:pt>
                <c:pt idx="810">
                  <c:v>15.74</c:v>
                </c:pt>
                <c:pt idx="811">
                  <c:v>34.14</c:v>
                </c:pt>
                <c:pt idx="812">
                  <c:v>14.67</c:v>
                </c:pt>
                <c:pt idx="813">
                  <c:v>19.19</c:v>
                </c:pt>
                <c:pt idx="814">
                  <c:v>6.51</c:v>
                </c:pt>
                <c:pt idx="815">
                  <c:v>53.39</c:v>
                </c:pt>
                <c:pt idx="816">
                  <c:v>43.66</c:v>
                </c:pt>
                <c:pt idx="817">
                  <c:v>41.22</c:v>
                </c:pt>
                <c:pt idx="818">
                  <c:v>7.14</c:v>
                </c:pt>
                <c:pt idx="819">
                  <c:v>16.63</c:v>
                </c:pt>
                <c:pt idx="820">
                  <c:v>21.4</c:v>
                </c:pt>
                <c:pt idx="821">
                  <c:v>66.64</c:v>
                </c:pt>
                <c:pt idx="822">
                  <c:v>6.51</c:v>
                </c:pt>
                <c:pt idx="823">
                  <c:v>11.37</c:v>
                </c:pt>
                <c:pt idx="824">
                  <c:v>59.75</c:v>
                </c:pt>
                <c:pt idx="825">
                  <c:v>19.95</c:v>
                </c:pt>
                <c:pt idx="826">
                  <c:v>55.67</c:v>
                </c:pt>
                <c:pt idx="827">
                  <c:v>7.07</c:v>
                </c:pt>
                <c:pt idx="828">
                  <c:v>35.73</c:v>
                </c:pt>
                <c:pt idx="829">
                  <c:v>54.1</c:v>
                </c:pt>
                <c:pt idx="830">
                  <c:v>52.41</c:v>
                </c:pt>
                <c:pt idx="831">
                  <c:v>28.04</c:v>
                </c:pt>
                <c:pt idx="832">
                  <c:v>84.61</c:v>
                </c:pt>
                <c:pt idx="833">
                  <c:v>80.9</c:v>
                </c:pt>
                <c:pt idx="834">
                  <c:v>13.65</c:v>
                </c:pt>
                <c:pt idx="835">
                  <c:v>31.07</c:v>
                </c:pt>
                <c:pt idx="836">
                  <c:v>30.75</c:v>
                </c:pt>
                <c:pt idx="837">
                  <c:v>12.97</c:v>
                </c:pt>
                <c:pt idx="838">
                  <c:v>13.58</c:v>
                </c:pt>
                <c:pt idx="839">
                  <c:v>40.51</c:v>
                </c:pt>
                <c:pt idx="840">
                  <c:v>15.03</c:v>
                </c:pt>
                <c:pt idx="841">
                  <c:v>23.26</c:v>
                </c:pt>
                <c:pt idx="842">
                  <c:v>73.91</c:v>
                </c:pt>
                <c:pt idx="843">
                  <c:v>29.32</c:v>
                </c:pt>
                <c:pt idx="844">
                  <c:v>66.85</c:v>
                </c:pt>
                <c:pt idx="845">
                  <c:v>28.05</c:v>
                </c:pt>
                <c:pt idx="846">
                  <c:v>27.06</c:v>
                </c:pt>
                <c:pt idx="847">
                  <c:v>7.23</c:v>
                </c:pt>
                <c:pt idx="848">
                  <c:v>14.22</c:v>
                </c:pt>
                <c:pt idx="849">
                  <c:v>88.11</c:v>
                </c:pt>
                <c:pt idx="850">
                  <c:v>24</c:v>
                </c:pt>
                <c:pt idx="851">
                  <c:v>52.47</c:v>
                </c:pt>
                <c:pt idx="852">
                  <c:v>18.67</c:v>
                </c:pt>
                <c:pt idx="853">
                  <c:v>13.71</c:v>
                </c:pt>
                <c:pt idx="854">
                  <c:v>8.58</c:v>
                </c:pt>
                <c:pt idx="855">
                  <c:v>30.04</c:v>
                </c:pt>
                <c:pt idx="856">
                  <c:v>29.04</c:v>
                </c:pt>
                <c:pt idx="857">
                  <c:v>56.42</c:v>
                </c:pt>
                <c:pt idx="858">
                  <c:v>14.03</c:v>
                </c:pt>
                <c:pt idx="859">
                  <c:v>19.72</c:v>
                </c:pt>
                <c:pt idx="860">
                  <c:v>38.41</c:v>
                </c:pt>
                <c:pt idx="861">
                  <c:v>3.57</c:v>
                </c:pt>
                <c:pt idx="862">
                  <c:v>19.63</c:v>
                </c:pt>
                <c:pt idx="863">
                  <c:v>28.42</c:v>
                </c:pt>
                <c:pt idx="864">
                  <c:v>13.26</c:v>
                </c:pt>
                <c:pt idx="865">
                  <c:v>43.55</c:v>
                </c:pt>
                <c:pt idx="866">
                  <c:v>9.02</c:v>
                </c:pt>
                <c:pt idx="867">
                  <c:v>96.29</c:v>
                </c:pt>
                <c:pt idx="868">
                  <c:v>33.48</c:v>
                </c:pt>
                <c:pt idx="869">
                  <c:v>90.02</c:v>
                </c:pt>
                <c:pt idx="870">
                  <c:v>5.2</c:v>
                </c:pt>
                <c:pt idx="871">
                  <c:v>44.65</c:v>
                </c:pt>
                <c:pt idx="872">
                  <c:v>19.63</c:v>
                </c:pt>
                <c:pt idx="873">
                  <c:v>27.33</c:v>
                </c:pt>
                <c:pt idx="874">
                  <c:v>51.89</c:v>
                </c:pt>
                <c:pt idx="875">
                  <c:v>75.96</c:v>
                </c:pt>
                <c:pt idx="876">
                  <c:v>76.14</c:v>
                </c:pt>
                <c:pt idx="877">
                  <c:v>36.26</c:v>
                </c:pt>
                <c:pt idx="878">
                  <c:v>142.01</c:v>
                </c:pt>
                <c:pt idx="879">
                  <c:v>13.17</c:v>
                </c:pt>
                <c:pt idx="880">
                  <c:v>21.91</c:v>
                </c:pt>
                <c:pt idx="881">
                  <c:v>14.22</c:v>
                </c:pt>
                <c:pt idx="882">
                  <c:v>27.69</c:v>
                </c:pt>
                <c:pt idx="883">
                  <c:v>18.75</c:v>
                </c:pt>
                <c:pt idx="884">
                  <c:v>14.78</c:v>
                </c:pt>
                <c:pt idx="885">
                  <c:v>11.83</c:v>
                </c:pt>
                <c:pt idx="886">
                  <c:v>63.32</c:v>
                </c:pt>
                <c:pt idx="887">
                  <c:v>58.55</c:v>
                </c:pt>
                <c:pt idx="888">
                  <c:v>13.61</c:v>
                </c:pt>
                <c:pt idx="889">
                  <c:v>76.84</c:v>
                </c:pt>
                <c:pt idx="890">
                  <c:v>62.73</c:v>
                </c:pt>
                <c:pt idx="891">
                  <c:v>24.33</c:v>
                </c:pt>
                <c:pt idx="892">
                  <c:v>116.66</c:v>
                </c:pt>
                <c:pt idx="893">
                  <c:v>166.66</c:v>
                </c:pt>
                <c:pt idx="894">
                  <c:v>82.22</c:v>
                </c:pt>
                <c:pt idx="895">
                  <c:v>11.84</c:v>
                </c:pt>
                <c:pt idx="896">
                  <c:v>76.61</c:v>
                </c:pt>
                <c:pt idx="897">
                  <c:v>12.06</c:v>
                </c:pt>
                <c:pt idx="898">
                  <c:v>33.17</c:v>
                </c:pt>
                <c:pt idx="899">
                  <c:v>27.92</c:v>
                </c:pt>
                <c:pt idx="900">
                  <c:v>20.62</c:v>
                </c:pt>
                <c:pt idx="901">
                  <c:v>27.65</c:v>
                </c:pt>
                <c:pt idx="902">
                  <c:v>29.71</c:v>
                </c:pt>
                <c:pt idx="903">
                  <c:v>58.95</c:v>
                </c:pt>
                <c:pt idx="904">
                  <c:v>16.73</c:v>
                </c:pt>
                <c:pt idx="905">
                  <c:v>32.47</c:v>
                </c:pt>
                <c:pt idx="906">
                  <c:v>85.49</c:v>
                </c:pt>
                <c:pt idx="907">
                  <c:v>58.06</c:v>
                </c:pt>
                <c:pt idx="908">
                  <c:v>48.43</c:v>
                </c:pt>
                <c:pt idx="909">
                  <c:v>67.57</c:v>
                </c:pt>
                <c:pt idx="910">
                  <c:v>66.59</c:v>
                </c:pt>
                <c:pt idx="911">
                  <c:v>12.45</c:v>
                </c:pt>
                <c:pt idx="912">
                  <c:v>36.56</c:v>
                </c:pt>
                <c:pt idx="913">
                  <c:v>45.27</c:v>
                </c:pt>
                <c:pt idx="914">
                  <c:v>29.72</c:v>
                </c:pt>
                <c:pt idx="915">
                  <c:v>21.7</c:v>
                </c:pt>
                <c:pt idx="916">
                  <c:v>53.51</c:v>
                </c:pt>
                <c:pt idx="917">
                  <c:v>7.9</c:v>
                </c:pt>
                <c:pt idx="918">
                  <c:v>39.35</c:v>
                </c:pt>
                <c:pt idx="919">
                  <c:v>12.79</c:v>
                </c:pt>
                <c:pt idx="920">
                  <c:v>26.6</c:v>
                </c:pt>
                <c:pt idx="921">
                  <c:v>11.09</c:v>
                </c:pt>
                <c:pt idx="922">
                  <c:v>87.21</c:v>
                </c:pt>
                <c:pt idx="923">
                  <c:v>36.78</c:v>
                </c:pt>
                <c:pt idx="924">
                  <c:v>69.21</c:v>
                </c:pt>
                <c:pt idx="925">
                  <c:v>44.62</c:v>
                </c:pt>
                <c:pt idx="926">
                  <c:v>25.47</c:v>
                </c:pt>
                <c:pt idx="927">
                  <c:v>43.75</c:v>
                </c:pt>
                <c:pt idx="928">
                  <c:v>26.9</c:v>
                </c:pt>
                <c:pt idx="929">
                  <c:v>29.21</c:v>
                </c:pt>
                <c:pt idx="930">
                  <c:v>69.17</c:v>
                </c:pt>
                <c:pt idx="931">
                  <c:v>15.34</c:v>
                </c:pt>
                <c:pt idx="932">
                  <c:v>12.2</c:v>
                </c:pt>
                <c:pt idx="933">
                  <c:v>81.53</c:v>
                </c:pt>
                <c:pt idx="934">
                  <c:v>28.62</c:v>
                </c:pt>
                <c:pt idx="935">
                  <c:v>57.99</c:v>
                </c:pt>
                <c:pt idx="936">
                  <c:v>17.65</c:v>
                </c:pt>
                <c:pt idx="937">
                  <c:v>8.37</c:v>
                </c:pt>
                <c:pt idx="938">
                  <c:v>73.68</c:v>
                </c:pt>
                <c:pt idx="939">
                  <c:v>47.08</c:v>
                </c:pt>
                <c:pt idx="940">
                  <c:v>57.23</c:v>
                </c:pt>
                <c:pt idx="941">
                  <c:v>9.84</c:v>
                </c:pt>
                <c:pt idx="942">
                  <c:v>37.8</c:v>
                </c:pt>
                <c:pt idx="943">
                  <c:v>13.47</c:v>
                </c:pt>
                <c:pt idx="944">
                  <c:v>9.44</c:v>
                </c:pt>
                <c:pt idx="945">
                  <c:v>21.53</c:v>
                </c:pt>
                <c:pt idx="946">
                  <c:v>53.39</c:v>
                </c:pt>
                <c:pt idx="947">
                  <c:v>23.43</c:v>
                </c:pt>
                <c:pt idx="948">
                  <c:v>12.1</c:v>
                </c:pt>
                <c:pt idx="949">
                  <c:v>29.12</c:v>
                </c:pt>
                <c:pt idx="950">
                  <c:v>19.51</c:v>
                </c:pt>
                <c:pt idx="951">
                  <c:v>10.79</c:v>
                </c:pt>
                <c:pt idx="952">
                  <c:v>63.75</c:v>
                </c:pt>
                <c:pt idx="953">
                  <c:v>75.65</c:v>
                </c:pt>
                <c:pt idx="954">
                  <c:v>51.3</c:v>
                </c:pt>
                <c:pt idx="955">
                  <c:v>18.23</c:v>
                </c:pt>
                <c:pt idx="956">
                  <c:v>26.49</c:v>
                </c:pt>
                <c:pt idx="957">
                  <c:v>80.53</c:v>
                </c:pt>
                <c:pt idx="958">
                  <c:v>65.67</c:v>
                </c:pt>
                <c:pt idx="959">
                  <c:v>78.73</c:v>
                </c:pt>
                <c:pt idx="960">
                  <c:v>36.93</c:v>
                </c:pt>
                <c:pt idx="961">
                  <c:v>95.55</c:v>
                </c:pt>
                <c:pt idx="962">
                  <c:v>28.87</c:v>
                </c:pt>
                <c:pt idx="963">
                  <c:v>32.47</c:v>
                </c:pt>
                <c:pt idx="964">
                  <c:v>73.87</c:v>
                </c:pt>
                <c:pt idx="965">
                  <c:v>31.91</c:v>
                </c:pt>
                <c:pt idx="966">
                  <c:v>8.57</c:v>
                </c:pt>
                <c:pt idx="967">
                  <c:v>51.05</c:v>
                </c:pt>
                <c:pt idx="968">
                  <c:v>43.41</c:v>
                </c:pt>
                <c:pt idx="969">
                  <c:v>25.8</c:v>
                </c:pt>
                <c:pt idx="970">
                  <c:v>12.81</c:v>
                </c:pt>
                <c:pt idx="971">
                  <c:v>18.38</c:v>
                </c:pt>
                <c:pt idx="972">
                  <c:v>27.52</c:v>
                </c:pt>
                <c:pt idx="973">
                  <c:v>24.36</c:v>
                </c:pt>
                <c:pt idx="974">
                  <c:v>31.7</c:v>
                </c:pt>
                <c:pt idx="975">
                  <c:v>29.53</c:v>
                </c:pt>
                <c:pt idx="976">
                  <c:v>18.61</c:v>
                </c:pt>
                <c:pt idx="977">
                  <c:v>38.23</c:v>
                </c:pt>
                <c:pt idx="978">
                  <c:v>18.25</c:v>
                </c:pt>
                <c:pt idx="979">
                  <c:v>47.15</c:v>
                </c:pt>
                <c:pt idx="980">
                  <c:v>74.71</c:v>
                </c:pt>
                <c:pt idx="981">
                  <c:v>32.21</c:v>
                </c:pt>
                <c:pt idx="982">
                  <c:v>34.04</c:v>
                </c:pt>
                <c:pt idx="983">
                  <c:v>71.6</c:v>
                </c:pt>
                <c:pt idx="984">
                  <c:v>57.69</c:v>
                </c:pt>
                <c:pt idx="985">
                  <c:v>29.53</c:v>
                </c:pt>
                <c:pt idx="986">
                  <c:v>32.03</c:v>
                </c:pt>
                <c:pt idx="987">
                  <c:v>38.54</c:v>
                </c:pt>
                <c:pt idx="988">
                  <c:v>43.38</c:v>
                </c:pt>
                <c:pt idx="989">
                  <c:v>7.39</c:v>
                </c:pt>
                <c:pt idx="990">
                  <c:v>21.13</c:v>
                </c:pt>
                <c:pt idx="991">
                  <c:v>31.93</c:v>
                </c:pt>
                <c:pt idx="992">
                  <c:v>23.21</c:v>
                </c:pt>
                <c:pt idx="993">
                  <c:v>96.94</c:v>
                </c:pt>
                <c:pt idx="994">
                  <c:v>12.39</c:v>
                </c:pt>
                <c:pt idx="995">
                  <c:v>37.61</c:v>
                </c:pt>
                <c:pt idx="996">
                  <c:v>16.44</c:v>
                </c:pt>
                <c:pt idx="997">
                  <c:v>8.37</c:v>
                </c:pt>
                <c:pt idx="998">
                  <c:v>21.16</c:v>
                </c:pt>
                <c:pt idx="999">
                  <c:v>99.39</c:v>
                </c:pt>
                <c:pt idx="1000">
                  <c:v>26.65</c:v>
                </c:pt>
                <c:pt idx="1001">
                  <c:v>58.27</c:v>
                </c:pt>
                <c:pt idx="1002">
                  <c:v>41.32</c:v>
                </c:pt>
                <c:pt idx="1003">
                  <c:v>5.48</c:v>
                </c:pt>
                <c:pt idx="1004">
                  <c:v>7.82</c:v>
                </c:pt>
                <c:pt idx="1005">
                  <c:v>32.1</c:v>
                </c:pt>
                <c:pt idx="1006">
                  <c:v>71.38</c:v>
                </c:pt>
                <c:pt idx="1007">
                  <c:v>20.71</c:v>
                </c:pt>
                <c:pt idx="1008">
                  <c:v>64.17</c:v>
                </c:pt>
                <c:pt idx="1009">
                  <c:v>75.47</c:v>
                </c:pt>
                <c:pt idx="1010">
                  <c:v>54.67</c:v>
                </c:pt>
                <c:pt idx="1011">
                  <c:v>24.71</c:v>
                </c:pt>
                <c:pt idx="1012">
                  <c:v>50.74</c:v>
                </c:pt>
                <c:pt idx="1013">
                  <c:v>31.57</c:v>
                </c:pt>
                <c:pt idx="1014">
                  <c:v>58.36</c:v>
                </c:pt>
                <c:pt idx="1015">
                  <c:v>36.62</c:v>
                </c:pt>
                <c:pt idx="1016">
                  <c:v>48.48</c:v>
                </c:pt>
                <c:pt idx="1017">
                  <c:v>57.16</c:v>
                </c:pt>
                <c:pt idx="1018">
                  <c:v>73.69</c:v>
                </c:pt>
                <c:pt idx="1019">
                  <c:v>31.85</c:v>
                </c:pt>
                <c:pt idx="1020">
                  <c:v>15.4</c:v>
                </c:pt>
                <c:pt idx="1021">
                  <c:v>42.23</c:v>
                </c:pt>
                <c:pt idx="1022">
                  <c:v>11.52</c:v>
                </c:pt>
                <c:pt idx="1023">
                  <c:v>70.16</c:v>
                </c:pt>
                <c:pt idx="1024">
                  <c:v>51.1</c:v>
                </c:pt>
                <c:pt idx="1025">
                  <c:v>11.03</c:v>
                </c:pt>
                <c:pt idx="1026">
                  <c:v>67.11</c:v>
                </c:pt>
                <c:pt idx="1027">
                  <c:v>10.94</c:v>
                </c:pt>
                <c:pt idx="1028">
                  <c:v>45.42</c:v>
                </c:pt>
                <c:pt idx="1029">
                  <c:v>11.31</c:v>
                </c:pt>
                <c:pt idx="1030">
                  <c:v>12.98</c:v>
                </c:pt>
                <c:pt idx="1031">
                  <c:v>40.41</c:v>
                </c:pt>
                <c:pt idx="1032">
                  <c:v>14.64</c:v>
                </c:pt>
                <c:pt idx="1033">
                  <c:v>38.51</c:v>
                </c:pt>
                <c:pt idx="1034">
                  <c:v>7.16</c:v>
                </c:pt>
                <c:pt idx="1035">
                  <c:v>17.95</c:v>
                </c:pt>
                <c:pt idx="1036">
                  <c:v>55.1</c:v>
                </c:pt>
                <c:pt idx="1037">
                  <c:v>17.75</c:v>
                </c:pt>
                <c:pt idx="1038">
                  <c:v>18.56</c:v>
                </c:pt>
                <c:pt idx="1039">
                  <c:v>9.75</c:v>
                </c:pt>
                <c:pt idx="1040">
                  <c:v>18.07</c:v>
                </c:pt>
                <c:pt idx="1041">
                  <c:v>22.03</c:v>
                </c:pt>
                <c:pt idx="1042">
                  <c:v>39.5</c:v>
                </c:pt>
                <c:pt idx="1043">
                  <c:v>50.19</c:v>
                </c:pt>
                <c:pt idx="1044">
                  <c:v>44.97</c:v>
                </c:pt>
                <c:pt idx="1045">
                  <c:v>35.76</c:v>
                </c:pt>
                <c:pt idx="1046">
                  <c:v>47.76</c:v>
                </c:pt>
                <c:pt idx="1047">
                  <c:v>35.52</c:v>
                </c:pt>
                <c:pt idx="1048">
                  <c:v>22.63</c:v>
                </c:pt>
                <c:pt idx="1049">
                  <c:v>9.4</c:v>
                </c:pt>
                <c:pt idx="1050">
                  <c:v>13.68</c:v>
                </c:pt>
                <c:pt idx="1051">
                  <c:v>20.67</c:v>
                </c:pt>
                <c:pt idx="1052">
                  <c:v>23.28</c:v>
                </c:pt>
                <c:pt idx="1053">
                  <c:v>38.01</c:v>
                </c:pt>
                <c:pt idx="1054">
                  <c:v>41.06</c:v>
                </c:pt>
                <c:pt idx="1055">
                  <c:v>10.28</c:v>
                </c:pt>
                <c:pt idx="1056">
                  <c:v>27.19</c:v>
                </c:pt>
                <c:pt idx="1057">
                  <c:v>69.74</c:v>
                </c:pt>
                <c:pt idx="1058">
                  <c:v>66.1</c:v>
                </c:pt>
                <c:pt idx="1059">
                  <c:v>31.67</c:v>
                </c:pt>
                <c:pt idx="1060">
                  <c:v>16.02</c:v>
                </c:pt>
                <c:pt idx="1061">
                  <c:v>12.87</c:v>
                </c:pt>
                <c:pt idx="1062">
                  <c:v>8.03</c:v>
                </c:pt>
                <c:pt idx="1063">
                  <c:v>46.17</c:v>
                </c:pt>
                <c:pt idx="1064">
                  <c:v>116.73</c:v>
                </c:pt>
                <c:pt idx="1065">
                  <c:v>18.16</c:v>
                </c:pt>
                <c:pt idx="1066">
                  <c:v>31.53</c:v>
                </c:pt>
                <c:pt idx="1067">
                  <c:v>45.65</c:v>
                </c:pt>
                <c:pt idx="1068">
                  <c:v>21.02</c:v>
                </c:pt>
                <c:pt idx="1069">
                  <c:v>24.62</c:v>
                </c:pt>
                <c:pt idx="1070">
                  <c:v>29.64</c:v>
                </c:pt>
                <c:pt idx="1071">
                  <c:v>17.92</c:v>
                </c:pt>
                <c:pt idx="1072">
                  <c:v>37.6</c:v>
                </c:pt>
                <c:pt idx="1073">
                  <c:v>39.27</c:v>
                </c:pt>
                <c:pt idx="1074">
                  <c:v>7.82</c:v>
                </c:pt>
                <c:pt idx="1075">
                  <c:v>22.15</c:v>
                </c:pt>
                <c:pt idx="1076">
                  <c:v>36.95</c:v>
                </c:pt>
                <c:pt idx="1077">
                  <c:v>78.86</c:v>
                </c:pt>
                <c:pt idx="1078">
                  <c:v>25.61</c:v>
                </c:pt>
                <c:pt idx="1079">
                  <c:v>66.53</c:v>
                </c:pt>
                <c:pt idx="1080">
                  <c:v>15.6</c:v>
                </c:pt>
                <c:pt idx="1081">
                  <c:v>41.26</c:v>
                </c:pt>
                <c:pt idx="1082">
                  <c:v>35.76</c:v>
                </c:pt>
                <c:pt idx="1083">
                  <c:v>38.65</c:v>
                </c:pt>
                <c:pt idx="1084">
                  <c:v>62.15</c:v>
                </c:pt>
                <c:pt idx="1085">
                  <c:v>68.59</c:v>
                </c:pt>
                <c:pt idx="1086">
                  <c:v>39.02</c:v>
                </c:pt>
                <c:pt idx="1087">
                  <c:v>10.29</c:v>
                </c:pt>
                <c:pt idx="1088">
                  <c:v>77.08</c:v>
                </c:pt>
                <c:pt idx="1089">
                  <c:v>31.49</c:v>
                </c:pt>
                <c:pt idx="1090">
                  <c:v>11.31</c:v>
                </c:pt>
                <c:pt idx="1091">
                  <c:v>15.6</c:v>
                </c:pt>
                <c:pt idx="1092">
                  <c:v>11.73</c:v>
                </c:pt>
                <c:pt idx="1093">
                  <c:v>12.08</c:v>
                </c:pt>
                <c:pt idx="1094">
                  <c:v>24.65</c:v>
                </c:pt>
                <c:pt idx="1095">
                  <c:v>26.64</c:v>
                </c:pt>
                <c:pt idx="1096">
                  <c:v>11.74</c:v>
                </c:pt>
                <c:pt idx="1097">
                  <c:v>46.84</c:v>
                </c:pt>
                <c:pt idx="1098">
                  <c:v>34.64</c:v>
                </c:pt>
                <c:pt idx="1099">
                  <c:v>34.8</c:v>
                </c:pt>
                <c:pt idx="1100">
                  <c:v>9.99</c:v>
                </c:pt>
                <c:pt idx="1101">
                  <c:v>7.13</c:v>
                </c:pt>
                <c:pt idx="1102">
                  <c:v>25.32</c:v>
                </c:pt>
                <c:pt idx="1103">
                  <c:v>9.76</c:v>
                </c:pt>
                <c:pt idx="1104">
                  <c:v>50.54</c:v>
                </c:pt>
                <c:pt idx="1105">
                  <c:v>25.28</c:v>
                </c:pt>
                <c:pt idx="1106">
                  <c:v>23.66</c:v>
                </c:pt>
                <c:pt idx="1107">
                  <c:v>9.35</c:v>
                </c:pt>
                <c:pt idx="1108">
                  <c:v>27.75</c:v>
                </c:pt>
                <c:pt idx="1109">
                  <c:v>27.1</c:v>
                </c:pt>
                <c:pt idx="1110">
                  <c:v>125.64</c:v>
                </c:pt>
                <c:pt idx="1111">
                  <c:v>57.65</c:v>
                </c:pt>
                <c:pt idx="1112">
                  <c:v>23.16</c:v>
                </c:pt>
                <c:pt idx="1113">
                  <c:v>31.14</c:v>
                </c:pt>
                <c:pt idx="1114">
                  <c:v>15.6</c:v>
                </c:pt>
                <c:pt idx="1115">
                  <c:v>33.23</c:v>
                </c:pt>
                <c:pt idx="1116">
                  <c:v>55.57</c:v>
                </c:pt>
                <c:pt idx="1117">
                  <c:v>8.19</c:v>
                </c:pt>
                <c:pt idx="1118">
                  <c:v>14.37</c:v>
                </c:pt>
                <c:pt idx="1119">
                  <c:v>15.9</c:v>
                </c:pt>
                <c:pt idx="1120">
                  <c:v>9.36</c:v>
                </c:pt>
                <c:pt idx="1121">
                  <c:v>10.3</c:v>
                </c:pt>
                <c:pt idx="1122">
                  <c:v>58.29</c:v>
                </c:pt>
                <c:pt idx="1123">
                  <c:v>19.06</c:v>
                </c:pt>
                <c:pt idx="1124">
                  <c:v>29.94</c:v>
                </c:pt>
                <c:pt idx="1125">
                  <c:v>14.54</c:v>
                </c:pt>
                <c:pt idx="1126">
                  <c:v>44.32</c:v>
                </c:pt>
                <c:pt idx="1127">
                  <c:v>29.11</c:v>
                </c:pt>
                <c:pt idx="1128">
                  <c:v>7.99</c:v>
                </c:pt>
                <c:pt idx="1129">
                  <c:v>48.69</c:v>
                </c:pt>
                <c:pt idx="1130">
                  <c:v>25.78</c:v>
                </c:pt>
                <c:pt idx="1131">
                  <c:v>63.12</c:v>
                </c:pt>
                <c:pt idx="1132">
                  <c:v>10.58</c:v>
                </c:pt>
                <c:pt idx="1133">
                  <c:v>10.37</c:v>
                </c:pt>
                <c:pt idx="1134">
                  <c:v>70.13</c:v>
                </c:pt>
                <c:pt idx="1135">
                  <c:v>142.82</c:v>
                </c:pt>
                <c:pt idx="1136">
                  <c:v>126.27</c:v>
                </c:pt>
                <c:pt idx="1137">
                  <c:v>16.46</c:v>
                </c:pt>
                <c:pt idx="1138">
                  <c:v>58.29</c:v>
                </c:pt>
                <c:pt idx="1139">
                  <c:v>30.59</c:v>
                </c:pt>
                <c:pt idx="1140">
                  <c:v>91.98</c:v>
                </c:pt>
                <c:pt idx="1141">
                  <c:v>19.05</c:v>
                </c:pt>
                <c:pt idx="1142">
                  <c:v>82.72</c:v>
                </c:pt>
                <c:pt idx="1143">
                  <c:v>25.32</c:v>
                </c:pt>
                <c:pt idx="1144">
                  <c:v>14.14</c:v>
                </c:pt>
                <c:pt idx="1145">
                  <c:v>17.85</c:v>
                </c:pt>
                <c:pt idx="1146">
                  <c:v>25.32</c:v>
                </c:pt>
                <c:pt idx="1147">
                  <c:v>11.35</c:v>
                </c:pt>
                <c:pt idx="1148">
                  <c:v>35.56</c:v>
                </c:pt>
                <c:pt idx="1149">
                  <c:v>31.8</c:v>
                </c:pt>
                <c:pt idx="1150">
                  <c:v>12.46</c:v>
                </c:pt>
                <c:pt idx="1151">
                  <c:v>56.01</c:v>
                </c:pt>
                <c:pt idx="1152">
                  <c:v>17.41</c:v>
                </c:pt>
                <c:pt idx="1153">
                  <c:v>42.05</c:v>
                </c:pt>
                <c:pt idx="1154">
                  <c:v>7.22</c:v>
                </c:pt>
                <c:pt idx="1155">
                  <c:v>55.23</c:v>
                </c:pt>
                <c:pt idx="1156">
                  <c:v>29.19</c:v>
                </c:pt>
                <c:pt idx="1157">
                  <c:v>47.4</c:v>
                </c:pt>
                <c:pt idx="1158">
                  <c:v>31.25</c:v>
                </c:pt>
                <c:pt idx="1159">
                  <c:v>39.39</c:v>
                </c:pt>
                <c:pt idx="1160">
                  <c:v>34.89</c:v>
                </c:pt>
                <c:pt idx="1161">
                  <c:v>55.07</c:v>
                </c:pt>
                <c:pt idx="1162">
                  <c:v>35.08</c:v>
                </c:pt>
                <c:pt idx="1163">
                  <c:v>10.82</c:v>
                </c:pt>
                <c:pt idx="1164">
                  <c:v>29.21</c:v>
                </c:pt>
                <c:pt idx="1165">
                  <c:v>23.05</c:v>
                </c:pt>
                <c:pt idx="1166">
                  <c:v>103.31</c:v>
                </c:pt>
                <c:pt idx="1167">
                  <c:v>42.23</c:v>
                </c:pt>
                <c:pt idx="1168">
                  <c:v>33.65</c:v>
                </c:pt>
                <c:pt idx="1169">
                  <c:v>38.08</c:v>
                </c:pt>
                <c:pt idx="1170">
                  <c:v>82.13</c:v>
                </c:pt>
                <c:pt idx="1171">
                  <c:v>33.08</c:v>
                </c:pt>
                <c:pt idx="1172">
                  <c:v>35.22</c:v>
                </c:pt>
                <c:pt idx="1173">
                  <c:v>5.44</c:v>
                </c:pt>
                <c:pt idx="1174">
                  <c:v>11.5</c:v>
                </c:pt>
                <c:pt idx="1175">
                  <c:v>16.09</c:v>
                </c:pt>
                <c:pt idx="1176">
                  <c:v>0.857</c:v>
                </c:pt>
                <c:pt idx="1177">
                  <c:v>20.12</c:v>
                </c:pt>
                <c:pt idx="1178">
                  <c:v>27.96</c:v>
                </c:pt>
                <c:pt idx="1179">
                  <c:v>13.94</c:v>
                </c:pt>
                <c:pt idx="1180">
                  <c:v>10.8</c:v>
                </c:pt>
                <c:pt idx="1181">
                  <c:v>15.92</c:v>
                </c:pt>
                <c:pt idx="1182">
                  <c:v>41.5</c:v>
                </c:pt>
                <c:pt idx="1183">
                  <c:v>22.37</c:v>
                </c:pt>
                <c:pt idx="1184">
                  <c:v>33.13</c:v>
                </c:pt>
                <c:pt idx="1185">
                  <c:v>33.45</c:v>
                </c:pt>
                <c:pt idx="1186">
                  <c:v>26</c:v>
                </c:pt>
                <c:pt idx="1187">
                  <c:v>5.04</c:v>
                </c:pt>
                <c:pt idx="1188">
                  <c:v>22.34</c:v>
                </c:pt>
                <c:pt idx="1189">
                  <c:v>39.74</c:v>
                </c:pt>
                <c:pt idx="1190">
                  <c:v>19.93</c:v>
                </c:pt>
                <c:pt idx="1191">
                  <c:v>58.61</c:v>
                </c:pt>
                <c:pt idx="1192">
                  <c:v>83.05</c:v>
                </c:pt>
                <c:pt idx="1193">
                  <c:v>47.59</c:v>
                </c:pt>
                <c:pt idx="1194">
                  <c:v>70.12</c:v>
                </c:pt>
                <c:pt idx="1195">
                  <c:v>30.92</c:v>
                </c:pt>
                <c:pt idx="1196">
                  <c:v>26.83</c:v>
                </c:pt>
                <c:pt idx="1197">
                  <c:v>18.19</c:v>
                </c:pt>
                <c:pt idx="1198">
                  <c:v>32.58</c:v>
                </c:pt>
                <c:pt idx="1199">
                  <c:v>12.41</c:v>
                </c:pt>
                <c:pt idx="1200">
                  <c:v>21</c:v>
                </c:pt>
                <c:pt idx="1201">
                  <c:v>44.22</c:v>
                </c:pt>
                <c:pt idx="1202">
                  <c:v>17.39</c:v>
                </c:pt>
                <c:pt idx="1203">
                  <c:v>18.71</c:v>
                </c:pt>
                <c:pt idx="1204">
                  <c:v>45.65</c:v>
                </c:pt>
                <c:pt idx="1205">
                  <c:v>32.44</c:v>
                </c:pt>
                <c:pt idx="1206">
                  <c:v>69.02</c:v>
                </c:pt>
                <c:pt idx="1207">
                  <c:v>10.79</c:v>
                </c:pt>
                <c:pt idx="1208">
                  <c:v>44.43</c:v>
                </c:pt>
                <c:pt idx="1209">
                  <c:v>33.37</c:v>
                </c:pt>
                <c:pt idx="1210">
                  <c:v>13.92</c:v>
                </c:pt>
                <c:pt idx="1211">
                  <c:v>31.24</c:v>
                </c:pt>
                <c:pt idx="1212">
                  <c:v>51.55</c:v>
                </c:pt>
                <c:pt idx="1213">
                  <c:v>41</c:v>
                </c:pt>
                <c:pt idx="1214">
                  <c:v>74.35</c:v>
                </c:pt>
                <c:pt idx="1215">
                  <c:v>21.4</c:v>
                </c:pt>
                <c:pt idx="1216">
                  <c:v>73.34</c:v>
                </c:pt>
                <c:pt idx="1217">
                  <c:v>23.43</c:v>
                </c:pt>
                <c:pt idx="1218">
                  <c:v>94.1</c:v>
                </c:pt>
                <c:pt idx="1219">
                  <c:v>105.19</c:v>
                </c:pt>
                <c:pt idx="1220">
                  <c:v>8.15</c:v>
                </c:pt>
                <c:pt idx="1221">
                  <c:v>15.33</c:v>
                </c:pt>
                <c:pt idx="1222">
                  <c:v>12.85</c:v>
                </c:pt>
                <c:pt idx="1223">
                  <c:v>28.65</c:v>
                </c:pt>
                <c:pt idx="1224">
                  <c:v>30.39</c:v>
                </c:pt>
                <c:pt idx="1225">
                  <c:v>27.64</c:v>
                </c:pt>
                <c:pt idx="1226">
                  <c:v>20.56</c:v>
                </c:pt>
                <c:pt idx="1227">
                  <c:v>17.52</c:v>
                </c:pt>
                <c:pt idx="1228">
                  <c:v>50.83</c:v>
                </c:pt>
                <c:pt idx="1229">
                  <c:v>21.65</c:v>
                </c:pt>
                <c:pt idx="1230">
                  <c:v>52.96</c:v>
                </c:pt>
                <c:pt idx="1231">
                  <c:v>26.78</c:v>
                </c:pt>
                <c:pt idx="1232">
                  <c:v>36.81</c:v>
                </c:pt>
                <c:pt idx="1233">
                  <c:v>40.75</c:v>
                </c:pt>
                <c:pt idx="1234">
                  <c:v>19.82</c:v>
                </c:pt>
                <c:pt idx="1235">
                  <c:v>28.94</c:v>
                </c:pt>
                <c:pt idx="1236">
                  <c:v>25.53</c:v>
                </c:pt>
                <c:pt idx="1237">
                  <c:v>26.52</c:v>
                </c:pt>
                <c:pt idx="1238">
                  <c:v>16.33</c:v>
                </c:pt>
                <c:pt idx="1239">
                  <c:v>7.25</c:v>
                </c:pt>
                <c:pt idx="1240">
                  <c:v>34.45</c:v>
                </c:pt>
                <c:pt idx="1241">
                  <c:v>47.99</c:v>
                </c:pt>
                <c:pt idx="1242">
                  <c:v>25.07</c:v>
                </c:pt>
                <c:pt idx="1243">
                  <c:v>23.47</c:v>
                </c:pt>
                <c:pt idx="1244">
                  <c:v>39.96</c:v>
                </c:pt>
                <c:pt idx="1245">
                  <c:v>29.21</c:v>
                </c:pt>
                <c:pt idx="1246">
                  <c:v>27.67</c:v>
                </c:pt>
                <c:pt idx="1247">
                  <c:v>22.5</c:v>
                </c:pt>
                <c:pt idx="1248">
                  <c:v>32.51</c:v>
                </c:pt>
                <c:pt idx="1249">
                  <c:v>85.14</c:v>
                </c:pt>
                <c:pt idx="1250">
                  <c:v>41.84</c:v>
                </c:pt>
                <c:pt idx="1251">
                  <c:v>41.45</c:v>
                </c:pt>
                <c:pt idx="1252">
                  <c:v>67.14</c:v>
                </c:pt>
                <c:pt idx="1253">
                  <c:v>10.54</c:v>
                </c:pt>
                <c:pt idx="1254">
                  <c:v>43.16</c:v>
                </c:pt>
                <c:pt idx="1255">
                  <c:v>57.11</c:v>
                </c:pt>
                <c:pt idx="1256">
                  <c:v>15.24</c:v>
                </c:pt>
                <c:pt idx="1257">
                  <c:v>14.03</c:v>
                </c:pt>
                <c:pt idx="1258">
                  <c:v>36.37</c:v>
                </c:pt>
                <c:pt idx="1259">
                  <c:v>13.88</c:v>
                </c:pt>
                <c:pt idx="1260">
                  <c:v>8.15</c:v>
                </c:pt>
                <c:pt idx="1261">
                  <c:v>63.39</c:v>
                </c:pt>
                <c:pt idx="1262">
                  <c:v>7.13</c:v>
                </c:pt>
                <c:pt idx="1263">
                  <c:v>58.02</c:v>
                </c:pt>
                <c:pt idx="1264">
                  <c:v>12.91</c:v>
                </c:pt>
                <c:pt idx="1265">
                  <c:v>42.23</c:v>
                </c:pt>
                <c:pt idx="1266">
                  <c:v>39.53</c:v>
                </c:pt>
                <c:pt idx="1267">
                  <c:v>30.74</c:v>
                </c:pt>
                <c:pt idx="1268">
                  <c:v>9.8</c:v>
                </c:pt>
                <c:pt idx="1269">
                  <c:v>58.5</c:v>
                </c:pt>
                <c:pt idx="1270">
                  <c:v>7.14</c:v>
                </c:pt>
                <c:pt idx="1271">
                  <c:v>10.87</c:v>
                </c:pt>
                <c:pt idx="1272">
                  <c:v>22.47</c:v>
                </c:pt>
                <c:pt idx="1273">
                  <c:v>57.11</c:v>
                </c:pt>
                <c:pt idx="1274">
                  <c:v>19.63</c:v>
                </c:pt>
                <c:pt idx="1275">
                  <c:v>55.17</c:v>
                </c:pt>
                <c:pt idx="1276">
                  <c:v>32.08</c:v>
                </c:pt>
                <c:pt idx="1277">
                  <c:v>43.94</c:v>
                </c:pt>
                <c:pt idx="1278">
                  <c:v>15.22</c:v>
                </c:pt>
                <c:pt idx="1279">
                  <c:v>7.47</c:v>
                </c:pt>
                <c:pt idx="1280">
                  <c:v>20.99</c:v>
                </c:pt>
                <c:pt idx="1281">
                  <c:v>38.84</c:v>
                </c:pt>
                <c:pt idx="1282">
                  <c:v>7.88</c:v>
                </c:pt>
                <c:pt idx="1283">
                  <c:v>23.04</c:v>
                </c:pt>
                <c:pt idx="1284">
                  <c:v>25.87</c:v>
                </c:pt>
                <c:pt idx="1285">
                  <c:v>27.49</c:v>
                </c:pt>
                <c:pt idx="1286">
                  <c:v>18</c:v>
                </c:pt>
                <c:pt idx="1287">
                  <c:v>24.51</c:v>
                </c:pt>
                <c:pt idx="1288">
                  <c:v>7.82</c:v>
                </c:pt>
                <c:pt idx="1289">
                  <c:v>71.82</c:v>
                </c:pt>
                <c:pt idx="1290">
                  <c:v>16.18</c:v>
                </c:pt>
                <c:pt idx="1291">
                  <c:v>32.51</c:v>
                </c:pt>
                <c:pt idx="1292">
                  <c:v>18.75</c:v>
                </c:pt>
                <c:pt idx="1293">
                  <c:v>46.3</c:v>
                </c:pt>
                <c:pt idx="1294">
                  <c:v>23.35</c:v>
                </c:pt>
                <c:pt idx="1295">
                  <c:v>64.72</c:v>
                </c:pt>
                <c:pt idx="1296">
                  <c:v>33.54</c:v>
                </c:pt>
                <c:pt idx="1297">
                  <c:v>34.27</c:v>
                </c:pt>
                <c:pt idx="1298">
                  <c:v>48.82</c:v>
                </c:pt>
                <c:pt idx="1299">
                  <c:v>5.96</c:v>
                </c:pt>
                <c:pt idx="1300">
                  <c:v>64.59</c:v>
                </c:pt>
                <c:pt idx="1301">
                  <c:v>52.07</c:v>
                </c:pt>
                <c:pt idx="1302">
                  <c:v>29.7</c:v>
                </c:pt>
                <c:pt idx="1303">
                  <c:v>29.9</c:v>
                </c:pt>
                <c:pt idx="1304">
                  <c:v>25.73</c:v>
                </c:pt>
                <c:pt idx="1305">
                  <c:v>11.84</c:v>
                </c:pt>
                <c:pt idx="1306">
                  <c:v>27.5</c:v>
                </c:pt>
                <c:pt idx="1307">
                  <c:v>9.37</c:v>
                </c:pt>
                <c:pt idx="1308">
                  <c:v>19.24</c:v>
                </c:pt>
                <c:pt idx="1309">
                  <c:v>41.28</c:v>
                </c:pt>
                <c:pt idx="1310">
                  <c:v>5.41</c:v>
                </c:pt>
                <c:pt idx="1311">
                  <c:v>24.23</c:v>
                </c:pt>
                <c:pt idx="1312">
                  <c:v>26.64</c:v>
                </c:pt>
                <c:pt idx="1313">
                  <c:v>5.48</c:v>
                </c:pt>
                <c:pt idx="1314">
                  <c:v>16.33</c:v>
                </c:pt>
                <c:pt idx="1315">
                  <c:v>7.1</c:v>
                </c:pt>
                <c:pt idx="1316">
                  <c:v>7.14</c:v>
                </c:pt>
                <c:pt idx="1317">
                  <c:v>18.18</c:v>
                </c:pt>
                <c:pt idx="1318">
                  <c:v>17.82</c:v>
                </c:pt>
                <c:pt idx="1319">
                  <c:v>25.22</c:v>
                </c:pt>
                <c:pt idx="1320">
                  <c:v>8.54</c:v>
                </c:pt>
                <c:pt idx="1321">
                  <c:v>22.18</c:v>
                </c:pt>
                <c:pt idx="1322">
                  <c:v>26.59</c:v>
                </c:pt>
                <c:pt idx="1323">
                  <c:v>22.19</c:v>
                </c:pt>
                <c:pt idx="1324">
                  <c:v>6.5</c:v>
                </c:pt>
                <c:pt idx="1325">
                  <c:v>25.17</c:v>
                </c:pt>
                <c:pt idx="1326">
                  <c:v>12.46</c:v>
                </c:pt>
                <c:pt idx="1327">
                  <c:v>101.58</c:v>
                </c:pt>
                <c:pt idx="1328">
                  <c:v>26.44</c:v>
                </c:pt>
                <c:pt idx="1329">
                  <c:v>11.83</c:v>
                </c:pt>
                <c:pt idx="1330">
                  <c:v>14.89</c:v>
                </c:pt>
                <c:pt idx="1331">
                  <c:v>11</c:v>
                </c:pt>
                <c:pt idx="1332">
                  <c:v>20.4</c:v>
                </c:pt>
                <c:pt idx="1333">
                  <c:v>29.03</c:v>
                </c:pt>
                <c:pt idx="1334">
                  <c:v>30.59</c:v>
                </c:pt>
                <c:pt idx="1335">
                  <c:v>9.63</c:v>
                </c:pt>
                <c:pt idx="1336">
                  <c:v>32.48</c:v>
                </c:pt>
                <c:pt idx="1337">
                  <c:v>81.43</c:v>
                </c:pt>
                <c:pt idx="1338">
                  <c:v>7.2</c:v>
                </c:pt>
                <c:pt idx="1339">
                  <c:v>25.53</c:v>
                </c:pt>
                <c:pt idx="1340">
                  <c:v>20.75</c:v>
                </c:pt>
                <c:pt idx="1341">
                  <c:v>35.37</c:v>
                </c:pt>
                <c:pt idx="1342">
                  <c:v>31.17</c:v>
                </c:pt>
                <c:pt idx="1343">
                  <c:v>23.98</c:v>
                </c:pt>
                <c:pt idx="1344">
                  <c:v>21.23</c:v>
                </c:pt>
                <c:pt idx="1345">
                  <c:v>14.47</c:v>
                </c:pt>
                <c:pt idx="1346">
                  <c:v>28.81</c:v>
                </c:pt>
                <c:pt idx="1347">
                  <c:v>10.01</c:v>
                </c:pt>
                <c:pt idx="1348">
                  <c:v>14.14</c:v>
                </c:pt>
                <c:pt idx="1349">
                  <c:v>43.31</c:v>
                </c:pt>
                <c:pt idx="1350">
                  <c:v>25.94</c:v>
                </c:pt>
                <c:pt idx="1351">
                  <c:v>70.56</c:v>
                </c:pt>
                <c:pt idx="1352">
                  <c:v>15.01</c:v>
                </c:pt>
                <c:pt idx="1353">
                  <c:v>15.44</c:v>
                </c:pt>
                <c:pt idx="1354">
                  <c:v>37.41</c:v>
                </c:pt>
                <c:pt idx="1355">
                  <c:v>56.87</c:v>
                </c:pt>
                <c:pt idx="1356">
                  <c:v>10.37</c:v>
                </c:pt>
                <c:pt idx="1357">
                  <c:v>11.3</c:v>
                </c:pt>
                <c:pt idx="1358">
                  <c:v>13.88</c:v>
                </c:pt>
                <c:pt idx="1359">
                  <c:v>11.83</c:v>
                </c:pt>
                <c:pt idx="1360">
                  <c:v>14.89</c:v>
                </c:pt>
                <c:pt idx="1361">
                  <c:v>29.49</c:v>
                </c:pt>
                <c:pt idx="1362">
                  <c:v>62.94</c:v>
                </c:pt>
                <c:pt idx="1363">
                  <c:v>164.31</c:v>
                </c:pt>
                <c:pt idx="1364">
                  <c:v>23.55</c:v>
                </c:pt>
                <c:pt idx="1365">
                  <c:v>47.79</c:v>
                </c:pt>
                <c:pt idx="1366">
                  <c:v>14.76</c:v>
                </c:pt>
                <c:pt idx="1367">
                  <c:v>32.18</c:v>
                </c:pt>
                <c:pt idx="1368">
                  <c:v>27.14</c:v>
                </c:pt>
                <c:pt idx="1369">
                  <c:v>8.58</c:v>
                </c:pt>
                <c:pt idx="1370">
                  <c:v>13.58</c:v>
                </c:pt>
                <c:pt idx="1371">
                  <c:v>20.64</c:v>
                </c:pt>
                <c:pt idx="1372">
                  <c:v>10.31</c:v>
                </c:pt>
                <c:pt idx="1373">
                  <c:v>14.78</c:v>
                </c:pt>
                <c:pt idx="1374">
                  <c:v>7.13</c:v>
                </c:pt>
                <c:pt idx="1375">
                  <c:v>21.16</c:v>
                </c:pt>
                <c:pt idx="1376">
                  <c:v>7.32</c:v>
                </c:pt>
                <c:pt idx="1377">
                  <c:v>7.82</c:v>
                </c:pt>
                <c:pt idx="1378">
                  <c:v>43.59</c:v>
                </c:pt>
                <c:pt idx="1379">
                  <c:v>30.45</c:v>
                </c:pt>
                <c:pt idx="1380">
                  <c:v>17.29</c:v>
                </c:pt>
                <c:pt idx="1381">
                  <c:v>17.4</c:v>
                </c:pt>
                <c:pt idx="1382">
                  <c:v>8.97</c:v>
                </c:pt>
                <c:pt idx="1383">
                  <c:v>32.94</c:v>
                </c:pt>
                <c:pt idx="1384">
                  <c:v>25.66</c:v>
                </c:pt>
                <c:pt idx="1385">
                  <c:v>44.52</c:v>
                </c:pt>
                <c:pt idx="1386">
                  <c:v>22.41</c:v>
                </c:pt>
                <c:pt idx="1387">
                  <c:v>26.64</c:v>
                </c:pt>
                <c:pt idx="1388">
                  <c:v>21.46</c:v>
                </c:pt>
                <c:pt idx="1389">
                  <c:v>107.54</c:v>
                </c:pt>
                <c:pt idx="1390">
                  <c:v>8.57</c:v>
                </c:pt>
                <c:pt idx="1391">
                  <c:v>58.84</c:v>
                </c:pt>
                <c:pt idx="1392">
                  <c:v>36.94</c:v>
                </c:pt>
                <c:pt idx="1393">
                  <c:v>32.91</c:v>
                </c:pt>
                <c:pt idx="1394">
                  <c:v>8.42</c:v>
                </c:pt>
                <c:pt idx="1395">
                  <c:v>17.62</c:v>
                </c:pt>
                <c:pt idx="1396">
                  <c:v>8.73</c:v>
                </c:pt>
                <c:pt idx="1397">
                  <c:v>28.1</c:v>
                </c:pt>
                <c:pt idx="1398">
                  <c:v>8.45</c:v>
                </c:pt>
                <c:pt idx="1399">
                  <c:v>18.35</c:v>
                </c:pt>
                <c:pt idx="1400">
                  <c:v>33.26</c:v>
                </c:pt>
                <c:pt idx="1401">
                  <c:v>16.35</c:v>
                </c:pt>
                <c:pt idx="1402">
                  <c:v>24.3</c:v>
                </c:pt>
                <c:pt idx="1403">
                  <c:v>43.45</c:v>
                </c:pt>
                <c:pt idx="1404">
                  <c:v>8.57</c:v>
                </c:pt>
                <c:pt idx="1405">
                  <c:v>28.91</c:v>
                </c:pt>
                <c:pt idx="1406">
                  <c:v>50.77</c:v>
                </c:pt>
                <c:pt idx="1407">
                  <c:v>30.12</c:v>
                </c:pt>
                <c:pt idx="1408">
                  <c:v>18.58</c:v>
                </c:pt>
                <c:pt idx="1409">
                  <c:v>24.03</c:v>
                </c:pt>
                <c:pt idx="1410">
                  <c:v>10.79</c:v>
                </c:pt>
                <c:pt idx="1411">
                  <c:v>18.46</c:v>
                </c:pt>
                <c:pt idx="1412">
                  <c:v>8.98</c:v>
                </c:pt>
                <c:pt idx="1413">
                  <c:v>24.3</c:v>
                </c:pt>
                <c:pt idx="1414">
                  <c:v>15.94</c:v>
                </c:pt>
                <c:pt idx="1415">
                  <c:v>11.14</c:v>
                </c:pt>
                <c:pt idx="1416">
                  <c:v>33.24</c:v>
                </c:pt>
                <c:pt idx="1417">
                  <c:v>18.65</c:v>
                </c:pt>
                <c:pt idx="1418">
                  <c:v>12.65</c:v>
                </c:pt>
                <c:pt idx="1419">
                  <c:v>21</c:v>
                </c:pt>
                <c:pt idx="1420">
                  <c:v>12.39</c:v>
                </c:pt>
                <c:pt idx="1421">
                  <c:v>5.93</c:v>
                </c:pt>
                <c:pt idx="1422">
                  <c:v>21.86</c:v>
                </c:pt>
                <c:pt idx="1423">
                  <c:v>8.18</c:v>
                </c:pt>
                <c:pt idx="1424">
                  <c:v>23.68</c:v>
                </c:pt>
                <c:pt idx="1425">
                  <c:v>82.72</c:v>
                </c:pt>
                <c:pt idx="1426">
                  <c:v>5.85</c:v>
                </c:pt>
                <c:pt idx="1427">
                  <c:v>7.07</c:v>
                </c:pt>
                <c:pt idx="1428">
                  <c:v>8.18</c:v>
                </c:pt>
                <c:pt idx="1429">
                  <c:v>20.01</c:v>
                </c:pt>
                <c:pt idx="1430">
                  <c:v>36.16</c:v>
                </c:pt>
                <c:pt idx="1431">
                  <c:v>8.98</c:v>
                </c:pt>
                <c:pt idx="1432">
                  <c:v>53.45</c:v>
                </c:pt>
                <c:pt idx="1433">
                  <c:v>24.3</c:v>
                </c:pt>
                <c:pt idx="1434">
                  <c:v>9.57</c:v>
                </c:pt>
                <c:pt idx="1435">
                  <c:v>9.41</c:v>
                </c:pt>
                <c:pt idx="1436">
                  <c:v>42.87</c:v>
                </c:pt>
                <c:pt idx="1437">
                  <c:v>12.08</c:v>
                </c:pt>
                <c:pt idx="1438">
                  <c:v>11.31</c:v>
                </c:pt>
                <c:pt idx="1439">
                  <c:v>13.58</c:v>
                </c:pt>
                <c:pt idx="1440">
                  <c:v>54.4</c:v>
                </c:pt>
                <c:pt idx="1441">
                  <c:v>28.44</c:v>
                </c:pt>
                <c:pt idx="1442">
                  <c:v>26.16</c:v>
                </c:pt>
                <c:pt idx="1443">
                  <c:v>22.11</c:v>
                </c:pt>
                <c:pt idx="1444">
                  <c:v>26.43</c:v>
                </c:pt>
                <c:pt idx="1445">
                  <c:v>7.82</c:v>
                </c:pt>
                <c:pt idx="1446">
                  <c:v>13.63</c:v>
                </c:pt>
                <c:pt idx="1447">
                  <c:v>44.22</c:v>
                </c:pt>
                <c:pt idx="1448">
                  <c:v>45.09</c:v>
                </c:pt>
                <c:pt idx="1449">
                  <c:v>17.52</c:v>
                </c:pt>
                <c:pt idx="1450">
                  <c:v>21.65</c:v>
                </c:pt>
                <c:pt idx="1451">
                  <c:v>18.74</c:v>
                </c:pt>
                <c:pt idx="1452">
                  <c:v>40.33</c:v>
                </c:pt>
                <c:pt idx="1453">
                  <c:v>39.41</c:v>
                </c:pt>
                <c:pt idx="1454">
                  <c:v>26.46</c:v>
                </c:pt>
                <c:pt idx="1455">
                  <c:v>9.63</c:v>
                </c:pt>
                <c:pt idx="1456">
                  <c:v>12.97</c:v>
                </c:pt>
                <c:pt idx="1457">
                  <c:v>18.38</c:v>
                </c:pt>
                <c:pt idx="1458">
                  <c:v>16.69</c:v>
                </c:pt>
                <c:pt idx="1459">
                  <c:v>28.65</c:v>
                </c:pt>
                <c:pt idx="1460">
                  <c:v>65.09</c:v>
                </c:pt>
                <c:pt idx="1461">
                  <c:v>12.39</c:v>
                </c:pt>
                <c:pt idx="1462">
                  <c:v>21.06</c:v>
                </c:pt>
                <c:pt idx="1463">
                  <c:v>11.47</c:v>
                </c:pt>
                <c:pt idx="1464">
                  <c:v>9.41</c:v>
                </c:pt>
                <c:pt idx="1465">
                  <c:v>37.12</c:v>
                </c:pt>
                <c:pt idx="1466">
                  <c:v>8.76</c:v>
                </c:pt>
                <c:pt idx="1467">
                  <c:v>1.27</c:v>
                </c:pt>
                <c:pt idx="1468">
                  <c:v>67.83</c:v>
                </c:pt>
                <c:pt idx="1469">
                  <c:v>12.67</c:v>
                </c:pt>
                <c:pt idx="1470">
                  <c:v>33.53</c:v>
                </c:pt>
                <c:pt idx="1471">
                  <c:v>9.77</c:v>
                </c:pt>
                <c:pt idx="1472">
                  <c:v>58.88</c:v>
                </c:pt>
                <c:pt idx="1473">
                  <c:v>9.45</c:v>
                </c:pt>
                <c:pt idx="1474">
                  <c:v>27.25</c:v>
                </c:pt>
                <c:pt idx="1475">
                  <c:v>5.75</c:v>
                </c:pt>
                <c:pt idx="1476">
                  <c:v>51.88</c:v>
                </c:pt>
                <c:pt idx="1477">
                  <c:v>4.2</c:v>
                </c:pt>
                <c:pt idx="1478">
                  <c:v>39.28</c:v>
                </c:pt>
                <c:pt idx="1479">
                  <c:v>36.69</c:v>
                </c:pt>
                <c:pt idx="1480">
                  <c:v>101.62</c:v>
                </c:pt>
                <c:pt idx="1481">
                  <c:v>21.7</c:v>
                </c:pt>
                <c:pt idx="1482">
                  <c:v>50.42</c:v>
                </c:pt>
                <c:pt idx="1483">
                  <c:v>13.92</c:v>
                </c:pt>
                <c:pt idx="1484">
                  <c:v>18.75</c:v>
                </c:pt>
                <c:pt idx="1485">
                  <c:v>12.97</c:v>
                </c:pt>
                <c:pt idx="1486">
                  <c:v>13.32</c:v>
                </c:pt>
                <c:pt idx="1487">
                  <c:v>18.87</c:v>
                </c:pt>
                <c:pt idx="1488">
                  <c:v>13.33</c:v>
                </c:pt>
                <c:pt idx="1489">
                  <c:v>6.21</c:v>
                </c:pt>
                <c:pt idx="1490">
                  <c:v>11.74</c:v>
                </c:pt>
                <c:pt idx="1491">
                  <c:v>22.21</c:v>
                </c:pt>
                <c:pt idx="1492">
                  <c:v>49.56</c:v>
                </c:pt>
                <c:pt idx="1493">
                  <c:v>13.26</c:v>
                </c:pt>
                <c:pt idx="1494">
                  <c:v>39.54</c:v>
                </c:pt>
                <c:pt idx="1495">
                  <c:v>7.67</c:v>
                </c:pt>
                <c:pt idx="1496">
                  <c:v>10.21</c:v>
                </c:pt>
                <c:pt idx="1497">
                  <c:v>8.62</c:v>
                </c:pt>
                <c:pt idx="1498">
                  <c:v>36.07</c:v>
                </c:pt>
                <c:pt idx="1499">
                  <c:v>32.25</c:v>
                </c:pt>
                <c:pt idx="1500">
                  <c:v>32.38</c:v>
                </c:pt>
                <c:pt idx="1501">
                  <c:v>15.47</c:v>
                </c:pt>
                <c:pt idx="1502">
                  <c:v>12.18</c:v>
                </c:pt>
                <c:pt idx="1503">
                  <c:v>29.59</c:v>
                </c:pt>
                <c:pt idx="1504">
                  <c:v>25.44</c:v>
                </c:pt>
                <c:pt idx="1505">
                  <c:v>21.11</c:v>
                </c:pt>
                <c:pt idx="1506">
                  <c:v>27.78</c:v>
                </c:pt>
                <c:pt idx="1507">
                  <c:v>24.47</c:v>
                </c:pt>
                <c:pt idx="1508">
                  <c:v>38.51</c:v>
                </c:pt>
                <c:pt idx="1509">
                  <c:v>19.79</c:v>
                </c:pt>
                <c:pt idx="1510">
                  <c:v>11.04</c:v>
                </c:pt>
                <c:pt idx="1511">
                  <c:v>2.5</c:v>
                </c:pt>
                <c:pt idx="1512">
                  <c:v>9.05</c:v>
                </c:pt>
                <c:pt idx="1513">
                  <c:v>10.31</c:v>
                </c:pt>
                <c:pt idx="1514">
                  <c:v>27.04</c:v>
                </c:pt>
                <c:pt idx="1515">
                  <c:v>47.6</c:v>
                </c:pt>
                <c:pt idx="1516">
                  <c:v>16.7</c:v>
                </c:pt>
                <c:pt idx="1517">
                  <c:v>9.12</c:v>
                </c:pt>
                <c:pt idx="1518">
                  <c:v>57.06</c:v>
                </c:pt>
                <c:pt idx="1519">
                  <c:v>9.31</c:v>
                </c:pt>
                <c:pt idx="1520">
                  <c:v>19.89</c:v>
                </c:pt>
                <c:pt idx="1521">
                  <c:v>9.71</c:v>
                </c:pt>
                <c:pt idx="1522">
                  <c:v>26.58</c:v>
                </c:pt>
                <c:pt idx="1523">
                  <c:v>36.12</c:v>
                </c:pt>
                <c:pt idx="1524">
                  <c:v>8.57</c:v>
                </c:pt>
                <c:pt idx="1525">
                  <c:v>17.12</c:v>
                </c:pt>
                <c:pt idx="1526">
                  <c:v>9.5</c:v>
                </c:pt>
                <c:pt idx="1527">
                  <c:v>27.9</c:v>
                </c:pt>
                <c:pt idx="1528">
                  <c:v>36.41</c:v>
                </c:pt>
                <c:pt idx="1529">
                  <c:v>5.71</c:v>
                </c:pt>
                <c:pt idx="1530">
                  <c:v>25.98</c:v>
                </c:pt>
                <c:pt idx="1531">
                  <c:v>40.33</c:v>
                </c:pt>
                <c:pt idx="1532">
                  <c:v>9.6</c:v>
                </c:pt>
                <c:pt idx="1533">
                  <c:v>15.48</c:v>
                </c:pt>
                <c:pt idx="1534">
                  <c:v>30.44</c:v>
                </c:pt>
                <c:pt idx="1535">
                  <c:v>12.85</c:v>
                </c:pt>
                <c:pt idx="1536">
                  <c:v>9.23</c:v>
                </c:pt>
                <c:pt idx="1537">
                  <c:v>29.07</c:v>
                </c:pt>
                <c:pt idx="1538">
                  <c:v>10.31</c:v>
                </c:pt>
                <c:pt idx="1539">
                  <c:v>21.06</c:v>
                </c:pt>
                <c:pt idx="1540">
                  <c:v>27.1</c:v>
                </c:pt>
                <c:pt idx="1541">
                  <c:v>30.57</c:v>
                </c:pt>
                <c:pt idx="1542">
                  <c:v>7.9</c:v>
                </c:pt>
                <c:pt idx="1543">
                  <c:v>8.04</c:v>
                </c:pt>
                <c:pt idx="1544">
                  <c:v>31.53</c:v>
                </c:pt>
                <c:pt idx="1545">
                  <c:v>13.26</c:v>
                </c:pt>
                <c:pt idx="1546">
                  <c:v>7.14</c:v>
                </c:pt>
                <c:pt idx="1547">
                  <c:v>20.12</c:v>
                </c:pt>
                <c:pt idx="1548">
                  <c:v>12.3</c:v>
                </c:pt>
                <c:pt idx="1549">
                  <c:v>8.58</c:v>
                </c:pt>
                <c:pt idx="1550">
                  <c:v>11.01</c:v>
                </c:pt>
                <c:pt idx="1551">
                  <c:v>8.58</c:v>
                </c:pt>
                <c:pt idx="1552">
                  <c:v>11.35</c:v>
                </c:pt>
                <c:pt idx="1553">
                  <c:v>35.78</c:v>
                </c:pt>
                <c:pt idx="1554">
                  <c:v>15.89</c:v>
                </c:pt>
                <c:pt idx="1555">
                  <c:v>11.3</c:v>
                </c:pt>
                <c:pt idx="1556">
                  <c:v>29.21</c:v>
                </c:pt>
                <c:pt idx="1557">
                  <c:v>27.38</c:v>
                </c:pt>
                <c:pt idx="1558">
                  <c:v>11.08</c:v>
                </c:pt>
                <c:pt idx="1559">
                  <c:v>8.19</c:v>
                </c:pt>
                <c:pt idx="1560">
                  <c:v>13.26</c:v>
                </c:pt>
                <c:pt idx="1561">
                  <c:v>39.9</c:v>
                </c:pt>
                <c:pt idx="1562">
                  <c:v>51.16</c:v>
                </c:pt>
                <c:pt idx="1563">
                  <c:v>14.36</c:v>
                </c:pt>
                <c:pt idx="1564">
                  <c:v>20.49</c:v>
                </c:pt>
                <c:pt idx="1565">
                  <c:v>7.82</c:v>
                </c:pt>
                <c:pt idx="1566">
                  <c:v>26.64</c:v>
                </c:pt>
                <c:pt idx="1567">
                  <c:v>4.1</c:v>
                </c:pt>
                <c:pt idx="1568">
                  <c:v>33.93</c:v>
                </c:pt>
                <c:pt idx="1569">
                  <c:v>12.69</c:v>
                </c:pt>
                <c:pt idx="1570">
                  <c:v>16.21</c:v>
                </c:pt>
                <c:pt idx="1571">
                  <c:v>31.67</c:v>
                </c:pt>
                <c:pt idx="1572">
                  <c:v>27.13</c:v>
                </c:pt>
                <c:pt idx="1573">
                  <c:v>36.56</c:v>
                </c:pt>
                <c:pt idx="1574">
                  <c:v>38.67</c:v>
                </c:pt>
                <c:pt idx="1575">
                  <c:v>28.42</c:v>
                </c:pt>
                <c:pt idx="1576">
                  <c:v>19.62</c:v>
                </c:pt>
                <c:pt idx="1577">
                  <c:v>14.64</c:v>
                </c:pt>
                <c:pt idx="1578">
                  <c:v>9.41</c:v>
                </c:pt>
                <c:pt idx="1579">
                  <c:v>20.86</c:v>
                </c:pt>
                <c:pt idx="1580">
                  <c:v>24.76</c:v>
                </c:pt>
                <c:pt idx="1581">
                  <c:v>32.7</c:v>
                </c:pt>
                <c:pt idx="1582">
                  <c:v>9.59</c:v>
                </c:pt>
                <c:pt idx="1583">
                  <c:v>8.18</c:v>
                </c:pt>
                <c:pt idx="1584">
                  <c:v>9.23</c:v>
                </c:pt>
                <c:pt idx="1585">
                  <c:v>29.32</c:v>
                </c:pt>
                <c:pt idx="1586">
                  <c:v>8.15</c:v>
                </c:pt>
                <c:pt idx="1587">
                  <c:v>5.93</c:v>
                </c:pt>
                <c:pt idx="1588">
                  <c:v>59.31</c:v>
                </c:pt>
                <c:pt idx="1589">
                  <c:v>12.97</c:v>
                </c:pt>
                <c:pt idx="1590">
                  <c:v>23.1</c:v>
                </c:pt>
                <c:pt idx="1591">
                  <c:v>26.99</c:v>
                </c:pt>
                <c:pt idx="1592">
                  <c:v>9.15</c:v>
                </c:pt>
                <c:pt idx="1593">
                  <c:v>9.69</c:v>
                </c:pt>
                <c:pt idx="1594">
                  <c:v>18.8</c:v>
                </c:pt>
                <c:pt idx="1595">
                  <c:v>8.57</c:v>
                </c:pt>
                <c:pt idx="1596">
                  <c:v>10.44</c:v>
                </c:pt>
                <c:pt idx="1597">
                  <c:v>31.3</c:v>
                </c:pt>
                <c:pt idx="1598">
                  <c:v>34.79</c:v>
                </c:pt>
                <c:pt idx="1599">
                  <c:v>15.12</c:v>
                </c:pt>
                <c:pt idx="1600">
                  <c:v>9.4</c:v>
                </c:pt>
                <c:pt idx="1601">
                  <c:v>16.33</c:v>
                </c:pt>
                <c:pt idx="1602">
                  <c:v>8.98</c:v>
                </c:pt>
                <c:pt idx="1603">
                  <c:v>23.21</c:v>
                </c:pt>
                <c:pt idx="1604">
                  <c:v>53.87</c:v>
                </c:pt>
                <c:pt idx="1605">
                  <c:v>24.23</c:v>
                </c:pt>
                <c:pt idx="1606">
                  <c:v>28.47</c:v>
                </c:pt>
                <c:pt idx="1607">
                  <c:v>61.98</c:v>
                </c:pt>
                <c:pt idx="1608">
                  <c:v>8.73</c:v>
                </c:pt>
                <c:pt idx="1609">
                  <c:v>22.41</c:v>
                </c:pt>
                <c:pt idx="1610">
                  <c:v>8.98</c:v>
                </c:pt>
                <c:pt idx="1611">
                  <c:v>7.82</c:v>
                </c:pt>
                <c:pt idx="1612">
                  <c:v>14.24</c:v>
                </c:pt>
                <c:pt idx="1613">
                  <c:v>19.85</c:v>
                </c:pt>
                <c:pt idx="1614">
                  <c:v>17.28</c:v>
                </c:pt>
                <c:pt idx="1615">
                  <c:v>64.25</c:v>
                </c:pt>
                <c:pt idx="1616">
                  <c:v>6.35</c:v>
                </c:pt>
                <c:pt idx="1617">
                  <c:v>40.32</c:v>
                </c:pt>
                <c:pt idx="1618">
                  <c:v>80.91</c:v>
                </c:pt>
                <c:pt idx="1619">
                  <c:v>6.97</c:v>
                </c:pt>
                <c:pt idx="1620">
                  <c:v>22.41</c:v>
                </c:pt>
                <c:pt idx="1621">
                  <c:v>79.52</c:v>
                </c:pt>
                <c:pt idx="1622">
                  <c:v>12.39</c:v>
                </c:pt>
                <c:pt idx="1623">
                  <c:v>6.32</c:v>
                </c:pt>
                <c:pt idx="1624">
                  <c:v>21.4</c:v>
                </c:pt>
                <c:pt idx="1625">
                  <c:v>9.85</c:v>
                </c:pt>
                <c:pt idx="1626">
                  <c:v>36.07</c:v>
                </c:pt>
                <c:pt idx="1627">
                  <c:v>21.48</c:v>
                </c:pt>
                <c:pt idx="1628">
                  <c:v>16.35</c:v>
                </c:pt>
                <c:pt idx="1629">
                  <c:v>7.82</c:v>
                </c:pt>
                <c:pt idx="1630">
                  <c:v>26.17</c:v>
                </c:pt>
                <c:pt idx="1631">
                  <c:v>42.33</c:v>
                </c:pt>
                <c:pt idx="1632">
                  <c:v>20.86</c:v>
                </c:pt>
                <c:pt idx="1633">
                  <c:v>56.63</c:v>
                </c:pt>
                <c:pt idx="1634">
                  <c:v>8</c:v>
                </c:pt>
                <c:pt idx="1635">
                  <c:v>11.55</c:v>
                </c:pt>
                <c:pt idx="1636">
                  <c:v>12.67</c:v>
                </c:pt>
                <c:pt idx="1637">
                  <c:v>27.92</c:v>
                </c:pt>
                <c:pt idx="1638">
                  <c:v>8.57</c:v>
                </c:pt>
                <c:pt idx="1639">
                  <c:v>21.48</c:v>
                </c:pt>
                <c:pt idx="1640">
                  <c:v>21.34</c:v>
                </c:pt>
                <c:pt idx="1641">
                  <c:v>8.58</c:v>
                </c:pt>
                <c:pt idx="1642">
                  <c:v>23.47</c:v>
                </c:pt>
                <c:pt idx="1643">
                  <c:v>20.51</c:v>
                </c:pt>
                <c:pt idx="1644">
                  <c:v>9.85</c:v>
                </c:pt>
                <c:pt idx="1645">
                  <c:v>8.98</c:v>
                </c:pt>
                <c:pt idx="1646">
                  <c:v>21.86</c:v>
                </c:pt>
                <c:pt idx="1647">
                  <c:v>9.85</c:v>
                </c:pt>
                <c:pt idx="1648">
                  <c:v>73.83</c:v>
                </c:pt>
                <c:pt idx="1649">
                  <c:v>8.57</c:v>
                </c:pt>
                <c:pt idx="1650">
                  <c:v>7.14</c:v>
                </c:pt>
                <c:pt idx="1651">
                  <c:v>23.06</c:v>
                </c:pt>
                <c:pt idx="1652">
                  <c:v>8.18</c:v>
                </c:pt>
                <c:pt idx="1653">
                  <c:v>23.13</c:v>
                </c:pt>
                <c:pt idx="1654">
                  <c:v>12.98</c:v>
                </c:pt>
                <c:pt idx="1655">
                  <c:v>10.54</c:v>
                </c:pt>
                <c:pt idx="1656">
                  <c:v>11.3</c:v>
                </c:pt>
                <c:pt idx="1657">
                  <c:v>25.57</c:v>
                </c:pt>
                <c:pt idx="1658">
                  <c:v>10.7</c:v>
                </c:pt>
                <c:pt idx="1659">
                  <c:v>9.84</c:v>
                </c:pt>
                <c:pt idx="1660">
                  <c:v>15.44</c:v>
                </c:pt>
                <c:pt idx="1661">
                  <c:v>8.19</c:v>
                </c:pt>
                <c:pt idx="1662">
                  <c:v>36.78</c:v>
                </c:pt>
                <c:pt idx="1663">
                  <c:v>24.68</c:v>
                </c:pt>
                <c:pt idx="1664">
                  <c:v>30.36</c:v>
                </c:pt>
                <c:pt idx="1665">
                  <c:v>12.1</c:v>
                </c:pt>
                <c:pt idx="1666">
                  <c:v>16.35</c:v>
                </c:pt>
                <c:pt idx="1667">
                  <c:v>48.87</c:v>
                </c:pt>
                <c:pt idx="1668">
                  <c:v>6.21</c:v>
                </c:pt>
                <c:pt idx="1669">
                  <c:v>7.46</c:v>
                </c:pt>
                <c:pt idx="1670">
                  <c:v>20.12</c:v>
                </c:pt>
                <c:pt idx="1671">
                  <c:v>24.36</c:v>
                </c:pt>
                <c:pt idx="1672">
                  <c:v>18.52</c:v>
                </c:pt>
                <c:pt idx="1673">
                  <c:v>27.67</c:v>
                </c:pt>
                <c:pt idx="1674">
                  <c:v>8.98</c:v>
                </c:pt>
                <c:pt idx="1675">
                  <c:v>8.35</c:v>
                </c:pt>
                <c:pt idx="1676">
                  <c:v>30.7</c:v>
                </c:pt>
                <c:pt idx="1677">
                  <c:v>16.89</c:v>
                </c:pt>
                <c:pt idx="1678">
                  <c:v>20.44</c:v>
                </c:pt>
                <c:pt idx="1679">
                  <c:v>12.4</c:v>
                </c:pt>
                <c:pt idx="1680">
                  <c:v>22.16</c:v>
                </c:pt>
                <c:pt idx="1681">
                  <c:v>7.14</c:v>
                </c:pt>
                <c:pt idx="1682">
                  <c:v>34.77</c:v>
                </c:pt>
                <c:pt idx="1683">
                  <c:v>26.64</c:v>
                </c:pt>
                <c:pt idx="1684">
                  <c:v>46.07</c:v>
                </c:pt>
                <c:pt idx="1685">
                  <c:v>9.8</c:v>
                </c:pt>
                <c:pt idx="1686">
                  <c:v>24.57</c:v>
                </c:pt>
                <c:pt idx="1687">
                  <c:v>33.54</c:v>
                </c:pt>
                <c:pt idx="1688">
                  <c:v>23.8</c:v>
                </c:pt>
                <c:pt idx="1689">
                  <c:v>17.12</c:v>
                </c:pt>
                <c:pt idx="1690">
                  <c:v>20.89</c:v>
                </c:pt>
                <c:pt idx="1691">
                  <c:v>9.4</c:v>
                </c:pt>
                <c:pt idx="1692">
                  <c:v>7.82</c:v>
                </c:pt>
                <c:pt idx="1693">
                  <c:v>10.3</c:v>
                </c:pt>
                <c:pt idx="1694">
                  <c:v>13.06</c:v>
                </c:pt>
                <c:pt idx="1695">
                  <c:v>13.09</c:v>
                </c:pt>
                <c:pt idx="1696">
                  <c:v>1.45</c:v>
                </c:pt>
                <c:pt idx="1697">
                  <c:v>1.8</c:v>
                </c:pt>
                <c:pt idx="1698">
                  <c:v>3</c:v>
                </c:pt>
                <c:pt idx="1699">
                  <c:v>1.61</c:v>
                </c:pt>
                <c:pt idx="1700">
                  <c:v>6.86</c:v>
                </c:pt>
                <c:pt idx="1701">
                  <c:v>122.65</c:v>
                </c:pt>
                <c:pt idx="1702">
                  <c:v>66.92</c:v>
                </c:pt>
                <c:pt idx="1703">
                  <c:v>54</c:v>
                </c:pt>
                <c:pt idx="1704">
                  <c:v>34.01</c:v>
                </c:pt>
                <c:pt idx="1705">
                  <c:v>7.47</c:v>
                </c:pt>
                <c:pt idx="1706">
                  <c:v>29.21</c:v>
                </c:pt>
                <c:pt idx="1707">
                  <c:v>19.52</c:v>
                </c:pt>
                <c:pt idx="1708">
                  <c:v>11.02</c:v>
                </c:pt>
                <c:pt idx="1709">
                  <c:v>23.47</c:v>
                </c:pt>
                <c:pt idx="1710">
                  <c:v>13.58</c:v>
                </c:pt>
                <c:pt idx="1711">
                  <c:v>33.45</c:v>
                </c:pt>
                <c:pt idx="1712">
                  <c:v>10.69</c:v>
                </c:pt>
                <c:pt idx="1713">
                  <c:v>4.73</c:v>
                </c:pt>
                <c:pt idx="1714">
                  <c:v>5.93</c:v>
                </c:pt>
                <c:pt idx="1715">
                  <c:v>9.85</c:v>
                </c:pt>
                <c:pt idx="1716">
                  <c:v>97.01</c:v>
                </c:pt>
                <c:pt idx="1717">
                  <c:v>7.82</c:v>
                </c:pt>
                <c:pt idx="1718">
                  <c:v>6.64</c:v>
                </c:pt>
                <c:pt idx="1719">
                  <c:v>11.83</c:v>
                </c:pt>
                <c:pt idx="1720">
                  <c:v>17.34</c:v>
                </c:pt>
                <c:pt idx="1721">
                  <c:v>29.21</c:v>
                </c:pt>
                <c:pt idx="1722">
                  <c:v>80.11</c:v>
                </c:pt>
                <c:pt idx="1723">
                  <c:v>0.4</c:v>
                </c:pt>
                <c:pt idx="1724">
                  <c:v>3.07</c:v>
                </c:pt>
                <c:pt idx="1725">
                  <c:v>3.41</c:v>
                </c:pt>
                <c:pt idx="1726">
                  <c:v>4.95</c:v>
                </c:pt>
                <c:pt idx="1727">
                  <c:v>3.56</c:v>
                </c:pt>
                <c:pt idx="1728">
                  <c:v>19.3</c:v>
                </c:pt>
                <c:pt idx="1729">
                  <c:v>12.2</c:v>
                </c:pt>
                <c:pt idx="1730">
                  <c:v>11.3</c:v>
                </c:pt>
                <c:pt idx="1731">
                  <c:v>18.3</c:v>
                </c:pt>
                <c:pt idx="1732">
                  <c:v>12.09</c:v>
                </c:pt>
                <c:pt idx="1733">
                  <c:v>8.34</c:v>
                </c:pt>
                <c:pt idx="1734">
                  <c:v>6.64</c:v>
                </c:pt>
                <c:pt idx="1735">
                  <c:v>26.95</c:v>
                </c:pt>
                <c:pt idx="1736">
                  <c:v>5.53</c:v>
                </c:pt>
                <c:pt idx="1737">
                  <c:v>24.59</c:v>
                </c:pt>
                <c:pt idx="1738">
                  <c:v>29.87</c:v>
                </c:pt>
                <c:pt idx="1739">
                  <c:v>33.83</c:v>
                </c:pt>
                <c:pt idx="1740">
                  <c:v>25.44</c:v>
                </c:pt>
                <c:pt idx="1741">
                  <c:v>2.01</c:v>
                </c:pt>
                <c:pt idx="1742">
                  <c:v>11.83</c:v>
                </c:pt>
                <c:pt idx="1743">
                  <c:v>29.23</c:v>
                </c:pt>
                <c:pt idx="1744">
                  <c:v>6.21</c:v>
                </c:pt>
                <c:pt idx="1745">
                  <c:v>5.59</c:v>
                </c:pt>
                <c:pt idx="1746">
                  <c:v>35.55</c:v>
                </c:pt>
                <c:pt idx="1747">
                  <c:v>30.59</c:v>
                </c:pt>
                <c:pt idx="1748">
                  <c:v>10.31</c:v>
                </c:pt>
                <c:pt idx="1749">
                  <c:v>18.71</c:v>
                </c:pt>
                <c:pt idx="1750">
                  <c:v>18.38</c:v>
                </c:pt>
                <c:pt idx="1751">
                  <c:v>7.47</c:v>
                </c:pt>
                <c:pt idx="1752">
                  <c:v>24.55</c:v>
                </c:pt>
                <c:pt idx="1753">
                  <c:v>50.28</c:v>
                </c:pt>
                <c:pt idx="1754">
                  <c:v>44.67</c:v>
                </c:pt>
                <c:pt idx="1755">
                  <c:v>11.83</c:v>
                </c:pt>
                <c:pt idx="1756">
                  <c:v>10.18</c:v>
                </c:pt>
                <c:pt idx="1757">
                  <c:v>6.27</c:v>
                </c:pt>
                <c:pt idx="1758">
                  <c:v>14.89</c:v>
                </c:pt>
                <c:pt idx="1759">
                  <c:v>4.51</c:v>
                </c:pt>
                <c:pt idx="1760">
                  <c:v>6</c:v>
                </c:pt>
                <c:pt idx="1761">
                  <c:v>1.95</c:v>
                </c:pt>
                <c:pt idx="1762">
                  <c:v>8.18</c:v>
                </c:pt>
                <c:pt idx="1763">
                  <c:v>35.51</c:v>
                </c:pt>
                <c:pt idx="1764">
                  <c:v>13.89</c:v>
                </c:pt>
                <c:pt idx="1765">
                  <c:v>17.6</c:v>
                </c:pt>
                <c:pt idx="1766">
                  <c:v>5.02</c:v>
                </c:pt>
                <c:pt idx="1767">
                  <c:v>10.24</c:v>
                </c:pt>
                <c:pt idx="1768">
                  <c:v>25.02</c:v>
                </c:pt>
                <c:pt idx="1769">
                  <c:v>6.5</c:v>
                </c:pt>
                <c:pt idx="1770">
                  <c:v>13.88</c:v>
                </c:pt>
                <c:pt idx="1771">
                  <c:v>10.79</c:v>
                </c:pt>
                <c:pt idx="1772">
                  <c:v>33.81</c:v>
                </c:pt>
                <c:pt idx="1773">
                  <c:v>16.71</c:v>
                </c:pt>
                <c:pt idx="1774">
                  <c:v>5.66</c:v>
                </c:pt>
                <c:pt idx="1775">
                  <c:v>19.78</c:v>
                </c:pt>
                <c:pt idx="1776">
                  <c:v>23.21</c:v>
                </c:pt>
                <c:pt idx="1777">
                  <c:v>7.82</c:v>
                </c:pt>
                <c:pt idx="1778">
                  <c:v>11.03</c:v>
                </c:pt>
                <c:pt idx="1779">
                  <c:v>4.8</c:v>
                </c:pt>
                <c:pt idx="1780">
                  <c:v>21.78</c:v>
                </c:pt>
                <c:pt idx="1781">
                  <c:v>50.43</c:v>
                </c:pt>
                <c:pt idx="1782">
                  <c:v>34.7</c:v>
                </c:pt>
                <c:pt idx="1783">
                  <c:v>7.82</c:v>
                </c:pt>
                <c:pt idx="1784">
                  <c:v>5.93</c:v>
                </c:pt>
                <c:pt idx="1785">
                  <c:v>12.4</c:v>
                </c:pt>
                <c:pt idx="1786">
                  <c:v>10.54</c:v>
                </c:pt>
                <c:pt idx="1787">
                  <c:v>11.3</c:v>
                </c:pt>
                <c:pt idx="1788">
                  <c:v>7.23</c:v>
                </c:pt>
                <c:pt idx="1789">
                  <c:v>9.85</c:v>
                </c:pt>
                <c:pt idx="1790">
                  <c:v>26.64</c:v>
                </c:pt>
                <c:pt idx="1791">
                  <c:v>7.82</c:v>
                </c:pt>
                <c:pt idx="1792">
                  <c:v>9.84</c:v>
                </c:pt>
                <c:pt idx="1793">
                  <c:v>5.28</c:v>
                </c:pt>
                <c:pt idx="1794">
                  <c:v>7.82</c:v>
                </c:pt>
                <c:pt idx="1795">
                  <c:v>6.51</c:v>
                </c:pt>
                <c:pt idx="1796">
                  <c:v>12.73</c:v>
                </c:pt>
                <c:pt idx="1797">
                  <c:v>6.96</c:v>
                </c:pt>
                <c:pt idx="1798">
                  <c:v>24.66</c:v>
                </c:pt>
                <c:pt idx="1799">
                  <c:v>4.03</c:v>
                </c:pt>
                <c:pt idx="1800">
                  <c:v>4.19</c:v>
                </c:pt>
                <c:pt idx="1801">
                  <c:v>2.5</c:v>
                </c:pt>
                <c:pt idx="1802">
                  <c:v>8.07</c:v>
                </c:pt>
                <c:pt idx="1803">
                  <c:v>30.45</c:v>
                </c:pt>
                <c:pt idx="1804">
                  <c:v>19.95</c:v>
                </c:pt>
                <c:pt idx="1805">
                  <c:v>8.57</c:v>
                </c:pt>
                <c:pt idx="1806">
                  <c:v>10.79</c:v>
                </c:pt>
                <c:pt idx="1807">
                  <c:v>21.16</c:v>
                </c:pt>
                <c:pt idx="1808">
                  <c:v>271.37</c:v>
                </c:pt>
                <c:pt idx="1809">
                  <c:v>2.71</c:v>
                </c:pt>
                <c:pt idx="1810">
                  <c:v>0.91</c:v>
                </c:pt>
                <c:pt idx="1811">
                  <c:v>1.05</c:v>
                </c:pt>
                <c:pt idx="1812">
                  <c:v>13.59</c:v>
                </c:pt>
                <c:pt idx="1813">
                  <c:v>19.3</c:v>
                </c:pt>
                <c:pt idx="1814">
                  <c:v>8.97</c:v>
                </c:pt>
                <c:pt idx="1815">
                  <c:v>42.53</c:v>
                </c:pt>
                <c:pt idx="1816">
                  <c:v>33.77</c:v>
                </c:pt>
                <c:pt idx="1817">
                  <c:v>34.5</c:v>
                </c:pt>
                <c:pt idx="1818">
                  <c:v>8.93</c:v>
                </c:pt>
                <c:pt idx="1819">
                  <c:v>5.16</c:v>
                </c:pt>
                <c:pt idx="1820">
                  <c:v>8.37</c:v>
                </c:pt>
                <c:pt idx="1821">
                  <c:v>7.82</c:v>
                </c:pt>
                <c:pt idx="1822">
                  <c:v>7.47</c:v>
                </c:pt>
                <c:pt idx="1823">
                  <c:v>5.38</c:v>
                </c:pt>
                <c:pt idx="1824">
                  <c:v>19.39</c:v>
                </c:pt>
                <c:pt idx="1825">
                  <c:v>14.32</c:v>
                </c:pt>
                <c:pt idx="1826">
                  <c:v>10.3</c:v>
                </c:pt>
                <c:pt idx="1827">
                  <c:v>9.75</c:v>
                </c:pt>
                <c:pt idx="1828">
                  <c:v>18.92</c:v>
                </c:pt>
                <c:pt idx="1829">
                  <c:v>35.28</c:v>
                </c:pt>
                <c:pt idx="1830">
                  <c:v>30.25</c:v>
                </c:pt>
                <c:pt idx="1831">
                  <c:v>12.29</c:v>
                </c:pt>
                <c:pt idx="1832">
                  <c:v>12.17</c:v>
                </c:pt>
                <c:pt idx="1833">
                  <c:v>5.93</c:v>
                </c:pt>
                <c:pt idx="1834">
                  <c:v>24.3</c:v>
                </c:pt>
                <c:pt idx="1835">
                  <c:v>5.12</c:v>
                </c:pt>
                <c:pt idx="1836">
                  <c:v>2.78</c:v>
                </c:pt>
                <c:pt idx="1837">
                  <c:v>1.88</c:v>
                </c:pt>
                <c:pt idx="1838">
                  <c:v>22.81</c:v>
                </c:pt>
                <c:pt idx="1839">
                  <c:v>63.91</c:v>
                </c:pt>
                <c:pt idx="1840">
                  <c:v>22.35</c:v>
                </c:pt>
                <c:pt idx="1841">
                  <c:v>19.3</c:v>
                </c:pt>
                <c:pt idx="1842">
                  <c:v>15.63</c:v>
                </c:pt>
                <c:pt idx="1843">
                  <c:v>18.91</c:v>
                </c:pt>
                <c:pt idx="1844">
                  <c:v>23.1</c:v>
                </c:pt>
                <c:pt idx="1845">
                  <c:v>5.76</c:v>
                </c:pt>
                <c:pt idx="1846">
                  <c:v>24.54</c:v>
                </c:pt>
                <c:pt idx="1847">
                  <c:v>9.41</c:v>
                </c:pt>
                <c:pt idx="1848">
                  <c:v>6.81</c:v>
                </c:pt>
                <c:pt idx="1849">
                  <c:v>27.47</c:v>
                </c:pt>
                <c:pt idx="1850">
                  <c:v>12.4</c:v>
                </c:pt>
                <c:pt idx="1851">
                  <c:v>14.22</c:v>
                </c:pt>
                <c:pt idx="1852">
                  <c:v>40.96</c:v>
                </c:pt>
                <c:pt idx="1853">
                  <c:v>9.34</c:v>
                </c:pt>
                <c:pt idx="1854">
                  <c:v>14.42</c:v>
                </c:pt>
                <c:pt idx="1855">
                  <c:v>9.4</c:v>
                </c:pt>
                <c:pt idx="1856">
                  <c:v>6.21</c:v>
                </c:pt>
                <c:pt idx="1857">
                  <c:v>7.77</c:v>
                </c:pt>
                <c:pt idx="1858">
                  <c:v>11.05</c:v>
                </c:pt>
                <c:pt idx="1859">
                  <c:v>7.99</c:v>
                </c:pt>
                <c:pt idx="1860">
                  <c:v>29.36</c:v>
                </c:pt>
                <c:pt idx="1861">
                  <c:v>29.21</c:v>
                </c:pt>
                <c:pt idx="1862">
                  <c:v>16.35</c:v>
                </c:pt>
                <c:pt idx="1863">
                  <c:v>34.1</c:v>
                </c:pt>
                <c:pt idx="1864">
                  <c:v>61.04</c:v>
                </c:pt>
                <c:pt idx="1865">
                  <c:v>5.82</c:v>
                </c:pt>
                <c:pt idx="1866">
                  <c:v>20.56</c:v>
                </c:pt>
                <c:pt idx="1867">
                  <c:v>46.79</c:v>
                </c:pt>
                <c:pt idx="1868">
                  <c:v>8.61</c:v>
                </c:pt>
                <c:pt idx="1869">
                  <c:v>11.3</c:v>
                </c:pt>
                <c:pt idx="1870">
                  <c:v>10.8</c:v>
                </c:pt>
                <c:pt idx="1871">
                  <c:v>25.82</c:v>
                </c:pt>
                <c:pt idx="1872">
                  <c:v>12.39</c:v>
                </c:pt>
                <c:pt idx="1873">
                  <c:v>30.33</c:v>
                </c:pt>
                <c:pt idx="1874">
                  <c:v>4.94</c:v>
                </c:pt>
                <c:pt idx="1875">
                  <c:v>20.23</c:v>
                </c:pt>
                <c:pt idx="1876">
                  <c:v>12.09</c:v>
                </c:pt>
                <c:pt idx="1877">
                  <c:v>25.06</c:v>
                </c:pt>
                <c:pt idx="1878">
                  <c:v>30.61</c:v>
                </c:pt>
                <c:pt idx="1879">
                  <c:v>13.29</c:v>
                </c:pt>
                <c:pt idx="1880">
                  <c:v>6.64</c:v>
                </c:pt>
                <c:pt idx="1881">
                  <c:v>8.18</c:v>
                </c:pt>
                <c:pt idx="1882">
                  <c:v>44.22</c:v>
                </c:pt>
                <c:pt idx="1883">
                  <c:v>9.85</c:v>
                </c:pt>
                <c:pt idx="1884">
                  <c:v>59.21</c:v>
                </c:pt>
                <c:pt idx="1885">
                  <c:v>22.27</c:v>
                </c:pt>
                <c:pt idx="1886">
                  <c:v>8.97</c:v>
                </c:pt>
                <c:pt idx="1887">
                  <c:v>8.18</c:v>
                </c:pt>
                <c:pt idx="1888">
                  <c:v>2.15</c:v>
                </c:pt>
                <c:pt idx="1889">
                  <c:v>23.55</c:v>
                </c:pt>
                <c:pt idx="1890">
                  <c:v>25.27</c:v>
                </c:pt>
                <c:pt idx="1891">
                  <c:v>85.11</c:v>
                </c:pt>
                <c:pt idx="1892">
                  <c:v>16.36</c:v>
                </c:pt>
                <c:pt idx="1893">
                  <c:v>5.64</c:v>
                </c:pt>
                <c:pt idx="1894">
                  <c:v>25.26</c:v>
                </c:pt>
                <c:pt idx="1895">
                  <c:v>14.95</c:v>
                </c:pt>
                <c:pt idx="1896">
                  <c:v>21.4</c:v>
                </c:pt>
                <c:pt idx="1897">
                  <c:v>25.86</c:v>
                </c:pt>
                <c:pt idx="1898">
                  <c:v>29.53</c:v>
                </c:pt>
                <c:pt idx="1899">
                  <c:v>39.38</c:v>
                </c:pt>
                <c:pt idx="1900">
                  <c:v>8.76</c:v>
                </c:pt>
                <c:pt idx="1901">
                  <c:v>25.37</c:v>
                </c:pt>
                <c:pt idx="1902">
                  <c:v>94.63</c:v>
                </c:pt>
                <c:pt idx="1903">
                  <c:v>22.44</c:v>
                </c:pt>
                <c:pt idx="1904">
                  <c:v>24.66</c:v>
                </c:pt>
                <c:pt idx="1905">
                  <c:v>9.41</c:v>
                </c:pt>
                <c:pt idx="1906">
                  <c:v>15.98</c:v>
                </c:pt>
                <c:pt idx="1907">
                  <c:v>44.53</c:v>
                </c:pt>
                <c:pt idx="1908">
                  <c:v>39.09</c:v>
                </c:pt>
                <c:pt idx="1909">
                  <c:v>114.63</c:v>
                </c:pt>
                <c:pt idx="1910">
                  <c:v>44.21</c:v>
                </c:pt>
                <c:pt idx="1911">
                  <c:v>25.08</c:v>
                </c:pt>
                <c:pt idx="1912">
                  <c:v>20.51</c:v>
                </c:pt>
                <c:pt idx="1913">
                  <c:v>26.39</c:v>
                </c:pt>
                <c:pt idx="1914">
                  <c:v>7.03</c:v>
                </c:pt>
                <c:pt idx="1915">
                  <c:v>6.81</c:v>
                </c:pt>
                <c:pt idx="1916">
                  <c:v>23.34</c:v>
                </c:pt>
                <c:pt idx="1917">
                  <c:v>21.21</c:v>
                </c:pt>
                <c:pt idx="1918">
                  <c:v>71.65</c:v>
                </c:pt>
                <c:pt idx="1919">
                  <c:v>7.63</c:v>
                </c:pt>
                <c:pt idx="1920">
                  <c:v>20.51</c:v>
                </c:pt>
                <c:pt idx="1921">
                  <c:v>27.39</c:v>
                </c:pt>
                <c:pt idx="1922">
                  <c:v>46.94</c:v>
                </c:pt>
                <c:pt idx="1923">
                  <c:v>13</c:v>
                </c:pt>
                <c:pt idx="1924">
                  <c:v>22.56</c:v>
                </c:pt>
                <c:pt idx="1925">
                  <c:v>24.66</c:v>
                </c:pt>
                <c:pt idx="1926">
                  <c:v>32.45</c:v>
                </c:pt>
                <c:pt idx="1927">
                  <c:v>3.95</c:v>
                </c:pt>
                <c:pt idx="1928">
                  <c:v>9.84</c:v>
                </c:pt>
                <c:pt idx="1929">
                  <c:v>8.58</c:v>
                </c:pt>
                <c:pt idx="1930">
                  <c:v>8.18</c:v>
                </c:pt>
                <c:pt idx="1931">
                  <c:v>12.09</c:v>
                </c:pt>
                <c:pt idx="1932">
                  <c:v>9.41</c:v>
                </c:pt>
                <c:pt idx="1933">
                  <c:v>8.98</c:v>
                </c:pt>
                <c:pt idx="1934">
                  <c:v>4.5</c:v>
                </c:pt>
                <c:pt idx="1935">
                  <c:v>7.47</c:v>
                </c:pt>
                <c:pt idx="1936">
                  <c:v>38.51</c:v>
                </c:pt>
                <c:pt idx="1937">
                  <c:v>9.84</c:v>
                </c:pt>
                <c:pt idx="1938">
                  <c:v>34.62</c:v>
                </c:pt>
                <c:pt idx="1939">
                  <c:v>20.12</c:v>
                </c:pt>
                <c:pt idx="1940">
                  <c:v>28.31</c:v>
                </c:pt>
                <c:pt idx="1941">
                  <c:v>14.89</c:v>
                </c:pt>
                <c:pt idx="1942">
                  <c:v>25.71</c:v>
                </c:pt>
                <c:pt idx="1943">
                  <c:v>18.75</c:v>
                </c:pt>
                <c:pt idx="1944">
                  <c:v>13.26</c:v>
                </c:pt>
                <c:pt idx="1945">
                  <c:v>32.03</c:v>
                </c:pt>
                <c:pt idx="1946">
                  <c:v>11.98</c:v>
                </c:pt>
                <c:pt idx="1947">
                  <c:v>21.06</c:v>
                </c:pt>
                <c:pt idx="1948">
                  <c:v>41.19</c:v>
                </c:pt>
                <c:pt idx="1949">
                  <c:v>17.54</c:v>
                </c:pt>
                <c:pt idx="1950">
                  <c:v>21.29</c:v>
                </c:pt>
                <c:pt idx="1951">
                  <c:v>54.94</c:v>
                </c:pt>
                <c:pt idx="1952">
                  <c:v>15.54</c:v>
                </c:pt>
                <c:pt idx="1953">
                  <c:v>23.52</c:v>
                </c:pt>
                <c:pt idx="1954">
                  <c:v>6.01</c:v>
                </c:pt>
                <c:pt idx="1955">
                  <c:v>38.86</c:v>
                </c:pt>
                <c:pt idx="1956">
                  <c:v>35.12</c:v>
                </c:pt>
                <c:pt idx="1957">
                  <c:v>24.66</c:v>
                </c:pt>
                <c:pt idx="1958">
                  <c:v>8.18</c:v>
                </c:pt>
                <c:pt idx="1959">
                  <c:v>18.43</c:v>
                </c:pt>
                <c:pt idx="1960">
                  <c:v>29.42</c:v>
                </c:pt>
                <c:pt idx="1961">
                  <c:v>21.49</c:v>
                </c:pt>
                <c:pt idx="1962">
                  <c:v>6.81</c:v>
                </c:pt>
                <c:pt idx="1963">
                  <c:v>11.84</c:v>
                </c:pt>
                <c:pt idx="1964">
                  <c:v>5.71</c:v>
                </c:pt>
                <c:pt idx="1965">
                  <c:v>8.57</c:v>
                </c:pt>
                <c:pt idx="1966">
                  <c:v>26.63</c:v>
                </c:pt>
                <c:pt idx="1967">
                  <c:v>20.21</c:v>
                </c:pt>
                <c:pt idx="1968">
                  <c:v>32.03</c:v>
                </c:pt>
                <c:pt idx="1969">
                  <c:v>16.05</c:v>
                </c:pt>
                <c:pt idx="1970">
                  <c:v>7.82</c:v>
                </c:pt>
                <c:pt idx="1971">
                  <c:v>29.21</c:v>
                </c:pt>
                <c:pt idx="1972">
                  <c:v>29.21</c:v>
                </c:pt>
                <c:pt idx="1973">
                  <c:v>94.9</c:v>
                </c:pt>
                <c:pt idx="1974">
                  <c:v>22.41</c:v>
                </c:pt>
                <c:pt idx="1975">
                  <c:v>81.84</c:v>
                </c:pt>
                <c:pt idx="1976">
                  <c:v>32.03</c:v>
                </c:pt>
                <c:pt idx="1977">
                  <c:v>17.1</c:v>
                </c:pt>
                <c:pt idx="1978">
                  <c:v>2.7</c:v>
                </c:pt>
                <c:pt idx="1979">
                  <c:v>42.03</c:v>
                </c:pt>
                <c:pt idx="1980">
                  <c:v>32.17</c:v>
                </c:pt>
                <c:pt idx="1981">
                  <c:v>7.47</c:v>
                </c:pt>
                <c:pt idx="1982">
                  <c:v>11.91</c:v>
                </c:pt>
                <c:pt idx="1983">
                  <c:v>20.02</c:v>
                </c:pt>
                <c:pt idx="1984">
                  <c:v>13.26</c:v>
                </c:pt>
                <c:pt idx="1985">
                  <c:v>5.93</c:v>
                </c:pt>
                <c:pt idx="1986">
                  <c:v>48.66</c:v>
                </c:pt>
                <c:pt idx="1987">
                  <c:v>18.75</c:v>
                </c:pt>
                <c:pt idx="1988">
                  <c:v>5.93</c:v>
                </c:pt>
                <c:pt idx="1989">
                  <c:v>15.26</c:v>
                </c:pt>
                <c:pt idx="1990">
                  <c:v>33.54</c:v>
                </c:pt>
                <c:pt idx="1991">
                  <c:v>22.16</c:v>
                </c:pt>
                <c:pt idx="1992">
                  <c:v>5.93</c:v>
                </c:pt>
                <c:pt idx="1993">
                  <c:v>11.03</c:v>
                </c:pt>
                <c:pt idx="1994">
                  <c:v>7.13</c:v>
                </c:pt>
                <c:pt idx="1995">
                  <c:v>6.81</c:v>
                </c:pt>
                <c:pt idx="1996">
                  <c:v>21.4</c:v>
                </c:pt>
                <c:pt idx="1997">
                  <c:v>24.01</c:v>
                </c:pt>
                <c:pt idx="1998">
                  <c:v>12.09</c:v>
                </c:pt>
                <c:pt idx="1999">
                  <c:v>12.67</c:v>
                </c:pt>
                <c:pt idx="2000">
                  <c:v>8.97</c:v>
                </c:pt>
                <c:pt idx="2001">
                  <c:v>15.6</c:v>
                </c:pt>
                <c:pt idx="2002">
                  <c:v>7.14</c:v>
                </c:pt>
                <c:pt idx="2003">
                  <c:v>7.82</c:v>
                </c:pt>
                <c:pt idx="2004">
                  <c:v>9.4</c:v>
                </c:pt>
                <c:pt idx="2005">
                  <c:v>30.98</c:v>
                </c:pt>
                <c:pt idx="2006">
                  <c:v>26.64</c:v>
                </c:pt>
                <c:pt idx="2007">
                  <c:v>10.8</c:v>
                </c:pt>
                <c:pt idx="2008">
                  <c:v>11.05</c:v>
                </c:pt>
                <c:pt idx="2009">
                  <c:v>30.05</c:v>
                </c:pt>
                <c:pt idx="2010">
                  <c:v>2.95</c:v>
                </c:pt>
                <c:pt idx="2011">
                  <c:v>29.22</c:v>
                </c:pt>
                <c:pt idx="2012">
                  <c:v>14.22</c:v>
                </c:pt>
                <c:pt idx="2013">
                  <c:v>20.44</c:v>
                </c:pt>
                <c:pt idx="2014">
                  <c:v>5.67</c:v>
                </c:pt>
                <c:pt idx="2015">
                  <c:v>91.83</c:v>
                </c:pt>
                <c:pt idx="2016">
                  <c:v>9.41</c:v>
                </c:pt>
                <c:pt idx="2017">
                  <c:v>10.97</c:v>
                </c:pt>
                <c:pt idx="2018">
                  <c:v>20.51</c:v>
                </c:pt>
                <c:pt idx="2019">
                  <c:v>10.61</c:v>
                </c:pt>
                <c:pt idx="2020">
                  <c:v>17.87</c:v>
                </c:pt>
                <c:pt idx="2021">
                  <c:v>10.3</c:v>
                </c:pt>
                <c:pt idx="2022">
                  <c:v>10.09</c:v>
                </c:pt>
                <c:pt idx="2023">
                  <c:v>6.51</c:v>
                </c:pt>
                <c:pt idx="2024">
                  <c:v>44.17</c:v>
                </c:pt>
                <c:pt idx="2025">
                  <c:v>8.4</c:v>
                </c:pt>
                <c:pt idx="2026">
                  <c:v>12.66</c:v>
                </c:pt>
                <c:pt idx="2027">
                  <c:v>4.46</c:v>
                </c:pt>
                <c:pt idx="2028">
                  <c:v>55.58</c:v>
                </c:pt>
                <c:pt idx="2029">
                  <c:v>2.43</c:v>
                </c:pt>
                <c:pt idx="2030">
                  <c:v>8.58</c:v>
                </c:pt>
                <c:pt idx="2031">
                  <c:v>11.84</c:v>
                </c:pt>
                <c:pt idx="2032">
                  <c:v>11.61</c:v>
                </c:pt>
                <c:pt idx="2033">
                  <c:v>7.46</c:v>
                </c:pt>
                <c:pt idx="2034">
                  <c:v>8.36</c:v>
                </c:pt>
                <c:pt idx="2035">
                  <c:v>8.97</c:v>
                </c:pt>
                <c:pt idx="2036">
                  <c:v>6.35</c:v>
                </c:pt>
                <c:pt idx="2037">
                  <c:v>11.87</c:v>
                </c:pt>
                <c:pt idx="2038">
                  <c:v>5.93</c:v>
                </c:pt>
                <c:pt idx="2039">
                  <c:v>5.93</c:v>
                </c:pt>
                <c:pt idx="2040">
                  <c:v>6.21</c:v>
                </c:pt>
                <c:pt idx="2041">
                  <c:v>14.22</c:v>
                </c:pt>
                <c:pt idx="2042">
                  <c:v>20.44</c:v>
                </c:pt>
                <c:pt idx="2043">
                  <c:v>31.31</c:v>
                </c:pt>
                <c:pt idx="2044">
                  <c:v>31.04</c:v>
                </c:pt>
                <c:pt idx="2045">
                  <c:v>6.96</c:v>
                </c:pt>
                <c:pt idx="2046">
                  <c:v>8.18</c:v>
                </c:pt>
                <c:pt idx="2047">
                  <c:v>19.23</c:v>
                </c:pt>
                <c:pt idx="2048">
                  <c:v>8.98</c:v>
                </c:pt>
                <c:pt idx="2049">
                  <c:v>35.12</c:v>
                </c:pt>
                <c:pt idx="2050">
                  <c:v>9.31</c:v>
                </c:pt>
                <c:pt idx="2051">
                  <c:v>8.19</c:v>
                </c:pt>
                <c:pt idx="2052">
                  <c:v>19.21</c:v>
                </c:pt>
                <c:pt idx="2053">
                  <c:v>6.51</c:v>
                </c:pt>
                <c:pt idx="2054">
                  <c:v>9.84</c:v>
                </c:pt>
                <c:pt idx="2055">
                  <c:v>29.4</c:v>
                </c:pt>
                <c:pt idx="2056">
                  <c:v>10.3</c:v>
                </c:pt>
                <c:pt idx="2057">
                  <c:v>24.3</c:v>
                </c:pt>
                <c:pt idx="2058">
                  <c:v>28.22</c:v>
                </c:pt>
                <c:pt idx="2059">
                  <c:v>12.75</c:v>
                </c:pt>
                <c:pt idx="2060">
                  <c:v>27.9</c:v>
                </c:pt>
                <c:pt idx="2061">
                  <c:v>12.98</c:v>
                </c:pt>
                <c:pt idx="2062">
                  <c:v>4.23</c:v>
                </c:pt>
                <c:pt idx="2063">
                  <c:v>4.39</c:v>
                </c:pt>
                <c:pt idx="2064">
                  <c:v>28.94</c:v>
                </c:pt>
                <c:pt idx="2065">
                  <c:v>6.96</c:v>
                </c:pt>
                <c:pt idx="2066">
                  <c:v>15.6</c:v>
                </c:pt>
                <c:pt idx="2067">
                  <c:v>32.31</c:v>
                </c:pt>
                <c:pt idx="2068">
                  <c:v>15.6</c:v>
                </c:pt>
                <c:pt idx="2069">
                  <c:v>30.59</c:v>
                </c:pt>
                <c:pt idx="2070">
                  <c:v>8.97</c:v>
                </c:pt>
                <c:pt idx="2071">
                  <c:v>26.64</c:v>
                </c:pt>
                <c:pt idx="2072">
                  <c:v>0.9</c:v>
                </c:pt>
                <c:pt idx="2073">
                  <c:v>7.14</c:v>
                </c:pt>
                <c:pt idx="2074">
                  <c:v>6.5</c:v>
                </c:pt>
                <c:pt idx="2075">
                  <c:v>36.78</c:v>
                </c:pt>
                <c:pt idx="2076">
                  <c:v>52.69</c:v>
                </c:pt>
                <c:pt idx="2077">
                  <c:v>46.47</c:v>
                </c:pt>
                <c:pt idx="2078">
                  <c:v>35.12</c:v>
                </c:pt>
                <c:pt idx="2079">
                  <c:v>6.21</c:v>
                </c:pt>
                <c:pt idx="2080">
                  <c:v>29.04</c:v>
                </c:pt>
                <c:pt idx="2081">
                  <c:v>8.58</c:v>
                </c:pt>
                <c:pt idx="2082">
                  <c:v>17.8</c:v>
                </c:pt>
                <c:pt idx="2083">
                  <c:v>7.82</c:v>
                </c:pt>
                <c:pt idx="2084">
                  <c:v>7.46</c:v>
                </c:pt>
                <c:pt idx="2085">
                  <c:v>7.82</c:v>
                </c:pt>
                <c:pt idx="2086">
                  <c:v>9.59</c:v>
                </c:pt>
                <c:pt idx="2087">
                  <c:v>15.66</c:v>
                </c:pt>
                <c:pt idx="2088">
                  <c:v>8.58</c:v>
                </c:pt>
                <c:pt idx="2089">
                  <c:v>7.47</c:v>
                </c:pt>
                <c:pt idx="2090">
                  <c:v>12.09</c:v>
                </c:pt>
                <c:pt idx="2091">
                  <c:v>17.47</c:v>
                </c:pt>
                <c:pt idx="2092">
                  <c:v>26.64</c:v>
                </c:pt>
                <c:pt idx="2093">
                  <c:v>7.99</c:v>
                </c:pt>
                <c:pt idx="2094">
                  <c:v>19.3</c:v>
                </c:pt>
                <c:pt idx="2095">
                  <c:v>27.85</c:v>
                </c:pt>
                <c:pt idx="2096">
                  <c:v>10.45</c:v>
                </c:pt>
                <c:pt idx="2097">
                  <c:v>5.17</c:v>
                </c:pt>
                <c:pt idx="2098">
                  <c:v>7.14</c:v>
                </c:pt>
                <c:pt idx="2099">
                  <c:v>29.21</c:v>
                </c:pt>
                <c:pt idx="2100">
                  <c:v>14.64</c:v>
                </c:pt>
                <c:pt idx="2101">
                  <c:v>36.78</c:v>
                </c:pt>
                <c:pt idx="2102">
                  <c:v>97.69</c:v>
                </c:pt>
                <c:pt idx="2103">
                  <c:v>10.31</c:v>
                </c:pt>
                <c:pt idx="2104">
                  <c:v>8.58</c:v>
                </c:pt>
                <c:pt idx="2105">
                  <c:v>17.52</c:v>
                </c:pt>
                <c:pt idx="2106">
                  <c:v>11.94</c:v>
                </c:pt>
                <c:pt idx="2107">
                  <c:v>6.51</c:v>
                </c:pt>
                <c:pt idx="2108">
                  <c:v>10.54</c:v>
                </c:pt>
                <c:pt idx="2109">
                  <c:v>51.4</c:v>
                </c:pt>
                <c:pt idx="2110">
                  <c:v>15.98</c:v>
                </c:pt>
                <c:pt idx="2111">
                  <c:v>21.06</c:v>
                </c:pt>
                <c:pt idx="2112">
                  <c:v>5.67</c:v>
                </c:pt>
                <c:pt idx="2113">
                  <c:v>6.21</c:v>
                </c:pt>
                <c:pt idx="2114">
                  <c:v>18.71</c:v>
                </c:pt>
                <c:pt idx="2115">
                  <c:v>6.81</c:v>
                </c:pt>
                <c:pt idx="2116">
                  <c:v>14.91</c:v>
                </c:pt>
                <c:pt idx="2117">
                  <c:v>5.41</c:v>
                </c:pt>
                <c:pt idx="2118">
                  <c:v>13.43</c:v>
                </c:pt>
                <c:pt idx="2119">
                  <c:v>8.62</c:v>
                </c:pt>
                <c:pt idx="2120">
                  <c:v>40</c:v>
                </c:pt>
                <c:pt idx="2121">
                  <c:v>18.92</c:v>
                </c:pt>
                <c:pt idx="2122">
                  <c:v>26.64</c:v>
                </c:pt>
                <c:pt idx="2123">
                  <c:v>50.88</c:v>
                </c:pt>
                <c:pt idx="2124">
                  <c:v>3.32</c:v>
                </c:pt>
                <c:pt idx="2125">
                  <c:v>14.22</c:v>
                </c:pt>
                <c:pt idx="2126">
                  <c:v>18.35</c:v>
                </c:pt>
                <c:pt idx="2127">
                  <c:v>3.29</c:v>
                </c:pt>
                <c:pt idx="2128">
                  <c:v>6.65</c:v>
                </c:pt>
                <c:pt idx="2129">
                  <c:v>7.82</c:v>
                </c:pt>
                <c:pt idx="2130">
                  <c:v>4.98</c:v>
                </c:pt>
                <c:pt idx="2131">
                  <c:v>19.19</c:v>
                </c:pt>
                <c:pt idx="2132">
                  <c:v>60.95</c:v>
                </c:pt>
                <c:pt idx="2133">
                  <c:v>57.9</c:v>
                </c:pt>
                <c:pt idx="2134">
                  <c:v>7.82</c:v>
                </c:pt>
                <c:pt idx="2135">
                  <c:v>10.79</c:v>
                </c:pt>
                <c:pt idx="2136">
                  <c:v>10.31</c:v>
                </c:pt>
                <c:pt idx="2137">
                  <c:v>17.86</c:v>
                </c:pt>
                <c:pt idx="2138">
                  <c:v>14.57</c:v>
                </c:pt>
                <c:pt idx="2139">
                  <c:v>5.41</c:v>
                </c:pt>
                <c:pt idx="2140">
                  <c:v>35.57</c:v>
                </c:pt>
                <c:pt idx="2141">
                  <c:v>16.05</c:v>
                </c:pt>
                <c:pt idx="2142">
                  <c:v>13.98</c:v>
                </c:pt>
                <c:pt idx="2143">
                  <c:v>6.51</c:v>
                </c:pt>
                <c:pt idx="2144">
                  <c:v>20.51</c:v>
                </c:pt>
                <c:pt idx="2145">
                  <c:v>6.81</c:v>
                </c:pt>
                <c:pt idx="2146">
                  <c:v>7.82</c:v>
                </c:pt>
                <c:pt idx="2147">
                  <c:v>9.85</c:v>
                </c:pt>
                <c:pt idx="2148">
                  <c:v>12.66</c:v>
                </c:pt>
                <c:pt idx="2149">
                  <c:v>8.73</c:v>
                </c:pt>
                <c:pt idx="2150">
                  <c:v>27.51</c:v>
                </c:pt>
                <c:pt idx="2151">
                  <c:v>7.65</c:v>
                </c:pt>
                <c:pt idx="2152">
                  <c:v>7.82</c:v>
                </c:pt>
                <c:pt idx="2153">
                  <c:v>11.55</c:v>
                </c:pt>
                <c:pt idx="2154">
                  <c:v>110.91</c:v>
                </c:pt>
                <c:pt idx="2155">
                  <c:v>38.51</c:v>
                </c:pt>
                <c:pt idx="2156">
                  <c:v>7.07</c:v>
                </c:pt>
                <c:pt idx="2157">
                  <c:v>36.67</c:v>
                </c:pt>
                <c:pt idx="2158">
                  <c:v>38.04</c:v>
                </c:pt>
                <c:pt idx="2159">
                  <c:v>9.25</c:v>
                </c:pt>
                <c:pt idx="2160">
                  <c:v>10.79</c:v>
                </c:pt>
                <c:pt idx="2161">
                  <c:v>3.66</c:v>
                </c:pt>
                <c:pt idx="2162">
                  <c:v>9.84</c:v>
                </c:pt>
                <c:pt idx="2163">
                  <c:v>7.14</c:v>
                </c:pt>
                <c:pt idx="2164">
                  <c:v>15.22</c:v>
                </c:pt>
                <c:pt idx="2165">
                  <c:v>13.35</c:v>
                </c:pt>
                <c:pt idx="2166">
                  <c:v>27.87</c:v>
                </c:pt>
                <c:pt idx="2167">
                  <c:v>11.3</c:v>
                </c:pt>
                <c:pt idx="2168">
                  <c:v>7.47</c:v>
                </c:pt>
                <c:pt idx="2169">
                  <c:v>6.1</c:v>
                </c:pt>
                <c:pt idx="2170">
                  <c:v>23.99</c:v>
                </c:pt>
                <c:pt idx="2171">
                  <c:v>9.91</c:v>
                </c:pt>
                <c:pt idx="2172">
                  <c:v>8.37</c:v>
                </c:pt>
                <c:pt idx="2173">
                  <c:v>7.82</c:v>
                </c:pt>
                <c:pt idx="2174">
                  <c:v>14.86</c:v>
                </c:pt>
                <c:pt idx="2175">
                  <c:v>4.9</c:v>
                </c:pt>
                <c:pt idx="2176">
                  <c:v>12.09</c:v>
                </c:pt>
                <c:pt idx="2177">
                  <c:v>15.33</c:v>
                </c:pt>
                <c:pt idx="2178">
                  <c:v>8.19</c:v>
                </c:pt>
                <c:pt idx="2179">
                  <c:v>7.47</c:v>
                </c:pt>
                <c:pt idx="2180">
                  <c:v>28.2</c:v>
                </c:pt>
                <c:pt idx="2181">
                  <c:v>8.19</c:v>
                </c:pt>
                <c:pt idx="2182">
                  <c:v>6.81</c:v>
                </c:pt>
                <c:pt idx="2183">
                  <c:v>5.83</c:v>
                </c:pt>
                <c:pt idx="2184">
                  <c:v>7.47</c:v>
                </c:pt>
                <c:pt idx="2185">
                  <c:v>8.19</c:v>
                </c:pt>
                <c:pt idx="2186">
                  <c:v>19.52</c:v>
                </c:pt>
                <c:pt idx="2187">
                  <c:v>13.98</c:v>
                </c:pt>
                <c:pt idx="2188">
                  <c:v>56.13</c:v>
                </c:pt>
                <c:pt idx="2189">
                  <c:v>87.67</c:v>
                </c:pt>
                <c:pt idx="2190">
                  <c:v>58.29</c:v>
                </c:pt>
                <c:pt idx="2191">
                  <c:v>8.58</c:v>
                </c:pt>
                <c:pt idx="2192">
                  <c:v>5.21</c:v>
                </c:pt>
                <c:pt idx="2193">
                  <c:v>14.22</c:v>
                </c:pt>
                <c:pt idx="2194">
                  <c:v>57.98</c:v>
                </c:pt>
                <c:pt idx="2195">
                  <c:v>21.4</c:v>
                </c:pt>
                <c:pt idx="2196">
                  <c:v>6.51</c:v>
                </c:pt>
                <c:pt idx="2197">
                  <c:v>14.22</c:v>
                </c:pt>
                <c:pt idx="2198">
                  <c:v>6.96</c:v>
                </c:pt>
                <c:pt idx="2199">
                  <c:v>111.1</c:v>
                </c:pt>
                <c:pt idx="2200">
                  <c:v>12.18</c:v>
                </c:pt>
                <c:pt idx="2201">
                  <c:v>12.39</c:v>
                </c:pt>
                <c:pt idx="2202">
                  <c:v>26.64</c:v>
                </c:pt>
                <c:pt idx="2203">
                  <c:v>12.4</c:v>
                </c:pt>
                <c:pt idx="2204">
                  <c:v>20.62</c:v>
                </c:pt>
                <c:pt idx="2205">
                  <c:v>6.96</c:v>
                </c:pt>
                <c:pt idx="2206">
                  <c:v>9.4</c:v>
                </c:pt>
                <c:pt idx="2207">
                  <c:v>7.14</c:v>
                </c:pt>
                <c:pt idx="2208">
                  <c:v>7.71</c:v>
                </c:pt>
                <c:pt idx="2209">
                  <c:v>21.07</c:v>
                </c:pt>
                <c:pt idx="2210">
                  <c:v>8.19</c:v>
                </c:pt>
                <c:pt idx="2211">
                  <c:v>16.81</c:v>
                </c:pt>
                <c:pt idx="2212">
                  <c:v>13.42</c:v>
                </c:pt>
                <c:pt idx="2213">
                  <c:v>48.98</c:v>
                </c:pt>
                <c:pt idx="2214">
                  <c:v>8.93</c:v>
                </c:pt>
                <c:pt idx="2215">
                  <c:v>13.58</c:v>
                </c:pt>
                <c:pt idx="2216">
                  <c:v>5.07</c:v>
                </c:pt>
                <c:pt idx="2217">
                  <c:v>25.16</c:v>
                </c:pt>
                <c:pt idx="2218">
                  <c:v>34.15</c:v>
                </c:pt>
                <c:pt idx="2219">
                  <c:v>6.21</c:v>
                </c:pt>
                <c:pt idx="2220">
                  <c:v>13.98</c:v>
                </c:pt>
                <c:pt idx="2221">
                  <c:v>17.91</c:v>
                </c:pt>
                <c:pt idx="2222">
                  <c:v>9.17</c:v>
                </c:pt>
                <c:pt idx="2223">
                  <c:v>9.18</c:v>
                </c:pt>
                <c:pt idx="2224">
                  <c:v>7.63</c:v>
                </c:pt>
                <c:pt idx="2225">
                  <c:v>6.81</c:v>
                </c:pt>
                <c:pt idx="2226">
                  <c:v>38.5</c:v>
                </c:pt>
                <c:pt idx="2227">
                  <c:v>14.86</c:v>
                </c:pt>
                <c:pt idx="2228">
                  <c:v>30.83</c:v>
                </c:pt>
                <c:pt idx="2229">
                  <c:v>10.8</c:v>
                </c:pt>
                <c:pt idx="2230">
                  <c:v>20.5</c:v>
                </c:pt>
                <c:pt idx="2231">
                  <c:v>13.58</c:v>
                </c:pt>
                <c:pt idx="2232">
                  <c:v>5.41</c:v>
                </c:pt>
                <c:pt idx="2233">
                  <c:v>10.76</c:v>
                </c:pt>
                <c:pt idx="2234">
                  <c:v>16.72</c:v>
                </c:pt>
                <c:pt idx="2235">
                  <c:v>12.39</c:v>
                </c:pt>
                <c:pt idx="2236">
                  <c:v>5.66</c:v>
                </c:pt>
                <c:pt idx="2237">
                  <c:v>8.97</c:v>
                </c:pt>
                <c:pt idx="2238">
                  <c:v>10.73</c:v>
                </c:pt>
                <c:pt idx="2239">
                  <c:v>7.82</c:v>
                </c:pt>
                <c:pt idx="2240">
                  <c:v>35.12</c:v>
                </c:pt>
                <c:pt idx="2241">
                  <c:v>15.89</c:v>
                </c:pt>
                <c:pt idx="2242">
                  <c:v>16.67</c:v>
                </c:pt>
                <c:pt idx="2243">
                  <c:v>4.03</c:v>
                </c:pt>
                <c:pt idx="2244">
                  <c:v>35.63</c:v>
                </c:pt>
                <c:pt idx="2245">
                  <c:v>50.77</c:v>
                </c:pt>
                <c:pt idx="2246">
                  <c:v>25.65</c:v>
                </c:pt>
                <c:pt idx="2247">
                  <c:v>7.82</c:v>
                </c:pt>
                <c:pt idx="2248">
                  <c:v>7.82</c:v>
                </c:pt>
                <c:pt idx="2249">
                  <c:v>8.19</c:v>
                </c:pt>
                <c:pt idx="2250">
                  <c:v>42.03</c:v>
                </c:pt>
                <c:pt idx="2251">
                  <c:v>18.87</c:v>
                </c:pt>
                <c:pt idx="2252">
                  <c:v>9.6</c:v>
                </c:pt>
                <c:pt idx="2253">
                  <c:v>4.84</c:v>
                </c:pt>
                <c:pt idx="2254">
                  <c:v>21.76</c:v>
                </c:pt>
                <c:pt idx="2255">
                  <c:v>27.9</c:v>
                </c:pt>
                <c:pt idx="2256">
                  <c:v>10.3</c:v>
                </c:pt>
                <c:pt idx="2257">
                  <c:v>15.11</c:v>
                </c:pt>
                <c:pt idx="2258">
                  <c:v>6.21</c:v>
                </c:pt>
                <c:pt idx="2259">
                  <c:v>25.03</c:v>
                </c:pt>
                <c:pt idx="2260">
                  <c:v>116.35</c:v>
                </c:pt>
                <c:pt idx="2261">
                  <c:v>20.21</c:v>
                </c:pt>
                <c:pt idx="2262">
                  <c:v>14.9</c:v>
                </c:pt>
                <c:pt idx="2263">
                  <c:v>7.14</c:v>
                </c:pt>
                <c:pt idx="2264">
                  <c:v>7.14</c:v>
                </c:pt>
                <c:pt idx="2265">
                  <c:v>4.67</c:v>
                </c:pt>
                <c:pt idx="2266">
                  <c:v>5.93</c:v>
                </c:pt>
                <c:pt idx="2267">
                  <c:v>29.97</c:v>
                </c:pt>
                <c:pt idx="2268">
                  <c:v>13.88</c:v>
                </c:pt>
                <c:pt idx="2269">
                  <c:v>5.56</c:v>
                </c:pt>
                <c:pt idx="2270">
                  <c:v>33.68</c:v>
                </c:pt>
                <c:pt idx="2271">
                  <c:v>5.66</c:v>
                </c:pt>
                <c:pt idx="2272">
                  <c:v>22.52</c:v>
                </c:pt>
                <c:pt idx="2273">
                  <c:v>19.3</c:v>
                </c:pt>
                <c:pt idx="2274">
                  <c:v>30.59</c:v>
                </c:pt>
                <c:pt idx="2275">
                  <c:v>2.82</c:v>
                </c:pt>
                <c:pt idx="2276">
                  <c:v>1.48</c:v>
                </c:pt>
                <c:pt idx="2277">
                  <c:v>2.2</c:v>
                </c:pt>
                <c:pt idx="2278">
                  <c:v>42.23</c:v>
                </c:pt>
                <c:pt idx="2279">
                  <c:v>7.47</c:v>
                </c:pt>
                <c:pt idx="2280">
                  <c:v>29.21</c:v>
                </c:pt>
                <c:pt idx="2281">
                  <c:v>22.84</c:v>
                </c:pt>
                <c:pt idx="2282">
                  <c:v>5.41</c:v>
                </c:pt>
                <c:pt idx="2283">
                  <c:v>18.23</c:v>
                </c:pt>
                <c:pt idx="2284">
                  <c:v>7.91</c:v>
                </c:pt>
                <c:pt idx="2285">
                  <c:v>32.86</c:v>
                </c:pt>
                <c:pt idx="2286">
                  <c:v>6.11</c:v>
                </c:pt>
                <c:pt idx="2287">
                  <c:v>4.35</c:v>
                </c:pt>
                <c:pt idx="2288">
                  <c:v>9.17</c:v>
                </c:pt>
                <c:pt idx="2289">
                  <c:v>9.84</c:v>
                </c:pt>
                <c:pt idx="2290">
                  <c:v>7.82</c:v>
                </c:pt>
                <c:pt idx="2291">
                  <c:v>50.04</c:v>
                </c:pt>
                <c:pt idx="2292">
                  <c:v>6.21</c:v>
                </c:pt>
                <c:pt idx="2293">
                  <c:v>41.12</c:v>
                </c:pt>
                <c:pt idx="2294">
                  <c:v>24.81</c:v>
                </c:pt>
                <c:pt idx="2295">
                  <c:v>35.95</c:v>
                </c:pt>
                <c:pt idx="2296">
                  <c:v>4.71</c:v>
                </c:pt>
                <c:pt idx="2297">
                  <c:v>4.71</c:v>
                </c:pt>
                <c:pt idx="2298">
                  <c:v>5.17</c:v>
                </c:pt>
                <c:pt idx="2299">
                  <c:v>29.21</c:v>
                </c:pt>
                <c:pt idx="2300">
                  <c:v>33.06</c:v>
                </c:pt>
                <c:pt idx="2301">
                  <c:v>7.63</c:v>
                </c:pt>
                <c:pt idx="2302">
                  <c:v>27.6</c:v>
                </c:pt>
                <c:pt idx="2303">
                  <c:v>11.03</c:v>
                </c:pt>
                <c:pt idx="2304">
                  <c:v>12.45</c:v>
                </c:pt>
                <c:pt idx="2305">
                  <c:v>30.59</c:v>
                </c:pt>
                <c:pt idx="2306">
                  <c:v>5.16</c:v>
                </c:pt>
                <c:pt idx="2307">
                  <c:v>8.19</c:v>
                </c:pt>
                <c:pt idx="2308">
                  <c:v>6.81</c:v>
                </c:pt>
                <c:pt idx="2309">
                  <c:v>12.52</c:v>
                </c:pt>
                <c:pt idx="2310">
                  <c:v>5.28</c:v>
                </c:pt>
                <c:pt idx="2311">
                  <c:v>10.3</c:v>
                </c:pt>
                <c:pt idx="2312">
                  <c:v>18.71</c:v>
                </c:pt>
                <c:pt idx="2313">
                  <c:v>33.86</c:v>
                </c:pt>
                <c:pt idx="2314">
                  <c:v>22.16</c:v>
                </c:pt>
                <c:pt idx="2315">
                  <c:v>8.58</c:v>
                </c:pt>
                <c:pt idx="2316">
                  <c:v>13.55</c:v>
                </c:pt>
                <c:pt idx="2317">
                  <c:v>5.93</c:v>
                </c:pt>
                <c:pt idx="2318">
                  <c:v>7.13</c:v>
                </c:pt>
                <c:pt idx="2319">
                  <c:v>2.18</c:v>
                </c:pt>
                <c:pt idx="2320">
                  <c:v>4.2</c:v>
                </c:pt>
                <c:pt idx="2321">
                  <c:v>5.67</c:v>
                </c:pt>
                <c:pt idx="2322">
                  <c:v>26.64</c:v>
                </c:pt>
                <c:pt idx="2323">
                  <c:v>8.18</c:v>
                </c:pt>
                <c:pt idx="2324">
                  <c:v>32.03</c:v>
                </c:pt>
                <c:pt idx="2325">
                  <c:v>31.09</c:v>
                </c:pt>
                <c:pt idx="2326">
                  <c:v>6.09</c:v>
                </c:pt>
                <c:pt idx="2327">
                  <c:v>9.4</c:v>
                </c:pt>
                <c:pt idx="2328">
                  <c:v>8.57</c:v>
                </c:pt>
                <c:pt idx="2329">
                  <c:v>7.14</c:v>
                </c:pt>
                <c:pt idx="2330">
                  <c:v>6.5</c:v>
                </c:pt>
                <c:pt idx="2331">
                  <c:v>25.94</c:v>
                </c:pt>
                <c:pt idx="2332">
                  <c:v>53.16</c:v>
                </c:pt>
                <c:pt idx="2333">
                  <c:v>13.73</c:v>
                </c:pt>
                <c:pt idx="2334">
                  <c:v>37.49</c:v>
                </c:pt>
                <c:pt idx="2335">
                  <c:v>6.21</c:v>
                </c:pt>
                <c:pt idx="2336">
                  <c:v>10.53</c:v>
                </c:pt>
                <c:pt idx="2337">
                  <c:v>5.19</c:v>
                </c:pt>
                <c:pt idx="2338">
                  <c:v>33.54</c:v>
                </c:pt>
                <c:pt idx="2339">
                  <c:v>5.07</c:v>
                </c:pt>
                <c:pt idx="2340">
                  <c:v>6.81</c:v>
                </c:pt>
                <c:pt idx="2341">
                  <c:v>52.91</c:v>
                </c:pt>
                <c:pt idx="2342">
                  <c:v>7.6</c:v>
                </c:pt>
                <c:pt idx="2343">
                  <c:v>23.47</c:v>
                </c:pt>
                <c:pt idx="2344">
                  <c:v>7</c:v>
                </c:pt>
                <c:pt idx="2345">
                  <c:v>13.61</c:v>
                </c:pt>
                <c:pt idx="2346">
                  <c:v>5.88</c:v>
                </c:pt>
                <c:pt idx="2347">
                  <c:v>4.5</c:v>
                </c:pt>
                <c:pt idx="2348">
                  <c:v>27.9</c:v>
                </c:pt>
                <c:pt idx="2349">
                  <c:v>5.75</c:v>
                </c:pt>
                <c:pt idx="2350">
                  <c:v>10.3</c:v>
                </c:pt>
                <c:pt idx="2351">
                  <c:v>7.47</c:v>
                </c:pt>
                <c:pt idx="2352">
                  <c:v>13.48</c:v>
                </c:pt>
                <c:pt idx="2353">
                  <c:v>8.71</c:v>
                </c:pt>
                <c:pt idx="2354">
                  <c:v>4.19</c:v>
                </c:pt>
                <c:pt idx="2355">
                  <c:v>2.2</c:v>
                </c:pt>
                <c:pt idx="2356">
                  <c:v>22.16</c:v>
                </c:pt>
                <c:pt idx="2357">
                  <c:v>48.48</c:v>
                </c:pt>
                <c:pt idx="2358">
                  <c:v>7.14</c:v>
                </c:pt>
                <c:pt idx="2359">
                  <c:v>11.03</c:v>
                </c:pt>
                <c:pt idx="2360">
                  <c:v>8.19</c:v>
                </c:pt>
                <c:pt idx="2361">
                  <c:v>4.94</c:v>
                </c:pt>
                <c:pt idx="2362">
                  <c:v>3.91</c:v>
                </c:pt>
                <c:pt idx="2363">
                  <c:v>26.94</c:v>
                </c:pt>
                <c:pt idx="2364">
                  <c:v>7.47</c:v>
                </c:pt>
                <c:pt idx="2365">
                  <c:v>24.3</c:v>
                </c:pt>
                <c:pt idx="2366">
                  <c:v>116.13</c:v>
                </c:pt>
                <c:pt idx="2367">
                  <c:v>23.61</c:v>
                </c:pt>
                <c:pt idx="2368">
                  <c:v>18.21</c:v>
                </c:pt>
                <c:pt idx="2369">
                  <c:v>15.22</c:v>
                </c:pt>
                <c:pt idx="2370">
                  <c:v>26.64</c:v>
                </c:pt>
                <c:pt idx="2371">
                  <c:v>11.55</c:v>
                </c:pt>
                <c:pt idx="2372">
                  <c:v>32.68</c:v>
                </c:pt>
                <c:pt idx="2373">
                  <c:v>7.46</c:v>
                </c:pt>
                <c:pt idx="2374">
                  <c:v>3.58</c:v>
                </c:pt>
                <c:pt idx="2375">
                  <c:v>1.99</c:v>
                </c:pt>
                <c:pt idx="2376">
                  <c:v>9.71</c:v>
                </c:pt>
                <c:pt idx="2377">
                  <c:v>7.14</c:v>
                </c:pt>
                <c:pt idx="2378">
                  <c:v>0.29</c:v>
                </c:pt>
                <c:pt idx="2379">
                  <c:v>0.62</c:v>
                </c:pt>
                <c:pt idx="2380">
                  <c:v>5.67</c:v>
                </c:pt>
                <c:pt idx="2381">
                  <c:v>20.21</c:v>
                </c:pt>
                <c:pt idx="2382">
                  <c:v>35.33</c:v>
                </c:pt>
                <c:pt idx="2383">
                  <c:v>5.93</c:v>
                </c:pt>
                <c:pt idx="2384">
                  <c:v>8.2</c:v>
                </c:pt>
                <c:pt idx="2385">
                  <c:v>7.47</c:v>
                </c:pt>
                <c:pt idx="2386">
                  <c:v>9.85</c:v>
                </c:pt>
                <c:pt idx="2387">
                  <c:v>10.06</c:v>
                </c:pt>
                <c:pt idx="2388">
                  <c:v>7.63</c:v>
                </c:pt>
                <c:pt idx="2389">
                  <c:v>48.48</c:v>
                </c:pt>
                <c:pt idx="2390">
                  <c:v>5.44</c:v>
                </c:pt>
                <c:pt idx="2391">
                  <c:v>6.35</c:v>
                </c:pt>
                <c:pt idx="2392">
                  <c:v>10.79</c:v>
                </c:pt>
                <c:pt idx="2393">
                  <c:v>2.59</c:v>
                </c:pt>
                <c:pt idx="2394">
                  <c:v>8.18</c:v>
                </c:pt>
                <c:pt idx="2395">
                  <c:v>22.31</c:v>
                </c:pt>
                <c:pt idx="2396">
                  <c:v>14.51</c:v>
                </c:pt>
                <c:pt idx="2397">
                  <c:v>9.17</c:v>
                </c:pt>
                <c:pt idx="2398">
                  <c:v>7.13</c:v>
                </c:pt>
                <c:pt idx="2399">
                  <c:v>11.31</c:v>
                </c:pt>
                <c:pt idx="2400">
                  <c:v>11.11</c:v>
                </c:pt>
                <c:pt idx="2401">
                  <c:v>5.93</c:v>
                </c:pt>
                <c:pt idx="2402">
                  <c:v>32.33</c:v>
                </c:pt>
                <c:pt idx="2403">
                  <c:v>7.13</c:v>
                </c:pt>
                <c:pt idx="2404">
                  <c:v>32.87</c:v>
                </c:pt>
                <c:pt idx="2405">
                  <c:v>11.55</c:v>
                </c:pt>
                <c:pt idx="2406">
                  <c:v>25.3</c:v>
                </c:pt>
                <c:pt idx="2407">
                  <c:v>17.52</c:v>
                </c:pt>
                <c:pt idx="2408">
                  <c:v>44.22</c:v>
                </c:pt>
                <c:pt idx="2409">
                  <c:v>24.3</c:v>
                </c:pt>
                <c:pt idx="2410">
                  <c:v>8.98</c:v>
                </c:pt>
                <c:pt idx="2411">
                  <c:v>25.44</c:v>
                </c:pt>
                <c:pt idx="2412">
                  <c:v>13.98</c:v>
                </c:pt>
                <c:pt idx="2413">
                  <c:v>8.97</c:v>
                </c:pt>
                <c:pt idx="2414">
                  <c:v>17.7</c:v>
                </c:pt>
                <c:pt idx="2415">
                  <c:v>7.99</c:v>
                </c:pt>
                <c:pt idx="2416">
                  <c:v>111.07</c:v>
                </c:pt>
                <c:pt idx="2417">
                  <c:v>11.3</c:v>
                </c:pt>
                <c:pt idx="2418">
                  <c:v>6.81</c:v>
                </c:pt>
                <c:pt idx="2419">
                  <c:v>9.17</c:v>
                </c:pt>
                <c:pt idx="2420">
                  <c:v>22.41</c:v>
                </c:pt>
                <c:pt idx="2421">
                  <c:v>7.47</c:v>
                </c:pt>
                <c:pt idx="2422">
                  <c:v>14.99</c:v>
                </c:pt>
                <c:pt idx="2423">
                  <c:v>12.75</c:v>
                </c:pt>
                <c:pt idx="2424">
                  <c:v>7.14</c:v>
                </c:pt>
                <c:pt idx="2425">
                  <c:v>4.62</c:v>
                </c:pt>
                <c:pt idx="2426">
                  <c:v>13.66</c:v>
                </c:pt>
                <c:pt idx="2427">
                  <c:v>13.26</c:v>
                </c:pt>
                <c:pt idx="2428">
                  <c:v>6.81</c:v>
                </c:pt>
                <c:pt idx="2429">
                  <c:v>8.19</c:v>
                </c:pt>
                <c:pt idx="2430">
                  <c:v>12.09</c:v>
                </c:pt>
                <c:pt idx="2431">
                  <c:v>27.14</c:v>
                </c:pt>
                <c:pt idx="2432">
                  <c:v>11.55</c:v>
                </c:pt>
                <c:pt idx="2433">
                  <c:v>11.83</c:v>
                </c:pt>
                <c:pt idx="2434">
                  <c:v>5.41</c:v>
                </c:pt>
                <c:pt idx="2435">
                  <c:v>34.16</c:v>
                </c:pt>
                <c:pt idx="2436">
                  <c:v>11.3</c:v>
                </c:pt>
                <c:pt idx="2437">
                  <c:v>17.86</c:v>
                </c:pt>
                <c:pt idx="2438">
                  <c:v>8.19</c:v>
                </c:pt>
                <c:pt idx="2439">
                  <c:v>7.47</c:v>
                </c:pt>
                <c:pt idx="2440">
                  <c:v>10.79</c:v>
                </c:pt>
                <c:pt idx="2441">
                  <c:v>2.9</c:v>
                </c:pt>
                <c:pt idx="2442">
                  <c:v>10.06</c:v>
                </c:pt>
                <c:pt idx="2443">
                  <c:v>10.06</c:v>
                </c:pt>
                <c:pt idx="2444">
                  <c:v>80.46</c:v>
                </c:pt>
                <c:pt idx="2445">
                  <c:v>15.33</c:v>
                </c:pt>
                <c:pt idx="2446">
                  <c:v>10.3</c:v>
                </c:pt>
                <c:pt idx="2447">
                  <c:v>72.02</c:v>
                </c:pt>
                <c:pt idx="2448">
                  <c:v>0.88</c:v>
                </c:pt>
                <c:pt idx="2449">
                  <c:v>15.79</c:v>
                </c:pt>
                <c:pt idx="2450">
                  <c:v>1.42</c:v>
                </c:pt>
                <c:pt idx="2451">
                  <c:v>3.34</c:v>
                </c:pt>
                <c:pt idx="2452">
                  <c:v>38.51</c:v>
                </c:pt>
                <c:pt idx="2453">
                  <c:v>9.4</c:v>
                </c:pt>
                <c:pt idx="2454">
                  <c:v>29.69</c:v>
                </c:pt>
                <c:pt idx="2455">
                  <c:v>32.61</c:v>
                </c:pt>
                <c:pt idx="2456">
                  <c:v>68.61</c:v>
                </c:pt>
                <c:pt idx="2457">
                  <c:v>14.64</c:v>
                </c:pt>
                <c:pt idx="2458">
                  <c:v>7.47</c:v>
                </c:pt>
                <c:pt idx="2459">
                  <c:v>23.21</c:v>
                </c:pt>
                <c:pt idx="2460">
                  <c:v>7.82</c:v>
                </c:pt>
                <c:pt idx="2461">
                  <c:v>42.22</c:v>
                </c:pt>
                <c:pt idx="2462">
                  <c:v>59.29</c:v>
                </c:pt>
                <c:pt idx="2463">
                  <c:v>18.43</c:v>
                </c:pt>
                <c:pt idx="2464">
                  <c:v>17</c:v>
                </c:pt>
                <c:pt idx="2465">
                  <c:v>7.82</c:v>
                </c:pt>
                <c:pt idx="2466">
                  <c:v>6.81</c:v>
                </c:pt>
                <c:pt idx="2467">
                  <c:v>75.09</c:v>
                </c:pt>
                <c:pt idx="2468">
                  <c:v>21.48</c:v>
                </c:pt>
                <c:pt idx="2469">
                  <c:v>8.57</c:v>
                </c:pt>
                <c:pt idx="2470">
                  <c:v>58.18</c:v>
                </c:pt>
                <c:pt idx="2471">
                  <c:v>10.06</c:v>
                </c:pt>
                <c:pt idx="2472">
                  <c:v>10.8</c:v>
                </c:pt>
                <c:pt idx="2473">
                  <c:v>30.59</c:v>
                </c:pt>
                <c:pt idx="2474">
                  <c:v>8.57</c:v>
                </c:pt>
                <c:pt idx="2475">
                  <c:v>8.57</c:v>
                </c:pt>
                <c:pt idx="2476">
                  <c:v>34.95</c:v>
                </c:pt>
                <c:pt idx="2477">
                  <c:v>3.57</c:v>
                </c:pt>
                <c:pt idx="2478">
                  <c:v>13.32</c:v>
                </c:pt>
                <c:pt idx="2479">
                  <c:v>16.69</c:v>
                </c:pt>
                <c:pt idx="2480">
                  <c:v>8.98</c:v>
                </c:pt>
                <c:pt idx="2481">
                  <c:v>35.15</c:v>
                </c:pt>
                <c:pt idx="2482">
                  <c:v>30.66</c:v>
                </c:pt>
                <c:pt idx="2483">
                  <c:v>5.19</c:v>
                </c:pt>
                <c:pt idx="2484">
                  <c:v>33.54</c:v>
                </c:pt>
                <c:pt idx="2485">
                  <c:v>8.19</c:v>
                </c:pt>
                <c:pt idx="2486">
                  <c:v>6.18</c:v>
                </c:pt>
                <c:pt idx="2487">
                  <c:v>1.54</c:v>
                </c:pt>
                <c:pt idx="2488">
                  <c:v>6.81</c:v>
                </c:pt>
                <c:pt idx="2489">
                  <c:v>6.47</c:v>
                </c:pt>
                <c:pt idx="2490">
                  <c:v>11.83</c:v>
                </c:pt>
                <c:pt idx="2491">
                  <c:v>33.54</c:v>
                </c:pt>
                <c:pt idx="2492">
                  <c:v>9.4</c:v>
                </c:pt>
                <c:pt idx="2493">
                  <c:v>19.28</c:v>
                </c:pt>
                <c:pt idx="2494">
                  <c:v>12.33</c:v>
                </c:pt>
                <c:pt idx="2495">
                  <c:v>10.17</c:v>
                </c:pt>
                <c:pt idx="2496">
                  <c:v>16.9</c:v>
                </c:pt>
                <c:pt idx="2497">
                  <c:v>28.64</c:v>
                </c:pt>
                <c:pt idx="2498">
                  <c:v>1.83</c:v>
                </c:pt>
                <c:pt idx="2499">
                  <c:v>24.77</c:v>
                </c:pt>
                <c:pt idx="2500">
                  <c:v>45.12</c:v>
                </c:pt>
                <c:pt idx="2501">
                  <c:v>10.13</c:v>
                </c:pt>
                <c:pt idx="2502">
                  <c:v>9.4</c:v>
                </c:pt>
                <c:pt idx="2503">
                  <c:v>4.3</c:v>
                </c:pt>
                <c:pt idx="2504">
                  <c:v>9.4</c:v>
                </c:pt>
                <c:pt idx="2505">
                  <c:v>79.67</c:v>
                </c:pt>
                <c:pt idx="2506">
                  <c:v>99.01</c:v>
                </c:pt>
                <c:pt idx="2507">
                  <c:v>14.89</c:v>
                </c:pt>
                <c:pt idx="2508">
                  <c:v>18.64</c:v>
                </c:pt>
                <c:pt idx="2509">
                  <c:v>6.21</c:v>
                </c:pt>
                <c:pt idx="2510">
                  <c:v>7.14</c:v>
                </c:pt>
                <c:pt idx="2511">
                  <c:v>14.2</c:v>
                </c:pt>
                <c:pt idx="2512">
                  <c:v>5.28</c:v>
                </c:pt>
                <c:pt idx="2513">
                  <c:v>19.44</c:v>
                </c:pt>
                <c:pt idx="2514">
                  <c:v>12.66</c:v>
                </c:pt>
                <c:pt idx="2515">
                  <c:v>49.15</c:v>
                </c:pt>
                <c:pt idx="2516">
                  <c:v>7.89</c:v>
                </c:pt>
                <c:pt idx="2517">
                  <c:v>26.88</c:v>
                </c:pt>
                <c:pt idx="2518">
                  <c:v>9.4</c:v>
                </c:pt>
                <c:pt idx="2519">
                  <c:v>6.36</c:v>
                </c:pt>
                <c:pt idx="2520">
                  <c:v>21.59</c:v>
                </c:pt>
                <c:pt idx="2521">
                  <c:v>2.33</c:v>
                </c:pt>
                <c:pt idx="2522">
                  <c:v>2.95</c:v>
                </c:pt>
                <c:pt idx="2523">
                  <c:v>53.07</c:v>
                </c:pt>
                <c:pt idx="2524">
                  <c:v>0.39</c:v>
                </c:pt>
                <c:pt idx="2525">
                  <c:v>32.19</c:v>
                </c:pt>
                <c:pt idx="2526">
                  <c:v>30.59</c:v>
                </c:pt>
                <c:pt idx="2527">
                  <c:v>8.98</c:v>
                </c:pt>
                <c:pt idx="2528">
                  <c:v>15.6</c:v>
                </c:pt>
                <c:pt idx="2529">
                  <c:v>25.97</c:v>
                </c:pt>
                <c:pt idx="2530">
                  <c:v>6.81</c:v>
                </c:pt>
                <c:pt idx="2531">
                  <c:v>21.4</c:v>
                </c:pt>
                <c:pt idx="2532">
                  <c:v>23.17</c:v>
                </c:pt>
                <c:pt idx="2533">
                  <c:v>15.22</c:v>
                </c:pt>
                <c:pt idx="2534">
                  <c:v>6.64</c:v>
                </c:pt>
                <c:pt idx="2535">
                  <c:v>28.41</c:v>
                </c:pt>
                <c:pt idx="2536">
                  <c:v>17.86</c:v>
                </c:pt>
                <c:pt idx="2537">
                  <c:v>17.91</c:v>
                </c:pt>
                <c:pt idx="2538">
                  <c:v>15.6</c:v>
                </c:pt>
                <c:pt idx="2539">
                  <c:v>13.55</c:v>
                </c:pt>
                <c:pt idx="2540">
                  <c:v>6.65</c:v>
                </c:pt>
                <c:pt idx="2541">
                  <c:v>86.26</c:v>
                </c:pt>
                <c:pt idx="2542">
                  <c:v>48.48</c:v>
                </c:pt>
                <c:pt idx="2543">
                  <c:v>8.57</c:v>
                </c:pt>
                <c:pt idx="2544">
                  <c:v>3.11</c:v>
                </c:pt>
                <c:pt idx="2545">
                  <c:v>36.78</c:v>
                </c:pt>
                <c:pt idx="2546">
                  <c:v>7.14</c:v>
                </c:pt>
                <c:pt idx="2547">
                  <c:v>6.51</c:v>
                </c:pt>
                <c:pt idx="2548">
                  <c:v>13.58</c:v>
                </c:pt>
                <c:pt idx="2549">
                  <c:v>5.67</c:v>
                </c:pt>
                <c:pt idx="2550">
                  <c:v>24.3</c:v>
                </c:pt>
                <c:pt idx="2551">
                  <c:v>5.22</c:v>
                </c:pt>
                <c:pt idx="2552">
                  <c:v>6.51</c:v>
                </c:pt>
                <c:pt idx="2553">
                  <c:v>29.21</c:v>
                </c:pt>
                <c:pt idx="2554">
                  <c:v>6.51</c:v>
                </c:pt>
                <c:pt idx="2555">
                  <c:v>2.59</c:v>
                </c:pt>
                <c:pt idx="2556">
                  <c:v>2.05</c:v>
                </c:pt>
                <c:pt idx="2557">
                  <c:v>8.18</c:v>
                </c:pt>
                <c:pt idx="2558">
                  <c:v>42.23</c:v>
                </c:pt>
                <c:pt idx="2559">
                  <c:v>4.19</c:v>
                </c:pt>
                <c:pt idx="2560">
                  <c:v>6.51</c:v>
                </c:pt>
                <c:pt idx="2561">
                  <c:v>3.85</c:v>
                </c:pt>
                <c:pt idx="2562">
                  <c:v>6.32</c:v>
                </c:pt>
                <c:pt idx="2563">
                  <c:v>14.89</c:v>
                </c:pt>
                <c:pt idx="2564">
                  <c:v>9.4</c:v>
                </c:pt>
                <c:pt idx="2565">
                  <c:v>13.26</c:v>
                </c:pt>
                <c:pt idx="2566">
                  <c:v>15.22</c:v>
                </c:pt>
                <c:pt idx="2567">
                  <c:v>7.13</c:v>
                </c:pt>
                <c:pt idx="2568">
                  <c:v>7.46</c:v>
                </c:pt>
                <c:pt idx="2569">
                  <c:v>4.62</c:v>
                </c:pt>
                <c:pt idx="2570">
                  <c:v>16.05</c:v>
                </c:pt>
                <c:pt idx="2571">
                  <c:v>6.43</c:v>
                </c:pt>
                <c:pt idx="2572">
                  <c:v>6.65</c:v>
                </c:pt>
                <c:pt idx="2573">
                  <c:v>11.27</c:v>
                </c:pt>
                <c:pt idx="2574">
                  <c:v>19.93</c:v>
                </c:pt>
                <c:pt idx="2575">
                  <c:v>23.72</c:v>
                </c:pt>
                <c:pt idx="2576">
                  <c:v>7.13</c:v>
                </c:pt>
                <c:pt idx="2577">
                  <c:v>16.92</c:v>
                </c:pt>
                <c:pt idx="2578">
                  <c:v>47.25</c:v>
                </c:pt>
                <c:pt idx="2579">
                  <c:v>25.44</c:v>
                </c:pt>
                <c:pt idx="2580">
                  <c:v>1.04</c:v>
                </c:pt>
                <c:pt idx="2581">
                  <c:v>10.45</c:v>
                </c:pt>
                <c:pt idx="2582">
                  <c:v>24.3</c:v>
                </c:pt>
                <c:pt idx="2583">
                  <c:v>6.2</c:v>
                </c:pt>
                <c:pt idx="2584">
                  <c:v>20.4</c:v>
                </c:pt>
                <c:pt idx="2585">
                  <c:v>6.3</c:v>
                </c:pt>
                <c:pt idx="2586">
                  <c:v>7.82</c:v>
                </c:pt>
                <c:pt idx="2587">
                  <c:v>27.9</c:v>
                </c:pt>
                <c:pt idx="2588">
                  <c:v>15.26</c:v>
                </c:pt>
                <c:pt idx="2589">
                  <c:v>5.69</c:v>
                </c:pt>
                <c:pt idx="2590">
                  <c:v>11.5</c:v>
                </c:pt>
                <c:pt idx="2591">
                  <c:v>8.18</c:v>
                </c:pt>
                <c:pt idx="2592">
                  <c:v>7</c:v>
                </c:pt>
                <c:pt idx="2593">
                  <c:v>5.29</c:v>
                </c:pt>
                <c:pt idx="2594">
                  <c:v>7.82</c:v>
                </c:pt>
                <c:pt idx="2595">
                  <c:v>4.18</c:v>
                </c:pt>
                <c:pt idx="2596">
                  <c:v>7.14</c:v>
                </c:pt>
                <c:pt idx="2597">
                  <c:v>15.26</c:v>
                </c:pt>
                <c:pt idx="2598">
                  <c:v>5.79</c:v>
                </c:pt>
                <c:pt idx="2599">
                  <c:v>29.49</c:v>
                </c:pt>
                <c:pt idx="2600">
                  <c:v>10.53</c:v>
                </c:pt>
                <c:pt idx="2601">
                  <c:v>12.09</c:v>
                </c:pt>
                <c:pt idx="2602">
                  <c:v>6.9</c:v>
                </c:pt>
                <c:pt idx="2603">
                  <c:v>32.03</c:v>
                </c:pt>
                <c:pt idx="2604">
                  <c:v>7.82</c:v>
                </c:pt>
                <c:pt idx="2605">
                  <c:v>0.818</c:v>
                </c:pt>
                <c:pt idx="2606">
                  <c:v>40.33</c:v>
                </c:pt>
                <c:pt idx="2607">
                  <c:v>6.81</c:v>
                </c:pt>
                <c:pt idx="2608">
                  <c:v>7.82</c:v>
                </c:pt>
                <c:pt idx="2609">
                  <c:v>18.12</c:v>
                </c:pt>
                <c:pt idx="2610">
                  <c:v>32.03</c:v>
                </c:pt>
                <c:pt idx="2611">
                  <c:v>8.57</c:v>
                </c:pt>
                <c:pt idx="2612">
                  <c:v>16.24</c:v>
                </c:pt>
                <c:pt idx="2613">
                  <c:v>50.77</c:v>
                </c:pt>
                <c:pt idx="2614">
                  <c:v>6.65</c:v>
                </c:pt>
                <c:pt idx="2615">
                  <c:v>1.96</c:v>
                </c:pt>
                <c:pt idx="2616">
                  <c:v>7.82</c:v>
                </c:pt>
                <c:pt idx="2617">
                  <c:v>6.81</c:v>
                </c:pt>
                <c:pt idx="2618">
                  <c:v>7.91</c:v>
                </c:pt>
                <c:pt idx="2619">
                  <c:v>6.09</c:v>
                </c:pt>
                <c:pt idx="2620">
                  <c:v>68.23</c:v>
                </c:pt>
                <c:pt idx="2621">
                  <c:v>32.78</c:v>
                </c:pt>
                <c:pt idx="2622">
                  <c:v>2.49</c:v>
                </c:pt>
                <c:pt idx="2623">
                  <c:v>53.16</c:v>
                </c:pt>
                <c:pt idx="2624">
                  <c:v>18.64</c:v>
                </c:pt>
                <c:pt idx="2625">
                  <c:v>102.46</c:v>
                </c:pt>
                <c:pt idx="2626">
                  <c:v>62.28</c:v>
                </c:pt>
                <c:pt idx="2627">
                  <c:v>22.41</c:v>
                </c:pt>
                <c:pt idx="2628">
                  <c:v>22.41</c:v>
                </c:pt>
                <c:pt idx="2629">
                  <c:v>4.82</c:v>
                </c:pt>
                <c:pt idx="2630">
                  <c:v>5.85</c:v>
                </c:pt>
                <c:pt idx="2631">
                  <c:v>10.31</c:v>
                </c:pt>
                <c:pt idx="2632">
                  <c:v>11.83</c:v>
                </c:pt>
                <c:pt idx="2633">
                  <c:v>86.89</c:v>
                </c:pt>
                <c:pt idx="2634">
                  <c:v>5.93</c:v>
                </c:pt>
                <c:pt idx="2635">
                  <c:v>7.46</c:v>
                </c:pt>
                <c:pt idx="2636">
                  <c:v>27.9</c:v>
                </c:pt>
                <c:pt idx="2637">
                  <c:v>7.13</c:v>
                </c:pt>
                <c:pt idx="2638">
                  <c:v>17.8</c:v>
                </c:pt>
                <c:pt idx="2639">
                  <c:v>24.3</c:v>
                </c:pt>
                <c:pt idx="2640">
                  <c:v>48.7</c:v>
                </c:pt>
                <c:pt idx="2641">
                  <c:v>5.41</c:v>
                </c:pt>
                <c:pt idx="2642">
                  <c:v>5.31</c:v>
                </c:pt>
                <c:pt idx="2643">
                  <c:v>10.44</c:v>
                </c:pt>
                <c:pt idx="2644">
                  <c:v>19.3</c:v>
                </c:pt>
                <c:pt idx="2645">
                  <c:v>55.67</c:v>
                </c:pt>
                <c:pt idx="2646">
                  <c:v>6.38</c:v>
                </c:pt>
                <c:pt idx="2647">
                  <c:v>7.82</c:v>
                </c:pt>
                <c:pt idx="2648">
                  <c:v>7.82</c:v>
                </c:pt>
                <c:pt idx="2649">
                  <c:v>7.13</c:v>
                </c:pt>
                <c:pt idx="2650">
                  <c:v>7.13</c:v>
                </c:pt>
                <c:pt idx="2651">
                  <c:v>17.08</c:v>
                </c:pt>
                <c:pt idx="2652">
                  <c:v>23.37</c:v>
                </c:pt>
                <c:pt idx="2653">
                  <c:v>11.35</c:v>
                </c:pt>
                <c:pt idx="2654">
                  <c:v>33.06</c:v>
                </c:pt>
                <c:pt idx="2655">
                  <c:v>5.67</c:v>
                </c:pt>
                <c:pt idx="2656">
                  <c:v>3.92</c:v>
                </c:pt>
                <c:pt idx="2657">
                  <c:v>18.35</c:v>
                </c:pt>
                <c:pt idx="2658">
                  <c:v>10.06</c:v>
                </c:pt>
                <c:pt idx="2659">
                  <c:v>2.45</c:v>
                </c:pt>
                <c:pt idx="2660">
                  <c:v>8.8</c:v>
                </c:pt>
                <c:pt idx="2661">
                  <c:v>3.92</c:v>
                </c:pt>
                <c:pt idx="2662">
                  <c:v>7.14</c:v>
                </c:pt>
                <c:pt idx="2663">
                  <c:v>8.76</c:v>
                </c:pt>
                <c:pt idx="2664">
                  <c:v>8.76</c:v>
                </c:pt>
                <c:pt idx="2665">
                  <c:v>36.78</c:v>
                </c:pt>
                <c:pt idx="2666">
                  <c:v>2.98</c:v>
                </c:pt>
                <c:pt idx="2667">
                  <c:v>29.6</c:v>
                </c:pt>
                <c:pt idx="2668">
                  <c:v>6.81</c:v>
                </c:pt>
                <c:pt idx="2669">
                  <c:v>4.1</c:v>
                </c:pt>
                <c:pt idx="2670">
                  <c:v>17.8</c:v>
                </c:pt>
                <c:pt idx="2671">
                  <c:v>25.43</c:v>
                </c:pt>
                <c:pt idx="2672">
                  <c:v>8.36</c:v>
                </c:pt>
                <c:pt idx="2673">
                  <c:v>6.64</c:v>
                </c:pt>
                <c:pt idx="2674">
                  <c:v>9.28</c:v>
                </c:pt>
                <c:pt idx="2675">
                  <c:v>8.47</c:v>
                </c:pt>
                <c:pt idx="2676">
                  <c:v>25.73</c:v>
                </c:pt>
                <c:pt idx="2677">
                  <c:v>34.34</c:v>
                </c:pt>
                <c:pt idx="2678">
                  <c:v>30.96</c:v>
                </c:pt>
                <c:pt idx="2679">
                  <c:v>3.66</c:v>
                </c:pt>
                <c:pt idx="2680">
                  <c:v>5.41</c:v>
                </c:pt>
                <c:pt idx="2681">
                  <c:v>12.09</c:v>
                </c:pt>
                <c:pt idx="2682">
                  <c:v>13.35</c:v>
                </c:pt>
                <c:pt idx="2683">
                  <c:v>2.06</c:v>
                </c:pt>
                <c:pt idx="2684">
                  <c:v>7.17</c:v>
                </c:pt>
                <c:pt idx="2685">
                  <c:v>6.5</c:v>
                </c:pt>
                <c:pt idx="2686">
                  <c:v>7.46</c:v>
                </c:pt>
                <c:pt idx="2687">
                  <c:v>24.14</c:v>
                </c:pt>
                <c:pt idx="2688">
                  <c:v>12.12</c:v>
                </c:pt>
                <c:pt idx="2689">
                  <c:v>8.76</c:v>
                </c:pt>
                <c:pt idx="2690">
                  <c:v>12.75</c:v>
                </c:pt>
                <c:pt idx="2691">
                  <c:v>7.8</c:v>
                </c:pt>
                <c:pt idx="2692">
                  <c:v>5.93</c:v>
                </c:pt>
                <c:pt idx="2693">
                  <c:v>14.54</c:v>
                </c:pt>
                <c:pt idx="2694">
                  <c:v>7.82</c:v>
                </c:pt>
                <c:pt idx="2695">
                  <c:v>17.8</c:v>
                </c:pt>
                <c:pt idx="2696">
                  <c:v>22.16</c:v>
                </c:pt>
                <c:pt idx="2697">
                  <c:v>16.05</c:v>
                </c:pt>
                <c:pt idx="2698">
                  <c:v>7.82</c:v>
                </c:pt>
                <c:pt idx="2699">
                  <c:v>6.51</c:v>
                </c:pt>
                <c:pt idx="2700">
                  <c:v>13.92</c:v>
                </c:pt>
                <c:pt idx="2701">
                  <c:v>4.3</c:v>
                </c:pt>
                <c:pt idx="2702">
                  <c:v>49.35</c:v>
                </c:pt>
                <c:pt idx="2703">
                  <c:v>5.34</c:v>
                </c:pt>
                <c:pt idx="2704">
                  <c:v>12.97</c:v>
                </c:pt>
                <c:pt idx="2705">
                  <c:v>11.26</c:v>
                </c:pt>
                <c:pt idx="2706">
                  <c:v>5.19</c:v>
                </c:pt>
                <c:pt idx="2707">
                  <c:v>4.5</c:v>
                </c:pt>
                <c:pt idx="2708">
                  <c:v>8.76</c:v>
                </c:pt>
                <c:pt idx="2709">
                  <c:v>2.32</c:v>
                </c:pt>
                <c:pt idx="2710">
                  <c:v>70.08</c:v>
                </c:pt>
                <c:pt idx="2711">
                  <c:v>26.14</c:v>
                </c:pt>
                <c:pt idx="2712">
                  <c:v>11.03</c:v>
                </c:pt>
                <c:pt idx="2713">
                  <c:v>26.64</c:v>
                </c:pt>
                <c:pt idx="2714">
                  <c:v>16.24</c:v>
                </c:pt>
                <c:pt idx="2715">
                  <c:v>11.03</c:v>
                </c:pt>
                <c:pt idx="2716">
                  <c:v>5.41</c:v>
                </c:pt>
                <c:pt idx="2717">
                  <c:v>6.81</c:v>
                </c:pt>
                <c:pt idx="2718">
                  <c:v>6.81</c:v>
                </c:pt>
                <c:pt idx="2719">
                  <c:v>20.89</c:v>
                </c:pt>
                <c:pt idx="2720">
                  <c:v>17.52</c:v>
                </c:pt>
                <c:pt idx="2721">
                  <c:v>6.51</c:v>
                </c:pt>
                <c:pt idx="2722">
                  <c:v>6.81</c:v>
                </c:pt>
                <c:pt idx="2723">
                  <c:v>6.5</c:v>
                </c:pt>
                <c:pt idx="2724">
                  <c:v>11.62</c:v>
                </c:pt>
                <c:pt idx="2725">
                  <c:v>7.82</c:v>
                </c:pt>
                <c:pt idx="2726">
                  <c:v>10.53</c:v>
                </c:pt>
                <c:pt idx="2727">
                  <c:v>6.06</c:v>
                </c:pt>
                <c:pt idx="2728">
                  <c:v>8.82</c:v>
                </c:pt>
                <c:pt idx="2729">
                  <c:v>9.6</c:v>
                </c:pt>
                <c:pt idx="2730">
                  <c:v>4.71</c:v>
                </c:pt>
                <c:pt idx="2731">
                  <c:v>12.39</c:v>
                </c:pt>
                <c:pt idx="2732">
                  <c:v>8.76</c:v>
                </c:pt>
                <c:pt idx="2733">
                  <c:v>18.43</c:v>
                </c:pt>
                <c:pt idx="2734">
                  <c:v>9.4</c:v>
                </c:pt>
                <c:pt idx="2735">
                  <c:v>26.4</c:v>
                </c:pt>
                <c:pt idx="2736">
                  <c:v>4.93</c:v>
                </c:pt>
                <c:pt idx="2737">
                  <c:v>28.62</c:v>
                </c:pt>
                <c:pt idx="2738">
                  <c:v>3.43</c:v>
                </c:pt>
                <c:pt idx="2739">
                  <c:v>7.82</c:v>
                </c:pt>
                <c:pt idx="2740">
                  <c:v>6.44</c:v>
                </c:pt>
                <c:pt idx="2741">
                  <c:v>30.66</c:v>
                </c:pt>
                <c:pt idx="2742">
                  <c:v>8.57</c:v>
                </c:pt>
                <c:pt idx="2743">
                  <c:v>4.84</c:v>
                </c:pt>
                <c:pt idx="2744">
                  <c:v>13.58</c:v>
                </c:pt>
                <c:pt idx="2745">
                  <c:v>1.13</c:v>
                </c:pt>
                <c:pt idx="2746">
                  <c:v>11.3</c:v>
                </c:pt>
                <c:pt idx="2747">
                  <c:v>10.53</c:v>
                </c:pt>
                <c:pt idx="2748">
                  <c:v>16.24</c:v>
                </c:pt>
                <c:pt idx="2749">
                  <c:v>5.93</c:v>
                </c:pt>
                <c:pt idx="2750">
                  <c:v>12.09</c:v>
                </c:pt>
                <c:pt idx="2751">
                  <c:v>39.89</c:v>
                </c:pt>
                <c:pt idx="2752">
                  <c:v>30.59</c:v>
                </c:pt>
                <c:pt idx="2753">
                  <c:v>5.07</c:v>
                </c:pt>
                <c:pt idx="2754">
                  <c:v>11.03</c:v>
                </c:pt>
                <c:pt idx="2755">
                  <c:v>7.29</c:v>
                </c:pt>
                <c:pt idx="2756">
                  <c:v>5.65</c:v>
                </c:pt>
                <c:pt idx="2757">
                  <c:v>2.25</c:v>
                </c:pt>
                <c:pt idx="2758">
                  <c:v>92.93</c:v>
                </c:pt>
                <c:pt idx="2759">
                  <c:v>8.17</c:v>
                </c:pt>
                <c:pt idx="2760">
                  <c:v>15.33</c:v>
                </c:pt>
                <c:pt idx="2761">
                  <c:v>20.63</c:v>
                </c:pt>
                <c:pt idx="2762">
                  <c:v>9.84</c:v>
                </c:pt>
                <c:pt idx="2763">
                  <c:v>17</c:v>
                </c:pt>
                <c:pt idx="2764">
                  <c:v>46.3</c:v>
                </c:pt>
                <c:pt idx="2765">
                  <c:v>13.26</c:v>
                </c:pt>
                <c:pt idx="2766">
                  <c:v>1.86</c:v>
                </c:pt>
                <c:pt idx="2767">
                  <c:v>19.29</c:v>
                </c:pt>
                <c:pt idx="2768">
                  <c:v>9.95</c:v>
                </c:pt>
                <c:pt idx="2769">
                  <c:v>23.21</c:v>
                </c:pt>
                <c:pt idx="2770">
                  <c:v>14.22</c:v>
                </c:pt>
                <c:pt idx="2771">
                  <c:v>5.17</c:v>
                </c:pt>
                <c:pt idx="2772">
                  <c:v>7.82</c:v>
                </c:pt>
                <c:pt idx="2773">
                  <c:v>4.94</c:v>
                </c:pt>
                <c:pt idx="2774">
                  <c:v>12.39</c:v>
                </c:pt>
                <c:pt idx="2775">
                  <c:v>8.82</c:v>
                </c:pt>
                <c:pt idx="2776">
                  <c:v>7.53</c:v>
                </c:pt>
                <c:pt idx="2777">
                  <c:v>5.17</c:v>
                </c:pt>
                <c:pt idx="2778">
                  <c:v>19.52</c:v>
                </c:pt>
                <c:pt idx="2779">
                  <c:v>62.79</c:v>
                </c:pt>
                <c:pt idx="2780">
                  <c:v>1.13</c:v>
                </c:pt>
                <c:pt idx="2781">
                  <c:v>24.16</c:v>
                </c:pt>
                <c:pt idx="2782">
                  <c:v>24.41</c:v>
                </c:pt>
                <c:pt idx="2783">
                  <c:v>3.17</c:v>
                </c:pt>
                <c:pt idx="2784">
                  <c:v>8.3</c:v>
                </c:pt>
                <c:pt idx="2785">
                  <c:v>8.36</c:v>
                </c:pt>
                <c:pt idx="2786">
                  <c:v>11.83</c:v>
                </c:pt>
                <c:pt idx="2787">
                  <c:v>6.21</c:v>
                </c:pt>
                <c:pt idx="2788">
                  <c:v>15.26</c:v>
                </c:pt>
                <c:pt idx="2789">
                  <c:v>11.03</c:v>
                </c:pt>
                <c:pt idx="2790">
                  <c:v>16.05</c:v>
                </c:pt>
                <c:pt idx="2791">
                  <c:v>2.03</c:v>
                </c:pt>
                <c:pt idx="2792">
                  <c:v>7.13</c:v>
                </c:pt>
                <c:pt idx="2793">
                  <c:v>15.5</c:v>
                </c:pt>
                <c:pt idx="2794">
                  <c:v>9.17</c:v>
                </c:pt>
                <c:pt idx="2795">
                  <c:v>15.26</c:v>
                </c:pt>
                <c:pt idx="2796">
                  <c:v>7.14</c:v>
                </c:pt>
                <c:pt idx="2797">
                  <c:v>7.46</c:v>
                </c:pt>
                <c:pt idx="2798">
                  <c:v>8.18</c:v>
                </c:pt>
                <c:pt idx="2799">
                  <c:v>12.66</c:v>
                </c:pt>
                <c:pt idx="2800">
                  <c:v>16.3</c:v>
                </c:pt>
                <c:pt idx="2801">
                  <c:v>5.93</c:v>
                </c:pt>
                <c:pt idx="2802">
                  <c:v>15.1</c:v>
                </c:pt>
                <c:pt idx="2803">
                  <c:v>6.51</c:v>
                </c:pt>
                <c:pt idx="2804">
                  <c:v>6.06</c:v>
                </c:pt>
                <c:pt idx="2805">
                  <c:v>4.63</c:v>
                </c:pt>
                <c:pt idx="2806">
                  <c:v>16.33</c:v>
                </c:pt>
                <c:pt idx="2807">
                  <c:v>4.71</c:v>
                </c:pt>
                <c:pt idx="2808">
                  <c:v>6.21</c:v>
                </c:pt>
                <c:pt idx="2809">
                  <c:v>3.56</c:v>
                </c:pt>
                <c:pt idx="2810">
                  <c:v>0.33</c:v>
                </c:pt>
                <c:pt idx="2811">
                  <c:v>6.83</c:v>
                </c:pt>
                <c:pt idx="2812">
                  <c:v>14.22</c:v>
                </c:pt>
                <c:pt idx="2813">
                  <c:v>4.52</c:v>
                </c:pt>
                <c:pt idx="2814">
                  <c:v>6.81</c:v>
                </c:pt>
                <c:pt idx="2815">
                  <c:v>4.84</c:v>
                </c:pt>
                <c:pt idx="2816">
                  <c:v>5.93</c:v>
                </c:pt>
                <c:pt idx="2817">
                  <c:v>58.29</c:v>
                </c:pt>
                <c:pt idx="2818">
                  <c:v>81.38</c:v>
                </c:pt>
                <c:pt idx="2819">
                  <c:v>9.4</c:v>
                </c:pt>
                <c:pt idx="2820">
                  <c:v>28.59</c:v>
                </c:pt>
                <c:pt idx="2821">
                  <c:v>7.87</c:v>
                </c:pt>
                <c:pt idx="2822">
                  <c:v>66.92</c:v>
                </c:pt>
                <c:pt idx="2823">
                  <c:v>18.43</c:v>
                </c:pt>
                <c:pt idx="2824">
                  <c:v>58.29</c:v>
                </c:pt>
                <c:pt idx="2825">
                  <c:v>7.46</c:v>
                </c:pt>
                <c:pt idx="2826">
                  <c:v>8.19</c:v>
                </c:pt>
                <c:pt idx="2827">
                  <c:v>5.07</c:v>
                </c:pt>
                <c:pt idx="2828">
                  <c:v>16.29</c:v>
                </c:pt>
                <c:pt idx="2829">
                  <c:v>26.21</c:v>
                </c:pt>
                <c:pt idx="2830">
                  <c:v>53.21</c:v>
                </c:pt>
                <c:pt idx="2831">
                  <c:v>5.16</c:v>
                </c:pt>
                <c:pt idx="2832">
                  <c:v>17.06</c:v>
                </c:pt>
                <c:pt idx="2833">
                  <c:v>3.85</c:v>
                </c:pt>
                <c:pt idx="2834">
                  <c:v>3.82</c:v>
                </c:pt>
                <c:pt idx="2835">
                  <c:v>36.66</c:v>
                </c:pt>
                <c:pt idx="2836">
                  <c:v>1.3</c:v>
                </c:pt>
                <c:pt idx="2837">
                  <c:v>23.21</c:v>
                </c:pt>
                <c:pt idx="2838">
                  <c:v>13.29</c:v>
                </c:pt>
                <c:pt idx="2839">
                  <c:v>11.05</c:v>
                </c:pt>
                <c:pt idx="2840">
                  <c:v>8.18</c:v>
                </c:pt>
                <c:pt idx="2841">
                  <c:v>3.48</c:v>
                </c:pt>
                <c:pt idx="2842">
                  <c:v>17.38</c:v>
                </c:pt>
                <c:pt idx="2843">
                  <c:v>57.79</c:v>
                </c:pt>
                <c:pt idx="2844">
                  <c:v>55.67</c:v>
                </c:pt>
                <c:pt idx="2845">
                  <c:v>5.17</c:v>
                </c:pt>
                <c:pt idx="2846">
                  <c:v>5.66</c:v>
                </c:pt>
                <c:pt idx="2847">
                  <c:v>4.39</c:v>
                </c:pt>
                <c:pt idx="2848">
                  <c:v>11.05</c:v>
                </c:pt>
                <c:pt idx="2849">
                  <c:v>17.52</c:v>
                </c:pt>
                <c:pt idx="2850">
                  <c:v>58.29</c:v>
                </c:pt>
                <c:pt idx="2851">
                  <c:v>6.21</c:v>
                </c:pt>
                <c:pt idx="2852">
                  <c:v>15.98</c:v>
                </c:pt>
                <c:pt idx="2853">
                  <c:v>8.57</c:v>
                </c:pt>
                <c:pt idx="2854">
                  <c:v>4.94</c:v>
                </c:pt>
                <c:pt idx="2855">
                  <c:v>24.3</c:v>
                </c:pt>
                <c:pt idx="2856">
                  <c:v>9.18</c:v>
                </c:pt>
                <c:pt idx="2857">
                  <c:v>46.3</c:v>
                </c:pt>
                <c:pt idx="2858">
                  <c:v>48.48</c:v>
                </c:pt>
                <c:pt idx="2859">
                  <c:v>58.29</c:v>
                </c:pt>
                <c:pt idx="2860">
                  <c:v>87.52</c:v>
                </c:pt>
                <c:pt idx="2861">
                  <c:v>86.99</c:v>
                </c:pt>
                <c:pt idx="2862">
                  <c:v>67.81</c:v>
                </c:pt>
                <c:pt idx="2863">
                  <c:v>8.18</c:v>
                </c:pt>
                <c:pt idx="2864">
                  <c:v>10.3</c:v>
                </c:pt>
                <c:pt idx="2865">
                  <c:v>7.13</c:v>
                </c:pt>
                <c:pt idx="2866">
                  <c:v>11.63</c:v>
                </c:pt>
                <c:pt idx="2867">
                  <c:v>10.06</c:v>
                </c:pt>
                <c:pt idx="2868">
                  <c:v>9.85</c:v>
                </c:pt>
                <c:pt idx="2869">
                  <c:v>63.91</c:v>
                </c:pt>
                <c:pt idx="2870">
                  <c:v>2.79</c:v>
                </c:pt>
                <c:pt idx="2871">
                  <c:v>18.45</c:v>
                </c:pt>
                <c:pt idx="2872">
                  <c:v>7.14</c:v>
                </c:pt>
                <c:pt idx="2873">
                  <c:v>8.18</c:v>
                </c:pt>
                <c:pt idx="2874">
                  <c:v>5.93</c:v>
                </c:pt>
                <c:pt idx="2875">
                  <c:v>28.48</c:v>
                </c:pt>
                <c:pt idx="2876">
                  <c:v>2.03</c:v>
                </c:pt>
                <c:pt idx="2877">
                  <c:v>7.29</c:v>
                </c:pt>
                <c:pt idx="2878">
                  <c:v>61.04</c:v>
                </c:pt>
                <c:pt idx="2879">
                  <c:v>9.84</c:v>
                </c:pt>
                <c:pt idx="2880">
                  <c:v>5.66</c:v>
                </c:pt>
                <c:pt idx="2881">
                  <c:v>14.54</c:v>
                </c:pt>
                <c:pt idx="2882">
                  <c:v>29.21</c:v>
                </c:pt>
                <c:pt idx="2883">
                  <c:v>16.05</c:v>
                </c:pt>
                <c:pt idx="2884">
                  <c:v>4.1</c:v>
                </c:pt>
                <c:pt idx="2885">
                  <c:v>2.25</c:v>
                </c:pt>
                <c:pt idx="2886">
                  <c:v>24.3</c:v>
                </c:pt>
                <c:pt idx="2887">
                  <c:v>4.3</c:v>
                </c:pt>
                <c:pt idx="2888">
                  <c:v>31.23</c:v>
                </c:pt>
                <c:pt idx="2889">
                  <c:v>6.21</c:v>
                </c:pt>
                <c:pt idx="2890">
                  <c:v>5.41</c:v>
                </c:pt>
                <c:pt idx="2891">
                  <c:v>10.3</c:v>
                </c:pt>
                <c:pt idx="2892">
                  <c:v>55.67</c:v>
                </c:pt>
                <c:pt idx="2893">
                  <c:v>5.93</c:v>
                </c:pt>
                <c:pt idx="2894">
                  <c:v>17.6</c:v>
                </c:pt>
                <c:pt idx="2895">
                  <c:v>5.53</c:v>
                </c:pt>
                <c:pt idx="2896">
                  <c:v>25.44</c:v>
                </c:pt>
                <c:pt idx="2897">
                  <c:v>2.84</c:v>
                </c:pt>
                <c:pt idx="2898">
                  <c:v>8.38</c:v>
                </c:pt>
                <c:pt idx="2899">
                  <c:v>3.11</c:v>
                </c:pt>
                <c:pt idx="2900">
                  <c:v>27.96</c:v>
                </c:pt>
                <c:pt idx="2901">
                  <c:v>6.5</c:v>
                </c:pt>
                <c:pt idx="2902">
                  <c:v>7.46</c:v>
                </c:pt>
                <c:pt idx="2903">
                  <c:v>4.3</c:v>
                </c:pt>
                <c:pt idx="2904">
                  <c:v>3.54</c:v>
                </c:pt>
                <c:pt idx="2905">
                  <c:v>6.5</c:v>
                </c:pt>
                <c:pt idx="2906">
                  <c:v>16.05</c:v>
                </c:pt>
                <c:pt idx="2907">
                  <c:v>4.11</c:v>
                </c:pt>
                <c:pt idx="2908">
                  <c:v>14.22</c:v>
                </c:pt>
                <c:pt idx="2909">
                  <c:v>9.84</c:v>
                </c:pt>
                <c:pt idx="2910">
                  <c:v>5.67</c:v>
                </c:pt>
                <c:pt idx="2911">
                  <c:v>48.48</c:v>
                </c:pt>
                <c:pt idx="2912">
                  <c:v>57.56</c:v>
                </c:pt>
                <c:pt idx="2913">
                  <c:v>5.16</c:v>
                </c:pt>
                <c:pt idx="2914">
                  <c:v>57.68</c:v>
                </c:pt>
                <c:pt idx="2915">
                  <c:v>50.77</c:v>
                </c:pt>
                <c:pt idx="2916">
                  <c:v>21.16</c:v>
                </c:pt>
                <c:pt idx="2917">
                  <c:v>5.67</c:v>
                </c:pt>
                <c:pt idx="2918">
                  <c:v>10.53</c:v>
                </c:pt>
                <c:pt idx="2919">
                  <c:v>20.51</c:v>
                </c:pt>
                <c:pt idx="2920">
                  <c:v>6.41</c:v>
                </c:pt>
                <c:pt idx="2921">
                  <c:v>42.23</c:v>
                </c:pt>
                <c:pt idx="2922">
                  <c:v>18.64</c:v>
                </c:pt>
                <c:pt idx="2923">
                  <c:v>6.81</c:v>
                </c:pt>
                <c:pt idx="2924">
                  <c:v>7.46</c:v>
                </c:pt>
                <c:pt idx="2925">
                  <c:v>7.34</c:v>
                </c:pt>
                <c:pt idx="2926">
                  <c:v>7.13</c:v>
                </c:pt>
                <c:pt idx="2927">
                  <c:v>6.51</c:v>
                </c:pt>
                <c:pt idx="2928">
                  <c:v>23.67</c:v>
                </c:pt>
                <c:pt idx="2929">
                  <c:v>7.13</c:v>
                </c:pt>
                <c:pt idx="2930">
                  <c:v>8.38</c:v>
                </c:pt>
                <c:pt idx="2931">
                  <c:v>15.34</c:v>
                </c:pt>
                <c:pt idx="2932">
                  <c:v>12.81</c:v>
                </c:pt>
                <c:pt idx="2933">
                  <c:v>26.12</c:v>
                </c:pt>
                <c:pt idx="2934">
                  <c:v>8.8</c:v>
                </c:pt>
                <c:pt idx="2935">
                  <c:v>8.18</c:v>
                </c:pt>
                <c:pt idx="2936">
                  <c:v>10.21</c:v>
                </c:pt>
                <c:pt idx="2937">
                  <c:v>13.72</c:v>
                </c:pt>
                <c:pt idx="2938">
                  <c:v>4.94</c:v>
                </c:pt>
                <c:pt idx="2939">
                  <c:v>8.18</c:v>
                </c:pt>
                <c:pt idx="2940">
                  <c:v>5.92</c:v>
                </c:pt>
                <c:pt idx="2941">
                  <c:v>10.06</c:v>
                </c:pt>
                <c:pt idx="2942">
                  <c:v>50.77</c:v>
                </c:pt>
                <c:pt idx="2943">
                  <c:v>55.67</c:v>
                </c:pt>
                <c:pt idx="2944">
                  <c:v>53.16</c:v>
                </c:pt>
                <c:pt idx="2945">
                  <c:v>16.05</c:v>
                </c:pt>
                <c:pt idx="2946">
                  <c:v>7.97</c:v>
                </c:pt>
                <c:pt idx="2947">
                  <c:v>59.54</c:v>
                </c:pt>
                <c:pt idx="2948">
                  <c:v>10.06</c:v>
                </c:pt>
                <c:pt idx="2949">
                  <c:v>25.12</c:v>
                </c:pt>
                <c:pt idx="2950">
                  <c:v>11.31</c:v>
                </c:pt>
                <c:pt idx="2951">
                  <c:v>8.57</c:v>
                </c:pt>
                <c:pt idx="2952">
                  <c:v>4.83</c:v>
                </c:pt>
                <c:pt idx="2953">
                  <c:v>91.82</c:v>
                </c:pt>
                <c:pt idx="2954">
                  <c:v>165.03</c:v>
                </c:pt>
                <c:pt idx="2955">
                  <c:v>28.04</c:v>
                </c:pt>
                <c:pt idx="2956">
                  <c:v>8.18</c:v>
                </c:pt>
                <c:pt idx="2957">
                  <c:v>8.37</c:v>
                </c:pt>
                <c:pt idx="2958">
                  <c:v>7.13</c:v>
                </c:pt>
                <c:pt idx="2959">
                  <c:v>5.56</c:v>
                </c:pt>
                <c:pt idx="2960">
                  <c:v>12.09</c:v>
                </c:pt>
                <c:pt idx="2961">
                  <c:v>9.53</c:v>
                </c:pt>
                <c:pt idx="2962">
                  <c:v>9.84</c:v>
                </c:pt>
                <c:pt idx="2963">
                  <c:v>6.96</c:v>
                </c:pt>
                <c:pt idx="2964">
                  <c:v>14.54</c:v>
                </c:pt>
                <c:pt idx="2965">
                  <c:v>5.66</c:v>
                </c:pt>
                <c:pt idx="2966">
                  <c:v>21.73</c:v>
                </c:pt>
                <c:pt idx="2967">
                  <c:v>7.46</c:v>
                </c:pt>
                <c:pt idx="2968">
                  <c:v>6.81</c:v>
                </c:pt>
                <c:pt idx="2969">
                  <c:v>12.09</c:v>
                </c:pt>
                <c:pt idx="2970">
                  <c:v>22.16</c:v>
                </c:pt>
                <c:pt idx="2971">
                  <c:v>7.82</c:v>
                </c:pt>
                <c:pt idx="2972">
                  <c:v>8.98</c:v>
                </c:pt>
                <c:pt idx="2973">
                  <c:v>13.75</c:v>
                </c:pt>
                <c:pt idx="2974">
                  <c:v>6.64</c:v>
                </c:pt>
                <c:pt idx="2975">
                  <c:v>10.06</c:v>
                </c:pt>
                <c:pt idx="2976">
                  <c:v>4.3</c:v>
                </c:pt>
                <c:pt idx="2977">
                  <c:v>78.02</c:v>
                </c:pt>
                <c:pt idx="2978">
                  <c:v>13.26</c:v>
                </c:pt>
                <c:pt idx="2979">
                  <c:v>42.65</c:v>
                </c:pt>
                <c:pt idx="2980">
                  <c:v>1.28</c:v>
                </c:pt>
                <c:pt idx="2981">
                  <c:v>33.17</c:v>
                </c:pt>
                <c:pt idx="2982">
                  <c:v>73.41</c:v>
                </c:pt>
                <c:pt idx="2983">
                  <c:v>9.17</c:v>
                </c:pt>
                <c:pt idx="2984">
                  <c:v>5.41</c:v>
                </c:pt>
                <c:pt idx="2985">
                  <c:v>17.8</c:v>
                </c:pt>
                <c:pt idx="2986">
                  <c:v>64.26</c:v>
                </c:pt>
                <c:pt idx="2987">
                  <c:v>55.67</c:v>
                </c:pt>
                <c:pt idx="2988">
                  <c:v>55.67</c:v>
                </c:pt>
                <c:pt idx="2989">
                  <c:v>9.6</c:v>
                </c:pt>
                <c:pt idx="2990">
                  <c:v>23.21</c:v>
                </c:pt>
                <c:pt idx="2991">
                  <c:v>5.93</c:v>
                </c:pt>
                <c:pt idx="2992">
                  <c:v>5.38</c:v>
                </c:pt>
                <c:pt idx="2993">
                  <c:v>11.03</c:v>
                </c:pt>
                <c:pt idx="2994">
                  <c:v>9.18</c:v>
                </c:pt>
                <c:pt idx="2995">
                  <c:v>6.21</c:v>
                </c:pt>
                <c:pt idx="2996">
                  <c:v>12.12</c:v>
                </c:pt>
                <c:pt idx="2997">
                  <c:v>17.6</c:v>
                </c:pt>
                <c:pt idx="2998">
                  <c:v>3.13</c:v>
                </c:pt>
                <c:pt idx="2999">
                  <c:v>13.98</c:v>
                </c:pt>
                <c:pt idx="3000">
                  <c:v>5.1</c:v>
                </c:pt>
                <c:pt idx="3001">
                  <c:v>14.64</c:v>
                </c:pt>
                <c:pt idx="3002">
                  <c:v>6.51</c:v>
                </c:pt>
                <c:pt idx="3003">
                  <c:v>26.64</c:v>
                </c:pt>
                <c:pt idx="3004">
                  <c:v>35.12</c:v>
                </c:pt>
                <c:pt idx="3005">
                  <c:v>3.45</c:v>
                </c:pt>
                <c:pt idx="3006">
                  <c:v>2.3</c:v>
                </c:pt>
                <c:pt idx="3007">
                  <c:v>31.03</c:v>
                </c:pt>
                <c:pt idx="3008">
                  <c:v>7.13</c:v>
                </c:pt>
                <c:pt idx="3009">
                  <c:v>4.42</c:v>
                </c:pt>
                <c:pt idx="3010">
                  <c:v>1.49</c:v>
                </c:pt>
                <c:pt idx="3011">
                  <c:v>3.85</c:v>
                </c:pt>
                <c:pt idx="3012">
                  <c:v>21.16</c:v>
                </c:pt>
                <c:pt idx="3013">
                  <c:v>7.46</c:v>
                </c:pt>
                <c:pt idx="3014">
                  <c:v>4.84</c:v>
                </c:pt>
                <c:pt idx="3015">
                  <c:v>6.21</c:v>
                </c:pt>
                <c:pt idx="3016">
                  <c:v>8.97</c:v>
                </c:pt>
                <c:pt idx="3017">
                  <c:v>8.76</c:v>
                </c:pt>
                <c:pt idx="3018">
                  <c:v>20.07</c:v>
                </c:pt>
                <c:pt idx="3019">
                  <c:v>7.7</c:v>
                </c:pt>
                <c:pt idx="3020">
                  <c:v>3.79</c:v>
                </c:pt>
                <c:pt idx="3021">
                  <c:v>14.64</c:v>
                </c:pt>
                <c:pt idx="3022">
                  <c:v>5.41</c:v>
                </c:pt>
                <c:pt idx="3023">
                  <c:v>6.51</c:v>
                </c:pt>
                <c:pt idx="3024">
                  <c:v>7.82</c:v>
                </c:pt>
                <c:pt idx="3025">
                  <c:v>3.85</c:v>
                </c:pt>
                <c:pt idx="3026">
                  <c:v>2.95</c:v>
                </c:pt>
                <c:pt idx="3027">
                  <c:v>7.99</c:v>
                </c:pt>
                <c:pt idx="3028">
                  <c:v>6.8</c:v>
                </c:pt>
                <c:pt idx="3029">
                  <c:v>46.3</c:v>
                </c:pt>
                <c:pt idx="3030">
                  <c:v>27.9</c:v>
                </c:pt>
                <c:pt idx="3031">
                  <c:v>32.056</c:v>
                </c:pt>
                <c:pt idx="3032">
                  <c:v>5.73</c:v>
                </c:pt>
                <c:pt idx="3033">
                  <c:v>7.82</c:v>
                </c:pt>
                <c:pt idx="3034">
                  <c:v>8.68</c:v>
                </c:pt>
                <c:pt idx="3035">
                  <c:v>7.47</c:v>
                </c:pt>
                <c:pt idx="3036">
                  <c:v>26.64</c:v>
                </c:pt>
                <c:pt idx="3037">
                  <c:v>22.09</c:v>
                </c:pt>
                <c:pt idx="3038">
                  <c:v>6.68</c:v>
                </c:pt>
                <c:pt idx="3039">
                  <c:v>44.22</c:v>
                </c:pt>
                <c:pt idx="3040">
                  <c:v>3.21</c:v>
                </c:pt>
                <c:pt idx="3041">
                  <c:v>7.13</c:v>
                </c:pt>
                <c:pt idx="3042">
                  <c:v>3.86</c:v>
                </c:pt>
                <c:pt idx="3043">
                  <c:v>27.9</c:v>
                </c:pt>
                <c:pt idx="3044">
                  <c:v>10.54</c:v>
                </c:pt>
                <c:pt idx="3045">
                  <c:v>13.29</c:v>
                </c:pt>
                <c:pt idx="3046">
                  <c:v>11.43</c:v>
                </c:pt>
                <c:pt idx="3047">
                  <c:v>2.06</c:v>
                </c:pt>
                <c:pt idx="3048">
                  <c:v>4.94</c:v>
                </c:pt>
                <c:pt idx="3049">
                  <c:v>50.77</c:v>
                </c:pt>
                <c:pt idx="3050">
                  <c:v>11.05</c:v>
                </c:pt>
                <c:pt idx="3051">
                  <c:v>5.79</c:v>
                </c:pt>
                <c:pt idx="3052">
                  <c:v>5.41</c:v>
                </c:pt>
                <c:pt idx="3053">
                  <c:v>9.84</c:v>
                </c:pt>
                <c:pt idx="3054">
                  <c:v>4.94</c:v>
                </c:pt>
                <c:pt idx="3055">
                  <c:v>11.03</c:v>
                </c:pt>
                <c:pt idx="3056">
                  <c:v>8.82</c:v>
                </c:pt>
                <c:pt idx="3057">
                  <c:v>8.97</c:v>
                </c:pt>
                <c:pt idx="3058">
                  <c:v>5.17</c:v>
                </c:pt>
                <c:pt idx="3059">
                  <c:v>6.21</c:v>
                </c:pt>
                <c:pt idx="3060">
                  <c:v>31.48</c:v>
                </c:pt>
                <c:pt idx="3061">
                  <c:v>15.5</c:v>
                </c:pt>
                <c:pt idx="3062">
                  <c:v>5.41</c:v>
                </c:pt>
                <c:pt idx="3063">
                  <c:v>11.03</c:v>
                </c:pt>
                <c:pt idx="3064">
                  <c:v>4.39</c:v>
                </c:pt>
                <c:pt idx="3065">
                  <c:v>2.11</c:v>
                </c:pt>
                <c:pt idx="3066">
                  <c:v>4.14</c:v>
                </c:pt>
                <c:pt idx="3067">
                  <c:v>5.16</c:v>
                </c:pt>
                <c:pt idx="3068">
                  <c:v>3.56</c:v>
                </c:pt>
                <c:pt idx="3069">
                  <c:v>25.37</c:v>
                </c:pt>
                <c:pt idx="3070">
                  <c:v>6.21</c:v>
                </c:pt>
                <c:pt idx="3071">
                  <c:v>7.47</c:v>
                </c:pt>
                <c:pt idx="3072">
                  <c:v>5.79</c:v>
                </c:pt>
                <c:pt idx="3073">
                  <c:v>35.86</c:v>
                </c:pt>
                <c:pt idx="3074">
                  <c:v>0.55</c:v>
                </c:pt>
                <c:pt idx="3075">
                  <c:v>11.63</c:v>
                </c:pt>
                <c:pt idx="3076">
                  <c:v>8.82</c:v>
                </c:pt>
                <c:pt idx="3077">
                  <c:v>12.69</c:v>
                </c:pt>
                <c:pt idx="3078">
                  <c:v>1.18</c:v>
                </c:pt>
                <c:pt idx="3079">
                  <c:v>5.16</c:v>
                </c:pt>
                <c:pt idx="3080">
                  <c:v>7.63</c:v>
                </c:pt>
                <c:pt idx="3081">
                  <c:v>4.3</c:v>
                </c:pt>
                <c:pt idx="3082">
                  <c:v>5.17</c:v>
                </c:pt>
                <c:pt idx="3083">
                  <c:v>4.93</c:v>
                </c:pt>
                <c:pt idx="3084">
                  <c:v>46.3</c:v>
                </c:pt>
                <c:pt idx="3085">
                  <c:v>2.79</c:v>
                </c:pt>
                <c:pt idx="3086">
                  <c:v>3.67</c:v>
                </c:pt>
                <c:pt idx="3087">
                  <c:v>4.71</c:v>
                </c:pt>
                <c:pt idx="3088">
                  <c:v>1.65</c:v>
                </c:pt>
                <c:pt idx="3089">
                  <c:v>2.3</c:v>
                </c:pt>
                <c:pt idx="3090">
                  <c:v>10.14</c:v>
                </c:pt>
                <c:pt idx="3091">
                  <c:v>66.92</c:v>
                </c:pt>
                <c:pt idx="3092">
                  <c:v>1.53</c:v>
                </c:pt>
                <c:pt idx="3093">
                  <c:v>19.26</c:v>
                </c:pt>
                <c:pt idx="3094">
                  <c:v>4.96</c:v>
                </c:pt>
                <c:pt idx="3095">
                  <c:v>2.47</c:v>
                </c:pt>
                <c:pt idx="3096">
                  <c:v>33.89</c:v>
                </c:pt>
                <c:pt idx="3097">
                  <c:v>10.79</c:v>
                </c:pt>
                <c:pt idx="3098">
                  <c:v>5.93</c:v>
                </c:pt>
                <c:pt idx="3099">
                  <c:v>13.98</c:v>
                </c:pt>
                <c:pt idx="3100">
                  <c:v>6.35</c:v>
                </c:pt>
                <c:pt idx="3101">
                  <c:v>10.06</c:v>
                </c:pt>
                <c:pt idx="3102">
                  <c:v>1.26</c:v>
                </c:pt>
                <c:pt idx="3103">
                  <c:v>7.99</c:v>
                </c:pt>
                <c:pt idx="3104">
                  <c:v>9.84</c:v>
                </c:pt>
                <c:pt idx="3105">
                  <c:v>5.17</c:v>
                </c:pt>
                <c:pt idx="3106">
                  <c:v>38.87</c:v>
                </c:pt>
                <c:pt idx="3107">
                  <c:v>8.57</c:v>
                </c:pt>
                <c:pt idx="3108">
                  <c:v>5.66</c:v>
                </c:pt>
                <c:pt idx="3109">
                  <c:v>3.74</c:v>
                </c:pt>
                <c:pt idx="3110">
                  <c:v>4.98</c:v>
                </c:pt>
                <c:pt idx="3111">
                  <c:v>3.11</c:v>
                </c:pt>
                <c:pt idx="3112">
                  <c:v>9.6</c:v>
                </c:pt>
                <c:pt idx="3113">
                  <c:v>8.17</c:v>
                </c:pt>
                <c:pt idx="3114">
                  <c:v>2.3</c:v>
                </c:pt>
                <c:pt idx="3115">
                  <c:v>5.41</c:v>
                </c:pt>
                <c:pt idx="3116">
                  <c:v>7.47</c:v>
                </c:pt>
                <c:pt idx="3117">
                  <c:v>6.82</c:v>
                </c:pt>
                <c:pt idx="3118">
                  <c:v>22.86</c:v>
                </c:pt>
                <c:pt idx="3119">
                  <c:v>5.41</c:v>
                </c:pt>
                <c:pt idx="3120">
                  <c:v>4.93</c:v>
                </c:pt>
                <c:pt idx="3121">
                  <c:v>8.76</c:v>
                </c:pt>
                <c:pt idx="3122">
                  <c:v>4.78</c:v>
                </c:pt>
                <c:pt idx="3123">
                  <c:v>0.879</c:v>
                </c:pt>
                <c:pt idx="3124">
                  <c:v>5.67</c:v>
                </c:pt>
                <c:pt idx="3125">
                  <c:v>0.48</c:v>
                </c:pt>
                <c:pt idx="3126">
                  <c:v>6.38</c:v>
                </c:pt>
                <c:pt idx="3127">
                  <c:v>14.64</c:v>
                </c:pt>
                <c:pt idx="3128">
                  <c:v>8.18</c:v>
                </c:pt>
                <c:pt idx="3129">
                  <c:v>8.57</c:v>
                </c:pt>
                <c:pt idx="3130">
                  <c:v>1.96</c:v>
                </c:pt>
                <c:pt idx="3131">
                  <c:v>18.64</c:v>
                </c:pt>
                <c:pt idx="3132">
                  <c:v>2.79</c:v>
                </c:pt>
                <c:pt idx="3133">
                  <c:v>26.64</c:v>
                </c:pt>
                <c:pt idx="3134">
                  <c:v>3.35</c:v>
                </c:pt>
                <c:pt idx="3135">
                  <c:v>7.46</c:v>
                </c:pt>
                <c:pt idx="3136">
                  <c:v>27.91</c:v>
                </c:pt>
                <c:pt idx="3137">
                  <c:v>9.6</c:v>
                </c:pt>
                <c:pt idx="3138">
                  <c:v>16.29</c:v>
                </c:pt>
                <c:pt idx="3139">
                  <c:v>11.55</c:v>
                </c:pt>
                <c:pt idx="3140">
                  <c:v>7.82</c:v>
                </c:pt>
                <c:pt idx="3141">
                  <c:v>1.87</c:v>
                </c:pt>
                <c:pt idx="3142">
                  <c:v>7.46</c:v>
                </c:pt>
                <c:pt idx="3143">
                  <c:v>3.33</c:v>
                </c:pt>
                <c:pt idx="3144">
                  <c:v>5.93</c:v>
                </c:pt>
                <c:pt idx="3145">
                  <c:v>9.84</c:v>
                </c:pt>
                <c:pt idx="3146">
                  <c:v>8.18</c:v>
                </c:pt>
                <c:pt idx="3147">
                  <c:v>5.93</c:v>
                </c:pt>
                <c:pt idx="3148">
                  <c:v>5.93</c:v>
                </c:pt>
                <c:pt idx="3149">
                  <c:v>3.85</c:v>
                </c:pt>
                <c:pt idx="3150">
                  <c:v>4.8</c:v>
                </c:pt>
                <c:pt idx="3151">
                  <c:v>11.55</c:v>
                </c:pt>
                <c:pt idx="3152">
                  <c:v>38.53</c:v>
                </c:pt>
                <c:pt idx="3153">
                  <c:v>11.03</c:v>
                </c:pt>
                <c:pt idx="3154">
                  <c:v>13.35</c:v>
                </c:pt>
                <c:pt idx="3155">
                  <c:v>24.3</c:v>
                </c:pt>
                <c:pt idx="3156">
                  <c:v>6.21</c:v>
                </c:pt>
                <c:pt idx="3157">
                  <c:v>5.79</c:v>
                </c:pt>
                <c:pt idx="3158">
                  <c:v>5.17</c:v>
                </c:pt>
                <c:pt idx="3159">
                  <c:v>4.62</c:v>
                </c:pt>
                <c:pt idx="3160">
                  <c:v>3.51</c:v>
                </c:pt>
                <c:pt idx="3161">
                  <c:v>10.06</c:v>
                </c:pt>
                <c:pt idx="3162">
                  <c:v>6.22</c:v>
                </c:pt>
                <c:pt idx="3163">
                  <c:v>8.18</c:v>
                </c:pt>
                <c:pt idx="3164">
                  <c:v>3.32</c:v>
                </c:pt>
                <c:pt idx="3165">
                  <c:v>11.03</c:v>
                </c:pt>
                <c:pt idx="3166">
                  <c:v>46.3</c:v>
                </c:pt>
                <c:pt idx="3167">
                  <c:v>5.93</c:v>
                </c:pt>
                <c:pt idx="3168">
                  <c:v>8.37</c:v>
                </c:pt>
                <c:pt idx="3169">
                  <c:v>6.96</c:v>
                </c:pt>
                <c:pt idx="3170">
                  <c:v>10.08</c:v>
                </c:pt>
                <c:pt idx="3171">
                  <c:v>17.8</c:v>
                </c:pt>
                <c:pt idx="3172">
                  <c:v>19.52</c:v>
                </c:pt>
                <c:pt idx="3173">
                  <c:v>3.85</c:v>
                </c:pt>
                <c:pt idx="3174">
                  <c:v>18.43</c:v>
                </c:pt>
                <c:pt idx="3175">
                  <c:v>5.04</c:v>
                </c:pt>
                <c:pt idx="3176">
                  <c:v>0.54</c:v>
                </c:pt>
                <c:pt idx="3177">
                  <c:v>15.33</c:v>
                </c:pt>
                <c:pt idx="3178">
                  <c:v>3.26</c:v>
                </c:pt>
                <c:pt idx="3179">
                  <c:v>3.3</c:v>
                </c:pt>
                <c:pt idx="3180">
                  <c:v>6.65</c:v>
                </c:pt>
                <c:pt idx="3181">
                  <c:v>5.93</c:v>
                </c:pt>
                <c:pt idx="3182">
                  <c:v>4.36</c:v>
                </c:pt>
                <c:pt idx="3183">
                  <c:v>11.55</c:v>
                </c:pt>
                <c:pt idx="3184">
                  <c:v>11.03</c:v>
                </c:pt>
                <c:pt idx="3185">
                  <c:v>6.39</c:v>
                </c:pt>
                <c:pt idx="3186">
                  <c:v>4.5</c:v>
                </c:pt>
                <c:pt idx="3187">
                  <c:v>1.44</c:v>
                </c:pt>
                <c:pt idx="3188">
                  <c:v>74.53</c:v>
                </c:pt>
                <c:pt idx="3189">
                  <c:v>6.81</c:v>
                </c:pt>
                <c:pt idx="3190">
                  <c:v>5.93</c:v>
                </c:pt>
                <c:pt idx="3191">
                  <c:v>6.81</c:v>
                </c:pt>
                <c:pt idx="3192">
                  <c:v>3.67</c:v>
                </c:pt>
                <c:pt idx="3193">
                  <c:v>4.11</c:v>
                </c:pt>
                <c:pt idx="3194">
                  <c:v>6.21</c:v>
                </c:pt>
                <c:pt idx="3195">
                  <c:v>10.61</c:v>
                </c:pt>
                <c:pt idx="3196">
                  <c:v>17</c:v>
                </c:pt>
                <c:pt idx="3197">
                  <c:v>11.03</c:v>
                </c:pt>
                <c:pt idx="3198">
                  <c:v>3.67</c:v>
                </c:pt>
                <c:pt idx="3199">
                  <c:v>5.66</c:v>
                </c:pt>
                <c:pt idx="3200">
                  <c:v>13.98</c:v>
                </c:pt>
                <c:pt idx="3201">
                  <c:v>5.67</c:v>
                </c:pt>
                <c:pt idx="3202">
                  <c:v>4.94</c:v>
                </c:pt>
                <c:pt idx="3203">
                  <c:v>3.51</c:v>
                </c:pt>
                <c:pt idx="3204">
                  <c:v>13.5</c:v>
                </c:pt>
                <c:pt idx="3205">
                  <c:v>6.5</c:v>
                </c:pt>
                <c:pt idx="3206">
                  <c:v>2.84</c:v>
                </c:pt>
                <c:pt idx="3207">
                  <c:v>3.15</c:v>
                </c:pt>
                <c:pt idx="3208">
                  <c:v>4.16</c:v>
                </c:pt>
                <c:pt idx="3209">
                  <c:v>5.93</c:v>
                </c:pt>
                <c:pt idx="3210">
                  <c:v>9.95</c:v>
                </c:pt>
                <c:pt idx="3211">
                  <c:v>7.39</c:v>
                </c:pt>
                <c:pt idx="3212">
                  <c:v>8.57</c:v>
                </c:pt>
                <c:pt idx="3213">
                  <c:v>17.6</c:v>
                </c:pt>
                <c:pt idx="3214">
                  <c:v>4.71</c:v>
                </c:pt>
                <c:pt idx="3215">
                  <c:v>0.54</c:v>
                </c:pt>
                <c:pt idx="3216">
                  <c:v>4.59</c:v>
                </c:pt>
                <c:pt idx="3217">
                  <c:v>12.18</c:v>
                </c:pt>
                <c:pt idx="3218">
                  <c:v>5.53</c:v>
                </c:pt>
                <c:pt idx="3219">
                  <c:v>3.85</c:v>
                </c:pt>
                <c:pt idx="3220">
                  <c:v>14.14</c:v>
                </c:pt>
                <c:pt idx="3221">
                  <c:v>22.68</c:v>
                </c:pt>
                <c:pt idx="3222">
                  <c:v>11.55</c:v>
                </c:pt>
                <c:pt idx="3223">
                  <c:v>4.5</c:v>
                </c:pt>
                <c:pt idx="3224">
                  <c:v>8.19</c:v>
                </c:pt>
                <c:pt idx="3225">
                  <c:v>3.74</c:v>
                </c:pt>
                <c:pt idx="3226">
                  <c:v>5.67</c:v>
                </c:pt>
                <c:pt idx="3227">
                  <c:v>5.07</c:v>
                </c:pt>
                <c:pt idx="3228">
                  <c:v>5.93</c:v>
                </c:pt>
                <c:pt idx="3229">
                  <c:v>3.51</c:v>
                </c:pt>
                <c:pt idx="3230">
                  <c:v>12.69</c:v>
                </c:pt>
                <c:pt idx="3231">
                  <c:v>12.66</c:v>
                </c:pt>
                <c:pt idx="3232">
                  <c:v>4.03</c:v>
                </c:pt>
                <c:pt idx="3233">
                  <c:v>4.94</c:v>
                </c:pt>
                <c:pt idx="3234">
                  <c:v>2.06</c:v>
                </c:pt>
                <c:pt idx="3235">
                  <c:v>9.17</c:v>
                </c:pt>
                <c:pt idx="3236">
                  <c:v>1.71</c:v>
                </c:pt>
                <c:pt idx="3237">
                  <c:v>14.64</c:v>
                </c:pt>
                <c:pt idx="3238">
                  <c:v>5.93</c:v>
                </c:pt>
                <c:pt idx="3239">
                  <c:v>7.46</c:v>
                </c:pt>
                <c:pt idx="3240">
                  <c:v>4.71</c:v>
                </c:pt>
                <c:pt idx="3241">
                  <c:v>14.86</c:v>
                </c:pt>
                <c:pt idx="3242">
                  <c:v>19.3</c:v>
                </c:pt>
                <c:pt idx="3243">
                  <c:v>3.72</c:v>
                </c:pt>
                <c:pt idx="3244">
                  <c:v>8.57</c:v>
                </c:pt>
                <c:pt idx="3245">
                  <c:v>9.6</c:v>
                </c:pt>
                <c:pt idx="3246">
                  <c:v>27.9</c:v>
                </c:pt>
                <c:pt idx="3247">
                  <c:v>6.21</c:v>
                </c:pt>
                <c:pt idx="3248">
                  <c:v>4.42</c:v>
                </c:pt>
                <c:pt idx="3249">
                  <c:v>4.62</c:v>
                </c:pt>
                <c:pt idx="3250">
                  <c:v>9.4</c:v>
                </c:pt>
                <c:pt idx="3251">
                  <c:v>30.44</c:v>
                </c:pt>
                <c:pt idx="3252">
                  <c:v>21.16</c:v>
                </c:pt>
                <c:pt idx="3253">
                  <c:v>4.62</c:v>
                </c:pt>
                <c:pt idx="3254">
                  <c:v>5.16</c:v>
                </c:pt>
                <c:pt idx="3255">
                  <c:v>6.65</c:v>
                </c:pt>
                <c:pt idx="3256">
                  <c:v>7.82</c:v>
                </c:pt>
                <c:pt idx="3257">
                  <c:v>24.3</c:v>
                </c:pt>
                <c:pt idx="3258">
                  <c:v>8.36</c:v>
                </c:pt>
                <c:pt idx="3259">
                  <c:v>16.81</c:v>
                </c:pt>
                <c:pt idx="3260">
                  <c:v>7.99</c:v>
                </c:pt>
                <c:pt idx="3261">
                  <c:v>6.45</c:v>
                </c:pt>
                <c:pt idx="3262">
                  <c:v>6.5</c:v>
                </c:pt>
                <c:pt idx="3263">
                  <c:v>10.13</c:v>
                </c:pt>
                <c:pt idx="3264">
                  <c:v>7.99</c:v>
                </c:pt>
                <c:pt idx="3265">
                  <c:v>16.81</c:v>
                </c:pt>
                <c:pt idx="3266">
                  <c:v>7.13</c:v>
                </c:pt>
                <c:pt idx="3267">
                  <c:v>7.47</c:v>
                </c:pt>
                <c:pt idx="3268">
                  <c:v>10.53</c:v>
                </c:pt>
                <c:pt idx="3269">
                  <c:v>2.43</c:v>
                </c:pt>
                <c:pt idx="3270">
                  <c:v>8.43</c:v>
                </c:pt>
                <c:pt idx="3271">
                  <c:v>3.35</c:v>
                </c:pt>
                <c:pt idx="3272">
                  <c:v>8.51</c:v>
                </c:pt>
                <c:pt idx="3273">
                  <c:v>4.63</c:v>
                </c:pt>
                <c:pt idx="3274">
                  <c:v>1.99</c:v>
                </c:pt>
                <c:pt idx="3275">
                  <c:v>7.99</c:v>
                </c:pt>
                <c:pt idx="3276">
                  <c:v>3.67</c:v>
                </c:pt>
                <c:pt idx="3277">
                  <c:v>13.88</c:v>
                </c:pt>
                <c:pt idx="3278">
                  <c:v>32.45</c:v>
                </c:pt>
                <c:pt idx="3279">
                  <c:v>17.05</c:v>
                </c:pt>
                <c:pt idx="3280">
                  <c:v>4.22</c:v>
                </c:pt>
                <c:pt idx="3281">
                  <c:v>5.93</c:v>
                </c:pt>
                <c:pt idx="3282">
                  <c:v>0.53</c:v>
                </c:pt>
                <c:pt idx="3283">
                  <c:v>5.54</c:v>
                </c:pt>
                <c:pt idx="3284">
                  <c:v>0.52</c:v>
                </c:pt>
                <c:pt idx="3285">
                  <c:v>4.03</c:v>
                </c:pt>
                <c:pt idx="3286">
                  <c:v>7.47</c:v>
                </c:pt>
                <c:pt idx="3287">
                  <c:v>4.5</c:v>
                </c:pt>
                <c:pt idx="3288">
                  <c:v>5.67</c:v>
                </c:pt>
                <c:pt idx="3289">
                  <c:v>17.6</c:v>
                </c:pt>
                <c:pt idx="3290">
                  <c:v>36.78</c:v>
                </c:pt>
                <c:pt idx="3291">
                  <c:v>7.99</c:v>
                </c:pt>
                <c:pt idx="3292">
                  <c:v>14.57</c:v>
                </c:pt>
                <c:pt idx="3293">
                  <c:v>3.35</c:v>
                </c:pt>
                <c:pt idx="3294">
                  <c:v>5.41</c:v>
                </c:pt>
                <c:pt idx="3295">
                  <c:v>3.92</c:v>
                </c:pt>
                <c:pt idx="3296">
                  <c:v>55.67</c:v>
                </c:pt>
                <c:pt idx="3297">
                  <c:v>7.82</c:v>
                </c:pt>
                <c:pt idx="3298">
                  <c:v>5.67</c:v>
                </c:pt>
                <c:pt idx="3299">
                  <c:v>7.99</c:v>
                </c:pt>
                <c:pt idx="3300">
                  <c:v>6.96</c:v>
                </c:pt>
                <c:pt idx="3301">
                  <c:v>1.56</c:v>
                </c:pt>
                <c:pt idx="3302">
                  <c:v>9.4</c:v>
                </c:pt>
                <c:pt idx="3303">
                  <c:v>29.21</c:v>
                </c:pt>
                <c:pt idx="3304">
                  <c:v>5.79</c:v>
                </c:pt>
                <c:pt idx="3305">
                  <c:v>5.93</c:v>
                </c:pt>
                <c:pt idx="3306">
                  <c:v>3.85</c:v>
                </c:pt>
                <c:pt idx="3307">
                  <c:v>6.5</c:v>
                </c:pt>
                <c:pt idx="3308">
                  <c:v>6.51</c:v>
                </c:pt>
                <c:pt idx="3309">
                  <c:v>0.766</c:v>
                </c:pt>
                <c:pt idx="3310">
                  <c:v>3.26</c:v>
                </c:pt>
                <c:pt idx="3311">
                  <c:v>5.31</c:v>
                </c:pt>
                <c:pt idx="3312">
                  <c:v>26.75</c:v>
                </c:pt>
                <c:pt idx="3313">
                  <c:v>9.84</c:v>
                </c:pt>
                <c:pt idx="3314">
                  <c:v>3.85</c:v>
                </c:pt>
                <c:pt idx="3315">
                  <c:v>19.3</c:v>
                </c:pt>
                <c:pt idx="3316">
                  <c:v>1.76</c:v>
                </c:pt>
                <c:pt idx="3317">
                  <c:v>8.76</c:v>
                </c:pt>
                <c:pt idx="3318">
                  <c:v>11.03</c:v>
                </c:pt>
                <c:pt idx="3319">
                  <c:v>10.06</c:v>
                </c:pt>
                <c:pt idx="3320">
                  <c:v>5.66</c:v>
                </c:pt>
                <c:pt idx="3321">
                  <c:v>20.21</c:v>
                </c:pt>
                <c:pt idx="3322">
                  <c:v>5.93</c:v>
                </c:pt>
                <c:pt idx="3323">
                  <c:v>4.11</c:v>
                </c:pt>
                <c:pt idx="3324">
                  <c:v>7.46</c:v>
                </c:pt>
                <c:pt idx="3325">
                  <c:v>9.25</c:v>
                </c:pt>
                <c:pt idx="3326">
                  <c:v>4.71</c:v>
                </c:pt>
                <c:pt idx="3327">
                  <c:v>22.16</c:v>
                </c:pt>
                <c:pt idx="3328">
                  <c:v>17.6</c:v>
                </c:pt>
                <c:pt idx="3329">
                  <c:v>16.24</c:v>
                </c:pt>
                <c:pt idx="3330">
                  <c:v>5.66</c:v>
                </c:pt>
                <c:pt idx="3331">
                  <c:v>5.67</c:v>
                </c:pt>
                <c:pt idx="3332">
                  <c:v>6.21</c:v>
                </c:pt>
                <c:pt idx="3333">
                  <c:v>4.71</c:v>
                </c:pt>
                <c:pt idx="3334">
                  <c:v>8.76</c:v>
                </c:pt>
                <c:pt idx="3335">
                  <c:v>8.19</c:v>
                </c:pt>
                <c:pt idx="3336">
                  <c:v>6.5</c:v>
                </c:pt>
                <c:pt idx="3337">
                  <c:v>26.73</c:v>
                </c:pt>
                <c:pt idx="3338">
                  <c:v>5.67</c:v>
                </c:pt>
                <c:pt idx="3339">
                  <c:v>6.21</c:v>
                </c:pt>
                <c:pt idx="3340">
                  <c:v>3.04</c:v>
                </c:pt>
                <c:pt idx="3341">
                  <c:v>9.17</c:v>
                </c:pt>
                <c:pt idx="3342">
                  <c:v>10.79</c:v>
                </c:pt>
                <c:pt idx="3343">
                  <c:v>5.41</c:v>
                </c:pt>
                <c:pt idx="3344">
                  <c:v>11.55</c:v>
                </c:pt>
                <c:pt idx="3345">
                  <c:v>4.5</c:v>
                </c:pt>
                <c:pt idx="3346">
                  <c:v>4.42</c:v>
                </c:pt>
                <c:pt idx="3347">
                  <c:v>7.82</c:v>
                </c:pt>
                <c:pt idx="3348">
                  <c:v>4.22</c:v>
                </c:pt>
                <c:pt idx="3349">
                  <c:v>4.39</c:v>
                </c:pt>
                <c:pt idx="3350">
                  <c:v>10.3</c:v>
                </c:pt>
                <c:pt idx="3351">
                  <c:v>4.71</c:v>
                </c:pt>
                <c:pt idx="3352">
                  <c:v>5.07</c:v>
                </c:pt>
                <c:pt idx="3353">
                  <c:v>14.54</c:v>
                </c:pt>
                <c:pt idx="3354">
                  <c:v>3.85</c:v>
                </c:pt>
                <c:pt idx="3355">
                  <c:v>7.63</c:v>
                </c:pt>
                <c:pt idx="3356">
                  <c:v>8.78</c:v>
                </c:pt>
                <c:pt idx="3357">
                  <c:v>12.32</c:v>
                </c:pt>
                <c:pt idx="3358">
                  <c:v>8.19</c:v>
                </c:pt>
                <c:pt idx="3359">
                  <c:v>14.64</c:v>
                </c:pt>
                <c:pt idx="3360">
                  <c:v>6.21</c:v>
                </c:pt>
                <c:pt idx="3361">
                  <c:v>8.18</c:v>
                </c:pt>
                <c:pt idx="3362">
                  <c:v>12.09</c:v>
                </c:pt>
                <c:pt idx="3363">
                  <c:v>7.46</c:v>
                </c:pt>
                <c:pt idx="3364">
                  <c:v>8.76</c:v>
                </c:pt>
                <c:pt idx="3365">
                  <c:v>14.14</c:v>
                </c:pt>
                <c:pt idx="3366">
                  <c:v>3.41</c:v>
                </c:pt>
                <c:pt idx="3367">
                  <c:v>9.02</c:v>
                </c:pt>
                <c:pt idx="3368">
                  <c:v>0.77</c:v>
                </c:pt>
                <c:pt idx="3369">
                  <c:v>6.53</c:v>
                </c:pt>
                <c:pt idx="3370">
                  <c:v>4.75</c:v>
                </c:pt>
                <c:pt idx="3371">
                  <c:v>21.16</c:v>
                </c:pt>
                <c:pt idx="3372">
                  <c:v>3.26</c:v>
                </c:pt>
                <c:pt idx="3373">
                  <c:v>5.79</c:v>
                </c:pt>
                <c:pt idx="3374">
                  <c:v>13.5</c:v>
                </c:pt>
                <c:pt idx="3375">
                  <c:v>7.29</c:v>
                </c:pt>
                <c:pt idx="3376">
                  <c:v>68.48</c:v>
                </c:pt>
                <c:pt idx="3377">
                  <c:v>4.22</c:v>
                </c:pt>
                <c:pt idx="3378">
                  <c:v>4.03</c:v>
                </c:pt>
                <c:pt idx="3379">
                  <c:v>1.16</c:v>
                </c:pt>
                <c:pt idx="3380">
                  <c:v>4.9</c:v>
                </c:pt>
                <c:pt idx="3381">
                  <c:v>2.84</c:v>
                </c:pt>
                <c:pt idx="3382">
                  <c:v>5.93</c:v>
                </c:pt>
                <c:pt idx="3383">
                  <c:v>7.4</c:v>
                </c:pt>
                <c:pt idx="3384">
                  <c:v>76.45</c:v>
                </c:pt>
                <c:pt idx="3385">
                  <c:v>26.64</c:v>
                </c:pt>
                <c:pt idx="3386">
                  <c:v>5.41</c:v>
                </c:pt>
                <c:pt idx="3387">
                  <c:v>8.18</c:v>
                </c:pt>
                <c:pt idx="3388">
                  <c:v>7.82</c:v>
                </c:pt>
                <c:pt idx="3389">
                  <c:v>5.41</c:v>
                </c:pt>
                <c:pt idx="3390">
                  <c:v>9.4</c:v>
                </c:pt>
                <c:pt idx="3391">
                  <c:v>10.06</c:v>
                </c:pt>
                <c:pt idx="3392">
                  <c:v>50.77</c:v>
                </c:pt>
                <c:pt idx="3393">
                  <c:v>3.04</c:v>
                </c:pt>
                <c:pt idx="3394">
                  <c:v>4.5</c:v>
                </c:pt>
                <c:pt idx="3395">
                  <c:v>4.42</c:v>
                </c:pt>
                <c:pt idx="3396">
                  <c:v>8.18</c:v>
                </c:pt>
                <c:pt idx="3397">
                  <c:v>4.03</c:v>
                </c:pt>
                <c:pt idx="3398">
                  <c:v>6.81</c:v>
                </c:pt>
                <c:pt idx="3399">
                  <c:v>5.41</c:v>
                </c:pt>
                <c:pt idx="3400">
                  <c:v>6.75</c:v>
                </c:pt>
                <c:pt idx="3401">
                  <c:v>4.85</c:v>
                </c:pt>
                <c:pt idx="3402">
                  <c:v>10.53</c:v>
                </c:pt>
                <c:pt idx="3403">
                  <c:v>3.2</c:v>
                </c:pt>
                <c:pt idx="3404">
                  <c:v>10.13</c:v>
                </c:pt>
                <c:pt idx="3405">
                  <c:v>7.13</c:v>
                </c:pt>
                <c:pt idx="3406">
                  <c:v>4.95</c:v>
                </c:pt>
                <c:pt idx="3407">
                  <c:v>14.19</c:v>
                </c:pt>
                <c:pt idx="3408">
                  <c:v>4.93</c:v>
                </c:pt>
                <c:pt idx="3409">
                  <c:v>8.82</c:v>
                </c:pt>
                <c:pt idx="3410">
                  <c:v>7.63</c:v>
                </c:pt>
                <c:pt idx="3411">
                  <c:v>7.65</c:v>
                </c:pt>
                <c:pt idx="3412">
                  <c:v>24.46</c:v>
                </c:pt>
                <c:pt idx="3413">
                  <c:v>5.93</c:v>
                </c:pt>
                <c:pt idx="3414">
                  <c:v>1.18</c:v>
                </c:pt>
                <c:pt idx="3415">
                  <c:v>0.467</c:v>
                </c:pt>
                <c:pt idx="3416">
                  <c:v>1.21</c:v>
                </c:pt>
                <c:pt idx="3417">
                  <c:v>4.11</c:v>
                </c:pt>
                <c:pt idx="3418">
                  <c:v>61.04</c:v>
                </c:pt>
                <c:pt idx="3419">
                  <c:v>3.57</c:v>
                </c:pt>
                <c:pt idx="3420">
                  <c:v>8.19</c:v>
                </c:pt>
                <c:pt idx="3421">
                  <c:v>5.74</c:v>
                </c:pt>
                <c:pt idx="3422">
                  <c:v>5.93</c:v>
                </c:pt>
                <c:pt idx="3423">
                  <c:v>8.78</c:v>
                </c:pt>
                <c:pt idx="3424">
                  <c:v>4.71</c:v>
                </c:pt>
                <c:pt idx="3425">
                  <c:v>3.92</c:v>
                </c:pt>
                <c:pt idx="3426">
                  <c:v>1.75</c:v>
                </c:pt>
                <c:pt idx="3427">
                  <c:v>0.79</c:v>
                </c:pt>
                <c:pt idx="3428">
                  <c:v>29.21</c:v>
                </c:pt>
                <c:pt idx="3429">
                  <c:v>0.96</c:v>
                </c:pt>
                <c:pt idx="3430">
                  <c:v>16.73</c:v>
                </c:pt>
                <c:pt idx="3431">
                  <c:v>1.3</c:v>
                </c:pt>
                <c:pt idx="3432">
                  <c:v>22.16</c:v>
                </c:pt>
                <c:pt idx="3433">
                  <c:v>15.98</c:v>
                </c:pt>
                <c:pt idx="3434">
                  <c:v>5.66</c:v>
                </c:pt>
                <c:pt idx="3435">
                  <c:v>5.41</c:v>
                </c:pt>
                <c:pt idx="3436">
                  <c:v>4.93</c:v>
                </c:pt>
                <c:pt idx="3437">
                  <c:v>5.93</c:v>
                </c:pt>
                <c:pt idx="3438">
                  <c:v>5.93</c:v>
                </c:pt>
                <c:pt idx="3439">
                  <c:v>4.5</c:v>
                </c:pt>
                <c:pt idx="3440">
                  <c:v>2.95</c:v>
                </c:pt>
                <c:pt idx="3441">
                  <c:v>4.5</c:v>
                </c:pt>
                <c:pt idx="3442">
                  <c:v>5.93</c:v>
                </c:pt>
                <c:pt idx="3443">
                  <c:v>7.46</c:v>
                </c:pt>
                <c:pt idx="3444">
                  <c:v>3.85</c:v>
                </c:pt>
                <c:pt idx="3445">
                  <c:v>12.69</c:v>
                </c:pt>
                <c:pt idx="3446">
                  <c:v>8.97</c:v>
                </c:pt>
                <c:pt idx="3447">
                  <c:v>8.18</c:v>
                </c:pt>
                <c:pt idx="3448">
                  <c:v>4.42</c:v>
                </c:pt>
                <c:pt idx="3449">
                  <c:v>11.03</c:v>
                </c:pt>
                <c:pt idx="3450">
                  <c:v>14.64</c:v>
                </c:pt>
                <c:pt idx="3451">
                  <c:v>4.94</c:v>
                </c:pt>
                <c:pt idx="3452">
                  <c:v>6.21</c:v>
                </c:pt>
                <c:pt idx="3453">
                  <c:v>68.97</c:v>
                </c:pt>
                <c:pt idx="3454">
                  <c:v>4.1</c:v>
                </c:pt>
                <c:pt idx="3455">
                  <c:v>6.06</c:v>
                </c:pt>
                <c:pt idx="3456">
                  <c:v>12.32</c:v>
                </c:pt>
                <c:pt idx="3457">
                  <c:v>7.13</c:v>
                </c:pt>
                <c:pt idx="3458">
                  <c:v>4.19</c:v>
                </c:pt>
                <c:pt idx="3459">
                  <c:v>22.16</c:v>
                </c:pt>
                <c:pt idx="3460">
                  <c:v>4.74</c:v>
                </c:pt>
                <c:pt idx="3461">
                  <c:v>16.81</c:v>
                </c:pt>
                <c:pt idx="3462">
                  <c:v>6.37</c:v>
                </c:pt>
                <c:pt idx="3463">
                  <c:v>7.13</c:v>
                </c:pt>
                <c:pt idx="3464">
                  <c:v>6.21</c:v>
                </c:pt>
                <c:pt idx="3465">
                  <c:v>12.39</c:v>
                </c:pt>
                <c:pt idx="3466">
                  <c:v>6.06</c:v>
                </c:pt>
                <c:pt idx="3467">
                  <c:v>4.19</c:v>
                </c:pt>
                <c:pt idx="3468">
                  <c:v>6.21</c:v>
                </c:pt>
                <c:pt idx="3469">
                  <c:v>5.93</c:v>
                </c:pt>
                <c:pt idx="3470">
                  <c:v>7.82</c:v>
                </c:pt>
                <c:pt idx="3471">
                  <c:v>7.13</c:v>
                </c:pt>
                <c:pt idx="3472">
                  <c:v>3.35</c:v>
                </c:pt>
                <c:pt idx="3473">
                  <c:v>3.51</c:v>
                </c:pt>
                <c:pt idx="3474">
                  <c:v>5.79</c:v>
                </c:pt>
                <c:pt idx="3475">
                  <c:v>7.47</c:v>
                </c:pt>
                <c:pt idx="3476">
                  <c:v>25.44</c:v>
                </c:pt>
                <c:pt idx="3477">
                  <c:v>3.11</c:v>
                </c:pt>
                <c:pt idx="3478">
                  <c:v>5.16</c:v>
                </c:pt>
                <c:pt idx="3479">
                  <c:v>0.984</c:v>
                </c:pt>
                <c:pt idx="3480">
                  <c:v>5.93</c:v>
                </c:pt>
                <c:pt idx="3481">
                  <c:v>6.35</c:v>
                </c:pt>
                <c:pt idx="3482">
                  <c:v>2.53</c:v>
                </c:pt>
                <c:pt idx="3483">
                  <c:v>4.71</c:v>
                </c:pt>
                <c:pt idx="3484">
                  <c:v>25.44</c:v>
                </c:pt>
                <c:pt idx="3485">
                  <c:v>6.64</c:v>
                </c:pt>
                <c:pt idx="3486">
                  <c:v>5.41</c:v>
                </c:pt>
                <c:pt idx="3487">
                  <c:v>11.03</c:v>
                </c:pt>
                <c:pt idx="3488">
                  <c:v>2.86</c:v>
                </c:pt>
                <c:pt idx="3489">
                  <c:v>1.83</c:v>
                </c:pt>
                <c:pt idx="3490">
                  <c:v>28.35</c:v>
                </c:pt>
                <c:pt idx="3491">
                  <c:v>25.44</c:v>
                </c:pt>
                <c:pt idx="3492">
                  <c:v>5</c:v>
                </c:pt>
                <c:pt idx="3493">
                  <c:v>3.92</c:v>
                </c:pt>
                <c:pt idx="3494">
                  <c:v>3.74</c:v>
                </c:pt>
                <c:pt idx="3495">
                  <c:v>18.45</c:v>
                </c:pt>
                <c:pt idx="3496">
                  <c:v>3.67</c:v>
                </c:pt>
                <c:pt idx="3497">
                  <c:v>3.2</c:v>
                </c:pt>
                <c:pt idx="3498">
                  <c:v>20.96</c:v>
                </c:pt>
                <c:pt idx="3499">
                  <c:v>3.62</c:v>
                </c:pt>
                <c:pt idx="3500">
                  <c:v>2.67</c:v>
                </c:pt>
                <c:pt idx="3501">
                  <c:v>4.3</c:v>
                </c:pt>
                <c:pt idx="3502">
                  <c:v>1.04</c:v>
                </c:pt>
                <c:pt idx="3503">
                  <c:v>3.92</c:v>
                </c:pt>
                <c:pt idx="3504">
                  <c:v>6.06</c:v>
                </c:pt>
                <c:pt idx="3505">
                  <c:v>2.66</c:v>
                </c:pt>
                <c:pt idx="3506">
                  <c:v>2.66</c:v>
                </c:pt>
                <c:pt idx="3507">
                  <c:v>6.51</c:v>
                </c:pt>
                <c:pt idx="3508">
                  <c:v>0.7</c:v>
                </c:pt>
                <c:pt idx="3509">
                  <c:v>1.4</c:v>
                </c:pt>
                <c:pt idx="3510">
                  <c:v>9.6</c:v>
                </c:pt>
                <c:pt idx="3511">
                  <c:v>12.66</c:v>
                </c:pt>
                <c:pt idx="3512">
                  <c:v>14.97</c:v>
                </c:pt>
                <c:pt idx="3513">
                  <c:v>8.97</c:v>
                </c:pt>
                <c:pt idx="3514">
                  <c:v>12.9</c:v>
                </c:pt>
                <c:pt idx="3515">
                  <c:v>4.8</c:v>
                </c:pt>
                <c:pt idx="3516">
                  <c:v>3.82</c:v>
                </c:pt>
                <c:pt idx="3517">
                  <c:v>40.33</c:v>
                </c:pt>
                <c:pt idx="3518">
                  <c:v>17.6</c:v>
                </c:pt>
                <c:pt idx="3519">
                  <c:v>11.55</c:v>
                </c:pt>
                <c:pt idx="3520">
                  <c:v>4.3</c:v>
                </c:pt>
                <c:pt idx="3521">
                  <c:v>5.93</c:v>
                </c:pt>
                <c:pt idx="3522">
                  <c:v>1.24</c:v>
                </c:pt>
                <c:pt idx="3523">
                  <c:v>10.06</c:v>
                </c:pt>
                <c:pt idx="3524">
                  <c:v>15.56</c:v>
                </c:pt>
                <c:pt idx="3525">
                  <c:v>8.15</c:v>
                </c:pt>
                <c:pt idx="3526">
                  <c:v>2.17</c:v>
                </c:pt>
                <c:pt idx="3527">
                  <c:v>5.53</c:v>
                </c:pt>
                <c:pt idx="3528">
                  <c:v>9.17</c:v>
                </c:pt>
                <c:pt idx="3529">
                  <c:v>2.63</c:v>
                </c:pt>
                <c:pt idx="3530">
                  <c:v>1.97</c:v>
                </c:pt>
                <c:pt idx="3531">
                  <c:v>5.93</c:v>
                </c:pt>
                <c:pt idx="3532">
                  <c:v>4.11</c:v>
                </c:pt>
                <c:pt idx="3533">
                  <c:v>7.63</c:v>
                </c:pt>
                <c:pt idx="3534">
                  <c:v>3.42</c:v>
                </c:pt>
                <c:pt idx="3535">
                  <c:v>4.3</c:v>
                </c:pt>
                <c:pt idx="3536">
                  <c:v>10.61</c:v>
                </c:pt>
                <c:pt idx="3537">
                  <c:v>4.68</c:v>
                </c:pt>
                <c:pt idx="3538">
                  <c:v>7.99</c:v>
                </c:pt>
                <c:pt idx="3539">
                  <c:v>3.51</c:v>
                </c:pt>
                <c:pt idx="3540">
                  <c:v>4.3</c:v>
                </c:pt>
                <c:pt idx="3541">
                  <c:v>6.71</c:v>
                </c:pt>
                <c:pt idx="3542">
                  <c:v>7.13</c:v>
                </c:pt>
                <c:pt idx="3543">
                  <c:v>10.06</c:v>
                </c:pt>
                <c:pt idx="3544">
                  <c:v>6.69</c:v>
                </c:pt>
                <c:pt idx="3545">
                  <c:v>6.06</c:v>
                </c:pt>
                <c:pt idx="3546">
                  <c:v>12.09</c:v>
                </c:pt>
                <c:pt idx="3547">
                  <c:v>3.58</c:v>
                </c:pt>
                <c:pt idx="3548">
                  <c:v>8.76</c:v>
                </c:pt>
                <c:pt idx="3549">
                  <c:v>8.36</c:v>
                </c:pt>
                <c:pt idx="3550">
                  <c:v>4.22</c:v>
                </c:pt>
                <c:pt idx="3551">
                  <c:v>80.83</c:v>
                </c:pt>
                <c:pt idx="3552">
                  <c:v>5.41</c:v>
                </c:pt>
                <c:pt idx="3553">
                  <c:v>13.35</c:v>
                </c:pt>
                <c:pt idx="3554">
                  <c:v>4.71</c:v>
                </c:pt>
                <c:pt idx="3555">
                  <c:v>5.16</c:v>
                </c:pt>
                <c:pt idx="3556">
                  <c:v>8.01</c:v>
                </c:pt>
                <c:pt idx="3557">
                  <c:v>10.95</c:v>
                </c:pt>
                <c:pt idx="3558">
                  <c:v>12.18</c:v>
                </c:pt>
                <c:pt idx="3559">
                  <c:v>3.92</c:v>
                </c:pt>
                <c:pt idx="3560">
                  <c:v>17.6</c:v>
                </c:pt>
                <c:pt idx="3561">
                  <c:v>4.6</c:v>
                </c:pt>
                <c:pt idx="3562">
                  <c:v>2.02</c:v>
                </c:pt>
                <c:pt idx="3563">
                  <c:v>2.64</c:v>
                </c:pt>
                <c:pt idx="3564">
                  <c:v>3.26</c:v>
                </c:pt>
                <c:pt idx="3565">
                  <c:v>5.93</c:v>
                </c:pt>
                <c:pt idx="3566">
                  <c:v>4.18</c:v>
                </c:pt>
                <c:pt idx="3567">
                  <c:v>5.93</c:v>
                </c:pt>
                <c:pt idx="3568">
                  <c:v>17.6</c:v>
                </c:pt>
                <c:pt idx="3569">
                  <c:v>1.07</c:v>
                </c:pt>
                <c:pt idx="3570">
                  <c:v>4.71</c:v>
                </c:pt>
                <c:pt idx="3571">
                  <c:v>7.46</c:v>
                </c:pt>
                <c:pt idx="3572">
                  <c:v>5.17</c:v>
                </c:pt>
                <c:pt idx="3573">
                  <c:v>2.6</c:v>
                </c:pt>
                <c:pt idx="3574">
                  <c:v>1.95</c:v>
                </c:pt>
                <c:pt idx="3575">
                  <c:v>3.2</c:v>
                </c:pt>
                <c:pt idx="3576">
                  <c:v>7.46</c:v>
                </c:pt>
                <c:pt idx="3577">
                  <c:v>13.98</c:v>
                </c:pt>
                <c:pt idx="3578">
                  <c:v>7.82</c:v>
                </c:pt>
                <c:pt idx="3579">
                  <c:v>6.96</c:v>
                </c:pt>
                <c:pt idx="3580">
                  <c:v>5.93</c:v>
                </c:pt>
                <c:pt idx="3581">
                  <c:v>9.17</c:v>
                </c:pt>
                <c:pt idx="3582">
                  <c:v>4.6</c:v>
                </c:pt>
                <c:pt idx="3583">
                  <c:v>4.94</c:v>
                </c:pt>
                <c:pt idx="3584">
                  <c:v>13.55</c:v>
                </c:pt>
                <c:pt idx="3585">
                  <c:v>10.24</c:v>
                </c:pt>
                <c:pt idx="3586">
                  <c:v>6.06</c:v>
                </c:pt>
                <c:pt idx="3587">
                  <c:v>4.5</c:v>
                </c:pt>
                <c:pt idx="3588">
                  <c:v>53.16</c:v>
                </c:pt>
                <c:pt idx="3589">
                  <c:v>11.05</c:v>
                </c:pt>
                <c:pt idx="3590">
                  <c:v>4.84</c:v>
                </c:pt>
                <c:pt idx="3591">
                  <c:v>3.51</c:v>
                </c:pt>
                <c:pt idx="3592">
                  <c:v>1.84</c:v>
                </c:pt>
                <c:pt idx="3593">
                  <c:v>4.6</c:v>
                </c:pt>
                <c:pt idx="3594">
                  <c:v>6.5</c:v>
                </c:pt>
                <c:pt idx="3595">
                  <c:v>6.81</c:v>
                </c:pt>
                <c:pt idx="3596">
                  <c:v>10.61</c:v>
                </c:pt>
                <c:pt idx="3597">
                  <c:v>32.03</c:v>
                </c:pt>
                <c:pt idx="3598">
                  <c:v>4.71</c:v>
                </c:pt>
                <c:pt idx="3599">
                  <c:v>11.03</c:v>
                </c:pt>
                <c:pt idx="3600">
                  <c:v>6.21</c:v>
                </c:pt>
                <c:pt idx="3601">
                  <c:v>7.82</c:v>
                </c:pt>
                <c:pt idx="3602">
                  <c:v>3.74</c:v>
                </c:pt>
                <c:pt idx="3603">
                  <c:v>7.46</c:v>
                </c:pt>
                <c:pt idx="3604">
                  <c:v>21.7</c:v>
                </c:pt>
                <c:pt idx="3605">
                  <c:v>4.05</c:v>
                </c:pt>
                <c:pt idx="3606">
                  <c:v>9.6</c:v>
                </c:pt>
                <c:pt idx="3607">
                  <c:v>2.65</c:v>
                </c:pt>
                <c:pt idx="3608">
                  <c:v>10.53</c:v>
                </c:pt>
                <c:pt idx="3609">
                  <c:v>7.13</c:v>
                </c:pt>
                <c:pt idx="3610">
                  <c:v>6.21</c:v>
                </c:pt>
                <c:pt idx="3611">
                  <c:v>4.5</c:v>
                </c:pt>
                <c:pt idx="3612">
                  <c:v>5.67</c:v>
                </c:pt>
                <c:pt idx="3613">
                  <c:v>4.42</c:v>
                </c:pt>
                <c:pt idx="3614">
                  <c:v>7.3</c:v>
                </c:pt>
                <c:pt idx="3615">
                  <c:v>13.92</c:v>
                </c:pt>
                <c:pt idx="3616">
                  <c:v>2.19</c:v>
                </c:pt>
                <c:pt idx="3617">
                  <c:v>9.6</c:v>
                </c:pt>
                <c:pt idx="3618">
                  <c:v>2.92</c:v>
                </c:pt>
                <c:pt idx="3619">
                  <c:v>6.48</c:v>
                </c:pt>
                <c:pt idx="3620">
                  <c:v>5.16</c:v>
                </c:pt>
                <c:pt idx="3621">
                  <c:v>5.16</c:v>
                </c:pt>
                <c:pt idx="3622">
                  <c:v>4.71</c:v>
                </c:pt>
                <c:pt idx="3623">
                  <c:v>5.67</c:v>
                </c:pt>
                <c:pt idx="3624">
                  <c:v>2.85</c:v>
                </c:pt>
                <c:pt idx="3625">
                  <c:v>42.23</c:v>
                </c:pt>
                <c:pt idx="3626">
                  <c:v>5.04</c:v>
                </c:pt>
                <c:pt idx="3627">
                  <c:v>6.21</c:v>
                </c:pt>
                <c:pt idx="3628">
                  <c:v>2.82</c:v>
                </c:pt>
                <c:pt idx="3629">
                  <c:v>4.5</c:v>
                </c:pt>
                <c:pt idx="3630">
                  <c:v>4</c:v>
                </c:pt>
                <c:pt idx="3631">
                  <c:v>4.93</c:v>
                </c:pt>
                <c:pt idx="3632">
                  <c:v>6.21</c:v>
                </c:pt>
                <c:pt idx="3633">
                  <c:v>6.03</c:v>
                </c:pt>
                <c:pt idx="3634">
                  <c:v>65.13</c:v>
                </c:pt>
                <c:pt idx="3635">
                  <c:v>22.16</c:v>
                </c:pt>
                <c:pt idx="3636">
                  <c:v>1.01</c:v>
                </c:pt>
                <c:pt idx="3637">
                  <c:v>4.94</c:v>
                </c:pt>
                <c:pt idx="3638">
                  <c:v>4.62</c:v>
                </c:pt>
                <c:pt idx="3639">
                  <c:v>4.3</c:v>
                </c:pt>
                <c:pt idx="3640">
                  <c:v>3.26</c:v>
                </c:pt>
                <c:pt idx="3641">
                  <c:v>23.21</c:v>
                </c:pt>
                <c:pt idx="3642">
                  <c:v>3.35</c:v>
                </c:pt>
                <c:pt idx="3643">
                  <c:v>1.96</c:v>
                </c:pt>
                <c:pt idx="3644">
                  <c:v>1.64</c:v>
                </c:pt>
                <c:pt idx="3645">
                  <c:v>12.18</c:v>
                </c:pt>
                <c:pt idx="3646">
                  <c:v>3.07</c:v>
                </c:pt>
                <c:pt idx="3647">
                  <c:v>12.41</c:v>
                </c:pt>
                <c:pt idx="3648">
                  <c:v>4.93</c:v>
                </c:pt>
                <c:pt idx="3649">
                  <c:v>11.83</c:v>
                </c:pt>
                <c:pt idx="3650">
                  <c:v>1.18</c:v>
                </c:pt>
                <c:pt idx="3651">
                  <c:v>10.76</c:v>
                </c:pt>
                <c:pt idx="3652">
                  <c:v>3.35</c:v>
                </c:pt>
                <c:pt idx="3653">
                  <c:v>5.41</c:v>
                </c:pt>
                <c:pt idx="3654">
                  <c:v>4.94</c:v>
                </c:pt>
                <c:pt idx="3655">
                  <c:v>23.21</c:v>
                </c:pt>
                <c:pt idx="3656">
                  <c:v>5.66</c:v>
                </c:pt>
                <c:pt idx="3657">
                  <c:v>8.01</c:v>
                </c:pt>
                <c:pt idx="3658">
                  <c:v>6.96</c:v>
                </c:pt>
                <c:pt idx="3659">
                  <c:v>11.58</c:v>
                </c:pt>
                <c:pt idx="3660">
                  <c:v>7.29</c:v>
                </c:pt>
                <c:pt idx="3661">
                  <c:v>5.36</c:v>
                </c:pt>
                <c:pt idx="3662">
                  <c:v>260.35</c:v>
                </c:pt>
                <c:pt idx="3663">
                  <c:v>5.66</c:v>
                </c:pt>
                <c:pt idx="3664">
                  <c:v>3.5</c:v>
                </c:pt>
                <c:pt idx="3665">
                  <c:v>14.57</c:v>
                </c:pt>
                <c:pt idx="3666">
                  <c:v>16.05</c:v>
                </c:pt>
                <c:pt idx="3667">
                  <c:v>26.81</c:v>
                </c:pt>
                <c:pt idx="3668">
                  <c:v>33.54</c:v>
                </c:pt>
                <c:pt idx="3669">
                  <c:v>6.21</c:v>
                </c:pt>
                <c:pt idx="3670">
                  <c:v>0.28</c:v>
                </c:pt>
                <c:pt idx="3671">
                  <c:v>3.58</c:v>
                </c:pt>
                <c:pt idx="3672">
                  <c:v>3.92</c:v>
                </c:pt>
                <c:pt idx="3673">
                  <c:v>8.85</c:v>
                </c:pt>
                <c:pt idx="3674">
                  <c:v>5.16</c:v>
                </c:pt>
                <c:pt idx="3675">
                  <c:v>7.63</c:v>
                </c:pt>
                <c:pt idx="3676">
                  <c:v>75.09</c:v>
                </c:pt>
                <c:pt idx="3677">
                  <c:v>5.17</c:v>
                </c:pt>
                <c:pt idx="3678">
                  <c:v>4.3</c:v>
                </c:pt>
                <c:pt idx="3679">
                  <c:v>11.63</c:v>
                </c:pt>
                <c:pt idx="3680">
                  <c:v>2.31</c:v>
                </c:pt>
                <c:pt idx="3681">
                  <c:v>4.6</c:v>
                </c:pt>
                <c:pt idx="3682">
                  <c:v>5.17</c:v>
                </c:pt>
                <c:pt idx="3683">
                  <c:v>5.66</c:v>
                </c:pt>
                <c:pt idx="3684">
                  <c:v>3.26</c:v>
                </c:pt>
                <c:pt idx="3685">
                  <c:v>8.97</c:v>
                </c:pt>
                <c:pt idx="3686">
                  <c:v>2.79</c:v>
                </c:pt>
                <c:pt idx="3687">
                  <c:v>3.4</c:v>
                </c:pt>
                <c:pt idx="3688">
                  <c:v>1.07</c:v>
                </c:pt>
                <c:pt idx="3689">
                  <c:v>7.11</c:v>
                </c:pt>
                <c:pt idx="3690">
                  <c:v>11.11</c:v>
                </c:pt>
                <c:pt idx="3691">
                  <c:v>4.3</c:v>
                </c:pt>
                <c:pt idx="3692">
                  <c:v>17.6</c:v>
                </c:pt>
                <c:pt idx="3693">
                  <c:v>6.5</c:v>
                </c:pt>
                <c:pt idx="3694">
                  <c:v>5.93</c:v>
                </c:pt>
                <c:pt idx="3695">
                  <c:v>16.24</c:v>
                </c:pt>
                <c:pt idx="3696">
                  <c:v>7.29</c:v>
                </c:pt>
                <c:pt idx="3697">
                  <c:v>6.06</c:v>
                </c:pt>
                <c:pt idx="3698">
                  <c:v>5.23</c:v>
                </c:pt>
                <c:pt idx="3699">
                  <c:v>7.14</c:v>
                </c:pt>
                <c:pt idx="3700">
                  <c:v>6.81</c:v>
                </c:pt>
                <c:pt idx="3701">
                  <c:v>9.4</c:v>
                </c:pt>
                <c:pt idx="3702">
                  <c:v>3.34</c:v>
                </c:pt>
                <c:pt idx="3703">
                  <c:v>21.16</c:v>
                </c:pt>
                <c:pt idx="3704">
                  <c:v>3.74</c:v>
                </c:pt>
                <c:pt idx="3705">
                  <c:v>1.24</c:v>
                </c:pt>
                <c:pt idx="3706">
                  <c:v>1.67</c:v>
                </c:pt>
                <c:pt idx="3707">
                  <c:v>11.58</c:v>
                </c:pt>
                <c:pt idx="3708">
                  <c:v>16.81</c:v>
                </c:pt>
                <c:pt idx="3709">
                  <c:v>21.16</c:v>
                </c:pt>
                <c:pt idx="3710">
                  <c:v>2.86</c:v>
                </c:pt>
                <c:pt idx="3711">
                  <c:v>9.07</c:v>
                </c:pt>
                <c:pt idx="3712">
                  <c:v>3.41</c:v>
                </c:pt>
                <c:pt idx="3713">
                  <c:v>4.11</c:v>
                </c:pt>
                <c:pt idx="3714">
                  <c:v>3.92</c:v>
                </c:pt>
                <c:pt idx="3715">
                  <c:v>4.71</c:v>
                </c:pt>
                <c:pt idx="3716">
                  <c:v>4.71</c:v>
                </c:pt>
                <c:pt idx="3717">
                  <c:v>2.43</c:v>
                </c:pt>
                <c:pt idx="3718">
                  <c:v>4.71</c:v>
                </c:pt>
                <c:pt idx="3719">
                  <c:v>7.35</c:v>
                </c:pt>
                <c:pt idx="3720">
                  <c:v>6.96</c:v>
                </c:pt>
                <c:pt idx="3721">
                  <c:v>3.2</c:v>
                </c:pt>
                <c:pt idx="3722">
                  <c:v>4.03</c:v>
                </c:pt>
                <c:pt idx="3723">
                  <c:v>42.07</c:v>
                </c:pt>
                <c:pt idx="3724">
                  <c:v>64.51</c:v>
                </c:pt>
                <c:pt idx="3725">
                  <c:v>53.16</c:v>
                </c:pt>
                <c:pt idx="3726">
                  <c:v>1.31</c:v>
                </c:pt>
                <c:pt idx="3727">
                  <c:v>2.71</c:v>
                </c:pt>
                <c:pt idx="3728">
                  <c:v>10.79</c:v>
                </c:pt>
                <c:pt idx="3729">
                  <c:v>3.92</c:v>
                </c:pt>
                <c:pt idx="3730">
                  <c:v>3.67</c:v>
                </c:pt>
                <c:pt idx="3731">
                  <c:v>5.17</c:v>
                </c:pt>
                <c:pt idx="3732">
                  <c:v>8.18</c:v>
                </c:pt>
                <c:pt idx="3733">
                  <c:v>2.99</c:v>
                </c:pt>
                <c:pt idx="3734">
                  <c:v>4.81</c:v>
                </c:pt>
                <c:pt idx="3735">
                  <c:v>0.738</c:v>
                </c:pt>
                <c:pt idx="3736">
                  <c:v>53.16</c:v>
                </c:pt>
                <c:pt idx="3737">
                  <c:v>11.55</c:v>
                </c:pt>
                <c:pt idx="3738">
                  <c:v>4.93</c:v>
                </c:pt>
                <c:pt idx="3739">
                  <c:v>11.03</c:v>
                </c:pt>
                <c:pt idx="3740">
                  <c:v>5.05</c:v>
                </c:pt>
                <c:pt idx="3741">
                  <c:v>4.29</c:v>
                </c:pt>
                <c:pt idx="3742">
                  <c:v>2.74</c:v>
                </c:pt>
                <c:pt idx="3743">
                  <c:v>7.46</c:v>
                </c:pt>
                <c:pt idx="3744">
                  <c:v>3.05</c:v>
                </c:pt>
                <c:pt idx="3745">
                  <c:v>5.93</c:v>
                </c:pt>
                <c:pt idx="3746">
                  <c:v>4.5</c:v>
                </c:pt>
                <c:pt idx="3747">
                  <c:v>6.63</c:v>
                </c:pt>
                <c:pt idx="3748">
                  <c:v>0.593</c:v>
                </c:pt>
                <c:pt idx="3749">
                  <c:v>5.66</c:v>
                </c:pt>
                <c:pt idx="3750">
                  <c:v>2.66</c:v>
                </c:pt>
                <c:pt idx="3751">
                  <c:v>3.85</c:v>
                </c:pt>
                <c:pt idx="3752">
                  <c:v>3.35</c:v>
                </c:pt>
                <c:pt idx="3753">
                  <c:v>6.36</c:v>
                </c:pt>
                <c:pt idx="3754">
                  <c:v>7.82</c:v>
                </c:pt>
                <c:pt idx="3755">
                  <c:v>5.16</c:v>
                </c:pt>
                <c:pt idx="3756">
                  <c:v>7.99</c:v>
                </c:pt>
                <c:pt idx="3757">
                  <c:v>4.3</c:v>
                </c:pt>
                <c:pt idx="3758">
                  <c:v>44.22</c:v>
                </c:pt>
                <c:pt idx="3759">
                  <c:v>4.5</c:v>
                </c:pt>
                <c:pt idx="3760">
                  <c:v>4.71</c:v>
                </c:pt>
                <c:pt idx="3761">
                  <c:v>11.23</c:v>
                </c:pt>
                <c:pt idx="3762">
                  <c:v>10.24</c:v>
                </c:pt>
                <c:pt idx="3763">
                  <c:v>2.97</c:v>
                </c:pt>
                <c:pt idx="3764">
                  <c:v>38.51</c:v>
                </c:pt>
                <c:pt idx="3765">
                  <c:v>4.22</c:v>
                </c:pt>
                <c:pt idx="3766">
                  <c:v>10.61</c:v>
                </c:pt>
                <c:pt idx="3767">
                  <c:v>4.3</c:v>
                </c:pt>
                <c:pt idx="3768">
                  <c:v>11.63</c:v>
                </c:pt>
                <c:pt idx="3769">
                  <c:v>4.71</c:v>
                </c:pt>
                <c:pt idx="3770">
                  <c:v>6.06</c:v>
                </c:pt>
                <c:pt idx="3771">
                  <c:v>6.81</c:v>
                </c:pt>
                <c:pt idx="3772">
                  <c:v>2.66</c:v>
                </c:pt>
                <c:pt idx="3773">
                  <c:v>4.5</c:v>
                </c:pt>
                <c:pt idx="3774">
                  <c:v>6.81</c:v>
                </c:pt>
                <c:pt idx="3775">
                  <c:v>64.47</c:v>
                </c:pt>
                <c:pt idx="3776">
                  <c:v>7.82</c:v>
                </c:pt>
                <c:pt idx="3777">
                  <c:v>4.71</c:v>
                </c:pt>
                <c:pt idx="3778">
                  <c:v>4.5</c:v>
                </c:pt>
                <c:pt idx="3779">
                  <c:v>4.71</c:v>
                </c:pt>
                <c:pt idx="3780">
                  <c:v>4.93</c:v>
                </c:pt>
                <c:pt idx="3781">
                  <c:v>29.21</c:v>
                </c:pt>
                <c:pt idx="3782">
                  <c:v>2.84</c:v>
                </c:pt>
                <c:pt idx="3783">
                  <c:v>11.63</c:v>
                </c:pt>
                <c:pt idx="3784">
                  <c:v>4.19</c:v>
                </c:pt>
                <c:pt idx="3785">
                  <c:v>7.65</c:v>
                </c:pt>
                <c:pt idx="3786">
                  <c:v>1.71</c:v>
                </c:pt>
                <c:pt idx="3787">
                  <c:v>61.13</c:v>
                </c:pt>
                <c:pt idx="3788">
                  <c:v>6.64</c:v>
                </c:pt>
                <c:pt idx="3789">
                  <c:v>5.41</c:v>
                </c:pt>
                <c:pt idx="3790">
                  <c:v>13.58</c:v>
                </c:pt>
                <c:pt idx="3791">
                  <c:v>8.76</c:v>
                </c:pt>
                <c:pt idx="3792">
                  <c:v>6.96</c:v>
                </c:pt>
                <c:pt idx="3793">
                  <c:v>4.19</c:v>
                </c:pt>
                <c:pt idx="3794">
                  <c:v>6.21</c:v>
                </c:pt>
                <c:pt idx="3795">
                  <c:v>3.26</c:v>
                </c:pt>
                <c:pt idx="3796">
                  <c:v>8.05</c:v>
                </c:pt>
                <c:pt idx="3797">
                  <c:v>14.81</c:v>
                </c:pt>
                <c:pt idx="3798">
                  <c:v>16.05</c:v>
                </c:pt>
                <c:pt idx="3799">
                  <c:v>5.05</c:v>
                </c:pt>
                <c:pt idx="3800">
                  <c:v>3.11</c:v>
                </c:pt>
                <c:pt idx="3801">
                  <c:v>2.06</c:v>
                </c:pt>
                <c:pt idx="3802">
                  <c:v>58.29</c:v>
                </c:pt>
                <c:pt idx="3803">
                  <c:v>1.38</c:v>
                </c:pt>
                <c:pt idx="3804">
                  <c:v>5.66</c:v>
                </c:pt>
                <c:pt idx="3805">
                  <c:v>5.28</c:v>
                </c:pt>
                <c:pt idx="3806">
                  <c:v>7.28</c:v>
                </c:pt>
                <c:pt idx="3807">
                  <c:v>13.81</c:v>
                </c:pt>
                <c:pt idx="3808">
                  <c:v>9.17</c:v>
                </c:pt>
                <c:pt idx="3809">
                  <c:v>16.05</c:v>
                </c:pt>
                <c:pt idx="3810">
                  <c:v>5.79</c:v>
                </c:pt>
                <c:pt idx="3811">
                  <c:v>3.57</c:v>
                </c:pt>
                <c:pt idx="3812">
                  <c:v>9.61</c:v>
                </c:pt>
                <c:pt idx="3813">
                  <c:v>7.7</c:v>
                </c:pt>
                <c:pt idx="3814">
                  <c:v>4.18</c:v>
                </c:pt>
                <c:pt idx="3815">
                  <c:v>7.78</c:v>
                </c:pt>
                <c:pt idx="3816">
                  <c:v>3.35</c:v>
                </c:pt>
                <c:pt idx="3817">
                  <c:v>4.5</c:v>
                </c:pt>
                <c:pt idx="3818">
                  <c:v>26.64</c:v>
                </c:pt>
                <c:pt idx="3819">
                  <c:v>4.3</c:v>
                </c:pt>
                <c:pt idx="3820">
                  <c:v>4.3</c:v>
                </c:pt>
                <c:pt idx="3821">
                  <c:v>2.66</c:v>
                </c:pt>
                <c:pt idx="3822">
                  <c:v>8.01</c:v>
                </c:pt>
                <c:pt idx="3823">
                  <c:v>6.06</c:v>
                </c:pt>
                <c:pt idx="3824">
                  <c:v>30.59</c:v>
                </c:pt>
                <c:pt idx="3825">
                  <c:v>5.93</c:v>
                </c:pt>
                <c:pt idx="3826">
                  <c:v>10.56</c:v>
                </c:pt>
                <c:pt idx="3827">
                  <c:v>7.65</c:v>
                </c:pt>
                <c:pt idx="3828">
                  <c:v>19.3</c:v>
                </c:pt>
                <c:pt idx="3829">
                  <c:v>5.79</c:v>
                </c:pt>
                <c:pt idx="3830">
                  <c:v>4.11</c:v>
                </c:pt>
                <c:pt idx="3831">
                  <c:v>5.16</c:v>
                </c:pt>
                <c:pt idx="3832">
                  <c:v>8.95</c:v>
                </c:pt>
                <c:pt idx="3833">
                  <c:v>1.38</c:v>
                </c:pt>
                <c:pt idx="3834">
                  <c:v>10.56</c:v>
                </c:pt>
                <c:pt idx="3835">
                  <c:v>4.3</c:v>
                </c:pt>
                <c:pt idx="3836">
                  <c:v>5.59</c:v>
                </c:pt>
                <c:pt idx="3837">
                  <c:v>4.5</c:v>
                </c:pt>
                <c:pt idx="3838">
                  <c:v>8.36</c:v>
                </c:pt>
                <c:pt idx="3839">
                  <c:v>0.73</c:v>
                </c:pt>
                <c:pt idx="3840">
                  <c:v>38.51</c:v>
                </c:pt>
                <c:pt idx="3841">
                  <c:v>5.16</c:v>
                </c:pt>
                <c:pt idx="3842">
                  <c:v>4.1</c:v>
                </c:pt>
                <c:pt idx="3843">
                  <c:v>3.28</c:v>
                </c:pt>
                <c:pt idx="3844">
                  <c:v>8.43</c:v>
                </c:pt>
                <c:pt idx="3845">
                  <c:v>2.71</c:v>
                </c:pt>
                <c:pt idx="3846">
                  <c:v>11.05</c:v>
                </c:pt>
                <c:pt idx="3847">
                  <c:v>29.11</c:v>
                </c:pt>
                <c:pt idx="3848">
                  <c:v>4.11</c:v>
                </c:pt>
                <c:pt idx="3849">
                  <c:v>3.74</c:v>
                </c:pt>
                <c:pt idx="3850">
                  <c:v>10.3</c:v>
                </c:pt>
                <c:pt idx="3851">
                  <c:v>6.21</c:v>
                </c:pt>
                <c:pt idx="3852">
                  <c:v>2.26</c:v>
                </c:pt>
                <c:pt idx="3853">
                  <c:v>4.5</c:v>
                </c:pt>
                <c:pt idx="3854">
                  <c:v>3.26</c:v>
                </c:pt>
                <c:pt idx="3855">
                  <c:v>4.94</c:v>
                </c:pt>
                <c:pt idx="3856">
                  <c:v>2.36</c:v>
                </c:pt>
                <c:pt idx="3857">
                  <c:v>6.21</c:v>
                </c:pt>
                <c:pt idx="3858">
                  <c:v>8.82</c:v>
                </c:pt>
                <c:pt idx="3859">
                  <c:v>5.67</c:v>
                </c:pt>
                <c:pt idx="3860">
                  <c:v>11.11</c:v>
                </c:pt>
                <c:pt idx="3861">
                  <c:v>18.51</c:v>
                </c:pt>
                <c:pt idx="3862">
                  <c:v>3.99</c:v>
                </c:pt>
                <c:pt idx="3863">
                  <c:v>7.82</c:v>
                </c:pt>
                <c:pt idx="3864">
                  <c:v>8.18</c:v>
                </c:pt>
                <c:pt idx="3865">
                  <c:v>5.93</c:v>
                </c:pt>
                <c:pt idx="3866">
                  <c:v>4.11</c:v>
                </c:pt>
                <c:pt idx="3867">
                  <c:v>18.43</c:v>
                </c:pt>
                <c:pt idx="3868">
                  <c:v>10.53</c:v>
                </c:pt>
                <c:pt idx="3869">
                  <c:v>7.13</c:v>
                </c:pt>
                <c:pt idx="3870">
                  <c:v>2.11</c:v>
                </c:pt>
                <c:pt idx="3871">
                  <c:v>0.6</c:v>
                </c:pt>
                <c:pt idx="3872">
                  <c:v>3.41</c:v>
                </c:pt>
                <c:pt idx="3873">
                  <c:v>8.97</c:v>
                </c:pt>
                <c:pt idx="3874">
                  <c:v>13.98</c:v>
                </c:pt>
                <c:pt idx="3875">
                  <c:v>8.82</c:v>
                </c:pt>
                <c:pt idx="3876">
                  <c:v>10.61</c:v>
                </c:pt>
                <c:pt idx="3877">
                  <c:v>5.66</c:v>
                </c:pt>
                <c:pt idx="3878">
                  <c:v>4.5</c:v>
                </c:pt>
                <c:pt idx="3879">
                  <c:v>10.08</c:v>
                </c:pt>
                <c:pt idx="3880">
                  <c:v>7.63</c:v>
                </c:pt>
                <c:pt idx="3881">
                  <c:v>9.84</c:v>
                </c:pt>
                <c:pt idx="3882">
                  <c:v>12.66</c:v>
                </c:pt>
                <c:pt idx="3883">
                  <c:v>9.34</c:v>
                </c:pt>
                <c:pt idx="3884">
                  <c:v>11.55</c:v>
                </c:pt>
                <c:pt idx="3885">
                  <c:v>4.3</c:v>
                </c:pt>
                <c:pt idx="3886">
                  <c:v>3.92</c:v>
                </c:pt>
                <c:pt idx="3887">
                  <c:v>2.58</c:v>
                </c:pt>
                <c:pt idx="3888">
                  <c:v>3.05</c:v>
                </c:pt>
                <c:pt idx="3889">
                  <c:v>9.19</c:v>
                </c:pt>
                <c:pt idx="3890">
                  <c:v>4.3</c:v>
                </c:pt>
                <c:pt idx="3891">
                  <c:v>0.907</c:v>
                </c:pt>
                <c:pt idx="3892">
                  <c:v>5.66</c:v>
                </c:pt>
                <c:pt idx="3893">
                  <c:v>6.96</c:v>
                </c:pt>
                <c:pt idx="3894">
                  <c:v>3.92</c:v>
                </c:pt>
                <c:pt idx="3895">
                  <c:v>10.61</c:v>
                </c:pt>
                <c:pt idx="3896">
                  <c:v>7.28</c:v>
                </c:pt>
                <c:pt idx="3897">
                  <c:v>4.82</c:v>
                </c:pt>
                <c:pt idx="3898">
                  <c:v>4.6</c:v>
                </c:pt>
                <c:pt idx="3899">
                  <c:v>8.01</c:v>
                </c:pt>
                <c:pt idx="3900">
                  <c:v>10.61</c:v>
                </c:pt>
                <c:pt idx="3901">
                  <c:v>4.93</c:v>
                </c:pt>
                <c:pt idx="3902">
                  <c:v>4.3</c:v>
                </c:pt>
                <c:pt idx="3903">
                  <c:v>14.64</c:v>
                </c:pt>
                <c:pt idx="3904">
                  <c:v>3.74</c:v>
                </c:pt>
                <c:pt idx="3905">
                  <c:v>8.78</c:v>
                </c:pt>
                <c:pt idx="3906">
                  <c:v>2.06</c:v>
                </c:pt>
                <c:pt idx="3907">
                  <c:v>4.5</c:v>
                </c:pt>
                <c:pt idx="3908">
                  <c:v>6.64</c:v>
                </c:pt>
                <c:pt idx="3909">
                  <c:v>25.19</c:v>
                </c:pt>
                <c:pt idx="3910">
                  <c:v>4.5</c:v>
                </c:pt>
                <c:pt idx="3911">
                  <c:v>3.57</c:v>
                </c:pt>
                <c:pt idx="3912">
                  <c:v>11.32</c:v>
                </c:pt>
                <c:pt idx="3913">
                  <c:v>7.65</c:v>
                </c:pt>
                <c:pt idx="3914">
                  <c:v>5.41</c:v>
                </c:pt>
                <c:pt idx="3915">
                  <c:v>6.06</c:v>
                </c:pt>
                <c:pt idx="3916">
                  <c:v>4.34</c:v>
                </c:pt>
                <c:pt idx="3917">
                  <c:v>5.17</c:v>
                </c:pt>
                <c:pt idx="3918">
                  <c:v>3.51</c:v>
                </c:pt>
                <c:pt idx="3919">
                  <c:v>5.16</c:v>
                </c:pt>
                <c:pt idx="3920">
                  <c:v>3.92</c:v>
                </c:pt>
                <c:pt idx="3921">
                  <c:v>4.71</c:v>
                </c:pt>
                <c:pt idx="3922">
                  <c:v>4.71</c:v>
                </c:pt>
                <c:pt idx="3923">
                  <c:v>2.84</c:v>
                </c:pt>
                <c:pt idx="3924">
                  <c:v>86</c:v>
                </c:pt>
                <c:pt idx="3925">
                  <c:v>66.11</c:v>
                </c:pt>
                <c:pt idx="3926">
                  <c:v>9.78</c:v>
                </c:pt>
                <c:pt idx="3927">
                  <c:v>58.29</c:v>
                </c:pt>
                <c:pt idx="3928">
                  <c:v>9.24</c:v>
                </c:pt>
                <c:pt idx="3929">
                  <c:v>40.33</c:v>
                </c:pt>
                <c:pt idx="3930">
                  <c:v>4.42</c:v>
                </c:pt>
                <c:pt idx="3931">
                  <c:v>44.22</c:v>
                </c:pt>
                <c:pt idx="3932">
                  <c:v>6.66</c:v>
                </c:pt>
                <c:pt idx="3933">
                  <c:v>4.71</c:v>
                </c:pt>
                <c:pt idx="3934">
                  <c:v>5.41</c:v>
                </c:pt>
                <c:pt idx="3935">
                  <c:v>20.78</c:v>
                </c:pt>
                <c:pt idx="3936">
                  <c:v>2.79</c:v>
                </c:pt>
                <c:pt idx="3937">
                  <c:v>3.04</c:v>
                </c:pt>
                <c:pt idx="3938">
                  <c:v>12.46</c:v>
                </c:pt>
                <c:pt idx="3939">
                  <c:v>4.5</c:v>
                </c:pt>
                <c:pt idx="3940">
                  <c:v>9.67</c:v>
                </c:pt>
                <c:pt idx="3941">
                  <c:v>3.67</c:v>
                </c:pt>
                <c:pt idx="3942">
                  <c:v>148.43</c:v>
                </c:pt>
                <c:pt idx="3943">
                  <c:v>3.48</c:v>
                </c:pt>
                <c:pt idx="3944">
                  <c:v>0.625</c:v>
                </c:pt>
                <c:pt idx="3945">
                  <c:v>102.22</c:v>
                </c:pt>
                <c:pt idx="3946">
                  <c:v>2.65</c:v>
                </c:pt>
                <c:pt idx="3947">
                  <c:v>349.54</c:v>
                </c:pt>
                <c:pt idx="3948">
                  <c:v>139.81</c:v>
                </c:pt>
                <c:pt idx="3949">
                  <c:v>4.71</c:v>
                </c:pt>
                <c:pt idx="3950">
                  <c:v>5.66</c:v>
                </c:pt>
                <c:pt idx="3951">
                  <c:v>2.66</c:v>
                </c:pt>
                <c:pt idx="3952">
                  <c:v>12.09</c:v>
                </c:pt>
                <c:pt idx="3953">
                  <c:v>12.97</c:v>
                </c:pt>
                <c:pt idx="3954">
                  <c:v>9.84</c:v>
                </c:pt>
                <c:pt idx="3955">
                  <c:v>2.97</c:v>
                </c:pt>
                <c:pt idx="3956">
                  <c:v>4.1</c:v>
                </c:pt>
                <c:pt idx="3957">
                  <c:v>64.19</c:v>
                </c:pt>
                <c:pt idx="3958">
                  <c:v>12.48</c:v>
                </c:pt>
                <c:pt idx="3959">
                  <c:v>3.9</c:v>
                </c:pt>
                <c:pt idx="3960">
                  <c:v>5.41</c:v>
                </c:pt>
                <c:pt idx="3961">
                  <c:v>8.95</c:v>
                </c:pt>
                <c:pt idx="3962">
                  <c:v>9.17</c:v>
                </c:pt>
                <c:pt idx="3963">
                  <c:v>2.79</c:v>
                </c:pt>
                <c:pt idx="3964">
                  <c:v>6.39</c:v>
                </c:pt>
                <c:pt idx="3965">
                  <c:v>8.36</c:v>
                </c:pt>
                <c:pt idx="3966">
                  <c:v>1.97</c:v>
                </c:pt>
                <c:pt idx="3967">
                  <c:v>4.24</c:v>
                </c:pt>
                <c:pt idx="3968">
                  <c:v>4.11</c:v>
                </c:pt>
                <c:pt idx="3969">
                  <c:v>3.35</c:v>
                </c:pt>
                <c:pt idx="3970">
                  <c:v>2.72</c:v>
                </c:pt>
                <c:pt idx="3971">
                  <c:v>6.21</c:v>
                </c:pt>
                <c:pt idx="3972">
                  <c:v>5.93</c:v>
                </c:pt>
                <c:pt idx="3973">
                  <c:v>5.93</c:v>
                </c:pt>
                <c:pt idx="3974">
                  <c:v>8.57</c:v>
                </c:pt>
                <c:pt idx="3975">
                  <c:v>7.47</c:v>
                </c:pt>
                <c:pt idx="3976">
                  <c:v>5.41</c:v>
                </c:pt>
                <c:pt idx="3977">
                  <c:v>5.79</c:v>
                </c:pt>
                <c:pt idx="3978">
                  <c:v>3.04</c:v>
                </c:pt>
                <c:pt idx="3979">
                  <c:v>1.69</c:v>
                </c:pt>
                <c:pt idx="3980">
                  <c:v>2.19</c:v>
                </c:pt>
                <c:pt idx="3981">
                  <c:v>3.83</c:v>
                </c:pt>
                <c:pt idx="3982">
                  <c:v>0.53</c:v>
                </c:pt>
                <c:pt idx="3983">
                  <c:v>7.68</c:v>
                </c:pt>
                <c:pt idx="3984">
                  <c:v>3.51</c:v>
                </c:pt>
                <c:pt idx="3985">
                  <c:v>2.69</c:v>
                </c:pt>
                <c:pt idx="3986">
                  <c:v>4.71</c:v>
                </c:pt>
                <c:pt idx="3987">
                  <c:v>3.07</c:v>
                </c:pt>
                <c:pt idx="3988">
                  <c:v>11.11</c:v>
                </c:pt>
                <c:pt idx="3989">
                  <c:v>8.76</c:v>
                </c:pt>
                <c:pt idx="3990">
                  <c:v>1.87</c:v>
                </c:pt>
                <c:pt idx="3991">
                  <c:v>7.28</c:v>
                </c:pt>
                <c:pt idx="3992">
                  <c:v>7.82</c:v>
                </c:pt>
                <c:pt idx="3993">
                  <c:v>14.14</c:v>
                </c:pt>
                <c:pt idx="3994">
                  <c:v>13.5</c:v>
                </c:pt>
                <c:pt idx="3995">
                  <c:v>44.22</c:v>
                </c:pt>
                <c:pt idx="3996">
                  <c:v>10.08</c:v>
                </c:pt>
                <c:pt idx="3997">
                  <c:v>4.1</c:v>
                </c:pt>
                <c:pt idx="3998">
                  <c:v>55.43</c:v>
                </c:pt>
                <c:pt idx="3999">
                  <c:v>3.94</c:v>
                </c:pt>
                <c:pt idx="4000">
                  <c:v>9.63</c:v>
                </c:pt>
                <c:pt idx="4001">
                  <c:v>4.39</c:v>
                </c:pt>
                <c:pt idx="4002">
                  <c:v>5.11</c:v>
                </c:pt>
                <c:pt idx="4003">
                  <c:v>4.3</c:v>
                </c:pt>
                <c:pt idx="4004">
                  <c:v>3.26</c:v>
                </c:pt>
                <c:pt idx="4005">
                  <c:v>12.69</c:v>
                </c:pt>
                <c:pt idx="4006">
                  <c:v>10.61</c:v>
                </c:pt>
                <c:pt idx="4007">
                  <c:v>8.18</c:v>
                </c:pt>
                <c:pt idx="4008">
                  <c:v>4.71</c:v>
                </c:pt>
                <c:pt idx="4009">
                  <c:v>1.49</c:v>
                </c:pt>
                <c:pt idx="4010">
                  <c:v>2.84</c:v>
                </c:pt>
                <c:pt idx="4011">
                  <c:v>5.28</c:v>
                </c:pt>
                <c:pt idx="4012">
                  <c:v>24.65</c:v>
                </c:pt>
                <c:pt idx="4013">
                  <c:v>3.35</c:v>
                </c:pt>
                <c:pt idx="4014">
                  <c:v>1.4</c:v>
                </c:pt>
                <c:pt idx="4015">
                  <c:v>4.11</c:v>
                </c:pt>
                <c:pt idx="4016">
                  <c:v>3.26</c:v>
                </c:pt>
                <c:pt idx="4017">
                  <c:v>4.71</c:v>
                </c:pt>
                <c:pt idx="4018">
                  <c:v>48.48</c:v>
                </c:pt>
                <c:pt idx="4019">
                  <c:v>2.31</c:v>
                </c:pt>
                <c:pt idx="4020">
                  <c:v>11.56</c:v>
                </c:pt>
                <c:pt idx="4021">
                  <c:v>6.29</c:v>
                </c:pt>
                <c:pt idx="4022">
                  <c:v>4.3</c:v>
                </c:pt>
                <c:pt idx="4023">
                  <c:v>1.19</c:v>
                </c:pt>
                <c:pt idx="4024">
                  <c:v>3.42</c:v>
                </c:pt>
                <c:pt idx="4025">
                  <c:v>3.05</c:v>
                </c:pt>
                <c:pt idx="4026">
                  <c:v>5.28</c:v>
                </c:pt>
                <c:pt idx="4027">
                  <c:v>9.03</c:v>
                </c:pt>
                <c:pt idx="4028">
                  <c:v>5.93</c:v>
                </c:pt>
                <c:pt idx="4029">
                  <c:v>3.04</c:v>
                </c:pt>
                <c:pt idx="4030">
                  <c:v>22.11</c:v>
                </c:pt>
                <c:pt idx="4031">
                  <c:v>5.93</c:v>
                </c:pt>
                <c:pt idx="4032">
                  <c:v>7.13</c:v>
                </c:pt>
                <c:pt idx="4033">
                  <c:v>6.81</c:v>
                </c:pt>
                <c:pt idx="4034">
                  <c:v>11.11</c:v>
                </c:pt>
                <c:pt idx="4035">
                  <c:v>14.64</c:v>
                </c:pt>
                <c:pt idx="4036">
                  <c:v>11.23</c:v>
                </c:pt>
                <c:pt idx="4037">
                  <c:v>5.16</c:v>
                </c:pt>
                <c:pt idx="4038">
                  <c:v>4.5</c:v>
                </c:pt>
                <c:pt idx="4039">
                  <c:v>3.23</c:v>
                </c:pt>
                <c:pt idx="4040">
                  <c:v>6.21</c:v>
                </c:pt>
                <c:pt idx="4041">
                  <c:v>9.19</c:v>
                </c:pt>
                <c:pt idx="4042">
                  <c:v>48.48</c:v>
                </c:pt>
                <c:pt idx="4043">
                  <c:v>9.18</c:v>
                </c:pt>
                <c:pt idx="4044">
                  <c:v>7.3</c:v>
                </c:pt>
                <c:pt idx="4045">
                  <c:v>9.84</c:v>
                </c:pt>
                <c:pt idx="4046">
                  <c:v>1.11</c:v>
                </c:pt>
                <c:pt idx="4047">
                  <c:v>17.6</c:v>
                </c:pt>
                <c:pt idx="4048">
                  <c:v>2.47</c:v>
                </c:pt>
                <c:pt idx="4049">
                  <c:v>7.46</c:v>
                </c:pt>
                <c:pt idx="4050">
                  <c:v>3.05</c:v>
                </c:pt>
                <c:pt idx="4051">
                  <c:v>5.53</c:v>
                </c:pt>
                <c:pt idx="4052">
                  <c:v>6.34</c:v>
                </c:pt>
                <c:pt idx="4053">
                  <c:v>9.82</c:v>
                </c:pt>
                <c:pt idx="4054">
                  <c:v>8.36</c:v>
                </c:pt>
                <c:pt idx="4055">
                  <c:v>3.11</c:v>
                </c:pt>
                <c:pt idx="4056">
                  <c:v>3.41</c:v>
                </c:pt>
                <c:pt idx="4057">
                  <c:v>5.07</c:v>
                </c:pt>
                <c:pt idx="4058">
                  <c:v>5.16</c:v>
                </c:pt>
                <c:pt idx="4059">
                  <c:v>5.93</c:v>
                </c:pt>
                <c:pt idx="4060">
                  <c:v>9.6</c:v>
                </c:pt>
                <c:pt idx="4061">
                  <c:v>2.97</c:v>
                </c:pt>
                <c:pt idx="4062">
                  <c:v>7.01</c:v>
                </c:pt>
                <c:pt idx="4063">
                  <c:v>7.13</c:v>
                </c:pt>
                <c:pt idx="4064">
                  <c:v>3.92</c:v>
                </c:pt>
                <c:pt idx="4065">
                  <c:v>2.97</c:v>
                </c:pt>
                <c:pt idx="4066">
                  <c:v>48.48</c:v>
                </c:pt>
                <c:pt idx="4067">
                  <c:v>9.24</c:v>
                </c:pt>
                <c:pt idx="4068">
                  <c:v>3.85</c:v>
                </c:pt>
                <c:pt idx="4069">
                  <c:v>4.82</c:v>
                </c:pt>
                <c:pt idx="4070">
                  <c:v>8.78</c:v>
                </c:pt>
                <c:pt idx="4071">
                  <c:v>131.08</c:v>
                </c:pt>
                <c:pt idx="4072">
                  <c:v>8.37</c:v>
                </c:pt>
                <c:pt idx="4073">
                  <c:v>10.06</c:v>
                </c:pt>
                <c:pt idx="4074">
                  <c:v>2.59</c:v>
                </c:pt>
                <c:pt idx="4075">
                  <c:v>574.81</c:v>
                </c:pt>
                <c:pt idx="4076">
                  <c:v>3.74</c:v>
                </c:pt>
                <c:pt idx="4077">
                  <c:v>6.21</c:v>
                </c:pt>
                <c:pt idx="4078">
                  <c:v>0.91</c:v>
                </c:pt>
                <c:pt idx="4079">
                  <c:v>5.79</c:v>
                </c:pt>
                <c:pt idx="4080">
                  <c:v>3.41</c:v>
                </c:pt>
                <c:pt idx="4081">
                  <c:v>6.36</c:v>
                </c:pt>
                <c:pt idx="4082">
                  <c:v>5.16</c:v>
                </c:pt>
                <c:pt idx="4083">
                  <c:v>432.04</c:v>
                </c:pt>
                <c:pt idx="4084">
                  <c:v>3.51</c:v>
                </c:pt>
                <c:pt idx="4085">
                  <c:v>3.11</c:v>
                </c:pt>
                <c:pt idx="4086">
                  <c:v>9.35</c:v>
                </c:pt>
                <c:pt idx="4087">
                  <c:v>7.29</c:v>
                </c:pt>
                <c:pt idx="4088">
                  <c:v>1.55</c:v>
                </c:pt>
                <c:pt idx="4089">
                  <c:v>14.57</c:v>
                </c:pt>
                <c:pt idx="4090">
                  <c:v>10.53</c:v>
                </c:pt>
                <c:pt idx="4091">
                  <c:v>6.97</c:v>
                </c:pt>
                <c:pt idx="4092">
                  <c:v>12.9</c:v>
                </c:pt>
                <c:pt idx="4093">
                  <c:v>4.5</c:v>
                </c:pt>
                <c:pt idx="4094">
                  <c:v>5.79</c:v>
                </c:pt>
                <c:pt idx="4095">
                  <c:v>6.21</c:v>
                </c:pt>
                <c:pt idx="4096">
                  <c:v>600</c:v>
                </c:pt>
                <c:pt idx="4097">
                  <c:v>2.71</c:v>
                </c:pt>
                <c:pt idx="4098">
                  <c:v>4.59</c:v>
                </c:pt>
                <c:pt idx="4099">
                  <c:v>2.43</c:v>
                </c:pt>
                <c:pt idx="4100">
                  <c:v>27.9</c:v>
                </c:pt>
                <c:pt idx="4101">
                  <c:v>4.3</c:v>
                </c:pt>
                <c:pt idx="4102">
                  <c:v>1.21</c:v>
                </c:pt>
                <c:pt idx="4103">
                  <c:v>2.66</c:v>
                </c:pt>
                <c:pt idx="4104">
                  <c:v>3.92</c:v>
                </c:pt>
                <c:pt idx="4105">
                  <c:v>4.03</c:v>
                </c:pt>
                <c:pt idx="4106">
                  <c:v>0.771</c:v>
                </c:pt>
                <c:pt idx="4107">
                  <c:v>0.64</c:v>
                </c:pt>
                <c:pt idx="4108">
                  <c:v>5.28</c:v>
                </c:pt>
                <c:pt idx="4109">
                  <c:v>0.753</c:v>
                </c:pt>
                <c:pt idx="4110">
                  <c:v>5.41</c:v>
                </c:pt>
                <c:pt idx="4111">
                  <c:v>4.71</c:v>
                </c:pt>
                <c:pt idx="4112">
                  <c:v>4.6</c:v>
                </c:pt>
                <c:pt idx="4113">
                  <c:v>3.11</c:v>
                </c:pt>
                <c:pt idx="4114">
                  <c:v>7.65</c:v>
                </c:pt>
                <c:pt idx="4115">
                  <c:v>5.04</c:v>
                </c:pt>
                <c:pt idx="4116">
                  <c:v>3.26</c:v>
                </c:pt>
                <c:pt idx="4117">
                  <c:v>5.53</c:v>
                </c:pt>
                <c:pt idx="4118">
                  <c:v>5.93</c:v>
                </c:pt>
                <c:pt idx="4119">
                  <c:v>48.48</c:v>
                </c:pt>
                <c:pt idx="4120">
                  <c:v>5.41</c:v>
                </c:pt>
                <c:pt idx="4121">
                  <c:v>18.37</c:v>
                </c:pt>
                <c:pt idx="4122">
                  <c:v>1.56</c:v>
                </c:pt>
                <c:pt idx="4123">
                  <c:v>5.41</c:v>
                </c:pt>
                <c:pt idx="4124">
                  <c:v>37.08</c:v>
                </c:pt>
                <c:pt idx="4125">
                  <c:v>11.74</c:v>
                </c:pt>
                <c:pt idx="4126">
                  <c:v>5.13</c:v>
                </c:pt>
                <c:pt idx="4127">
                  <c:v>5.41</c:v>
                </c:pt>
                <c:pt idx="4128">
                  <c:v>2.92</c:v>
                </c:pt>
                <c:pt idx="4129">
                  <c:v>7.13</c:v>
                </c:pt>
                <c:pt idx="4130">
                  <c:v>8.76</c:v>
                </c:pt>
                <c:pt idx="4131">
                  <c:v>6.2</c:v>
                </c:pt>
                <c:pt idx="4132">
                  <c:v>3.57</c:v>
                </c:pt>
                <c:pt idx="4133">
                  <c:v>4.23</c:v>
                </c:pt>
                <c:pt idx="4134">
                  <c:v>5.66</c:v>
                </c:pt>
                <c:pt idx="4135">
                  <c:v>5.04</c:v>
                </c:pt>
                <c:pt idx="4136">
                  <c:v>7.68</c:v>
                </c:pt>
                <c:pt idx="4137">
                  <c:v>5.66</c:v>
                </c:pt>
                <c:pt idx="4138">
                  <c:v>2.36</c:v>
                </c:pt>
                <c:pt idx="4139">
                  <c:v>8.76</c:v>
                </c:pt>
                <c:pt idx="4140">
                  <c:v>13.35</c:v>
                </c:pt>
                <c:pt idx="4141">
                  <c:v>58.29</c:v>
                </c:pt>
                <c:pt idx="4142">
                  <c:v>10.08</c:v>
                </c:pt>
                <c:pt idx="4143">
                  <c:v>4.93</c:v>
                </c:pt>
                <c:pt idx="4144">
                  <c:v>10.21</c:v>
                </c:pt>
                <c:pt idx="4145">
                  <c:v>9.67</c:v>
                </c:pt>
                <c:pt idx="4146">
                  <c:v>8.27</c:v>
                </c:pt>
                <c:pt idx="4147">
                  <c:v>5.05</c:v>
                </c:pt>
                <c:pt idx="4148">
                  <c:v>3.13</c:v>
                </c:pt>
                <c:pt idx="4149">
                  <c:v>58.29</c:v>
                </c:pt>
                <c:pt idx="4150">
                  <c:v>10.61</c:v>
                </c:pt>
                <c:pt idx="4151">
                  <c:v>6.21</c:v>
                </c:pt>
                <c:pt idx="4152">
                  <c:v>8.57</c:v>
                </c:pt>
                <c:pt idx="4153">
                  <c:v>11.63</c:v>
                </c:pt>
                <c:pt idx="4154">
                  <c:v>0.746</c:v>
                </c:pt>
                <c:pt idx="4155">
                  <c:v>50.77</c:v>
                </c:pt>
                <c:pt idx="4156">
                  <c:v>4.61</c:v>
                </c:pt>
                <c:pt idx="4157">
                  <c:v>53.16</c:v>
                </c:pt>
                <c:pt idx="4158">
                  <c:v>2.43</c:v>
                </c:pt>
                <c:pt idx="4159">
                  <c:v>6.65</c:v>
                </c:pt>
                <c:pt idx="4160">
                  <c:v>5.93</c:v>
                </c:pt>
                <c:pt idx="4161">
                  <c:v>2.84</c:v>
                </c:pt>
                <c:pt idx="4162">
                  <c:v>4.39</c:v>
                </c:pt>
                <c:pt idx="4163">
                  <c:v>12.75</c:v>
                </c:pt>
                <c:pt idx="4164">
                  <c:v>5.66</c:v>
                </c:pt>
                <c:pt idx="4165">
                  <c:v>5.79</c:v>
                </c:pt>
                <c:pt idx="4166">
                  <c:v>6.81</c:v>
                </c:pt>
                <c:pt idx="4167">
                  <c:v>5.54</c:v>
                </c:pt>
                <c:pt idx="4168">
                  <c:v>4.5</c:v>
                </c:pt>
                <c:pt idx="4169">
                  <c:v>15.33</c:v>
                </c:pt>
                <c:pt idx="4170">
                  <c:v>0.857</c:v>
                </c:pt>
                <c:pt idx="4171">
                  <c:v>1.3</c:v>
                </c:pt>
                <c:pt idx="4172">
                  <c:v>3.74</c:v>
                </c:pt>
                <c:pt idx="4173">
                  <c:v>5.17</c:v>
                </c:pt>
                <c:pt idx="4174">
                  <c:v>5.29</c:v>
                </c:pt>
                <c:pt idx="4175">
                  <c:v>4.93</c:v>
                </c:pt>
                <c:pt idx="4176">
                  <c:v>5.08</c:v>
                </c:pt>
                <c:pt idx="4177">
                  <c:v>12.32</c:v>
                </c:pt>
                <c:pt idx="4178">
                  <c:v>2.71</c:v>
                </c:pt>
                <c:pt idx="4179">
                  <c:v>58.29</c:v>
                </c:pt>
                <c:pt idx="4180">
                  <c:v>13.98</c:v>
                </c:pt>
                <c:pt idx="4181">
                  <c:v>5.93</c:v>
                </c:pt>
                <c:pt idx="4182">
                  <c:v>1.96</c:v>
                </c:pt>
                <c:pt idx="4183">
                  <c:v>1.79</c:v>
                </c:pt>
                <c:pt idx="4184">
                  <c:v>6.96</c:v>
                </c:pt>
                <c:pt idx="4185">
                  <c:v>5.04</c:v>
                </c:pt>
                <c:pt idx="4186">
                  <c:v>8.39</c:v>
                </c:pt>
                <c:pt idx="4187">
                  <c:v>4.11</c:v>
                </c:pt>
                <c:pt idx="4188">
                  <c:v>3.74</c:v>
                </c:pt>
                <c:pt idx="4189">
                  <c:v>3.26</c:v>
                </c:pt>
                <c:pt idx="4190">
                  <c:v>2.36</c:v>
                </c:pt>
                <c:pt idx="4191">
                  <c:v>3.92</c:v>
                </c:pt>
                <c:pt idx="4192">
                  <c:v>1.38</c:v>
                </c:pt>
                <c:pt idx="4193">
                  <c:v>32.03</c:v>
                </c:pt>
                <c:pt idx="4194">
                  <c:v>3.58</c:v>
                </c:pt>
                <c:pt idx="4195">
                  <c:v>3.51</c:v>
                </c:pt>
                <c:pt idx="4196">
                  <c:v>5.53</c:v>
                </c:pt>
                <c:pt idx="4197">
                  <c:v>3.05</c:v>
                </c:pt>
                <c:pt idx="4198">
                  <c:v>6.81</c:v>
                </c:pt>
                <c:pt idx="4199">
                  <c:v>3.07</c:v>
                </c:pt>
                <c:pt idx="4200">
                  <c:v>55.67</c:v>
                </c:pt>
                <c:pt idx="4201">
                  <c:v>8.15</c:v>
                </c:pt>
                <c:pt idx="4202">
                  <c:v>3.05</c:v>
                </c:pt>
                <c:pt idx="4203">
                  <c:v>4.84</c:v>
                </c:pt>
                <c:pt idx="4204">
                  <c:v>2.02</c:v>
                </c:pt>
                <c:pt idx="4205">
                  <c:v>5.93</c:v>
                </c:pt>
                <c:pt idx="4206">
                  <c:v>5.16</c:v>
                </c:pt>
                <c:pt idx="4207">
                  <c:v>5.79</c:v>
                </c:pt>
                <c:pt idx="4208">
                  <c:v>11.58</c:v>
                </c:pt>
                <c:pt idx="4209">
                  <c:v>4.88</c:v>
                </c:pt>
                <c:pt idx="4210">
                  <c:v>3.57</c:v>
                </c:pt>
                <c:pt idx="4211">
                  <c:v>9.67</c:v>
                </c:pt>
                <c:pt idx="4212">
                  <c:v>3.92</c:v>
                </c:pt>
                <c:pt idx="4213">
                  <c:v>9.17</c:v>
                </c:pt>
                <c:pt idx="4214">
                  <c:v>7.63</c:v>
                </c:pt>
                <c:pt idx="4215">
                  <c:v>3.57</c:v>
                </c:pt>
                <c:pt idx="4216">
                  <c:v>50.77</c:v>
                </c:pt>
                <c:pt idx="4217">
                  <c:v>2.66</c:v>
                </c:pt>
                <c:pt idx="4218">
                  <c:v>38.51</c:v>
                </c:pt>
                <c:pt idx="4219">
                  <c:v>1.63</c:v>
                </c:pt>
                <c:pt idx="4220">
                  <c:v>17.6</c:v>
                </c:pt>
                <c:pt idx="4221">
                  <c:v>4.82</c:v>
                </c:pt>
                <c:pt idx="4222">
                  <c:v>3.51</c:v>
                </c:pt>
                <c:pt idx="4223">
                  <c:v>4.39</c:v>
                </c:pt>
                <c:pt idx="4224">
                  <c:v>16.81</c:v>
                </c:pt>
                <c:pt idx="4225">
                  <c:v>2.79</c:v>
                </c:pt>
                <c:pt idx="4226">
                  <c:v>4.94</c:v>
                </c:pt>
                <c:pt idx="4227">
                  <c:v>3.26</c:v>
                </c:pt>
                <c:pt idx="4228">
                  <c:v>2.02</c:v>
                </c:pt>
                <c:pt idx="4229">
                  <c:v>3.41</c:v>
                </c:pt>
                <c:pt idx="4230">
                  <c:v>6.65</c:v>
                </c:pt>
                <c:pt idx="4231">
                  <c:v>519.43</c:v>
                </c:pt>
                <c:pt idx="4232">
                  <c:v>9.67</c:v>
                </c:pt>
                <c:pt idx="4233">
                  <c:v>2.2</c:v>
                </c:pt>
                <c:pt idx="4234">
                  <c:v>2.37</c:v>
                </c:pt>
                <c:pt idx="4235">
                  <c:v>3.92</c:v>
                </c:pt>
                <c:pt idx="4236">
                  <c:v>3.74</c:v>
                </c:pt>
                <c:pt idx="4237">
                  <c:v>0.35</c:v>
                </c:pt>
                <c:pt idx="4238">
                  <c:v>8.43</c:v>
                </c:pt>
                <c:pt idx="4239">
                  <c:v>4.3</c:v>
                </c:pt>
                <c:pt idx="4240">
                  <c:v>3.2</c:v>
                </c:pt>
                <c:pt idx="4241">
                  <c:v>4.22</c:v>
                </c:pt>
                <c:pt idx="4242">
                  <c:v>2.11</c:v>
                </c:pt>
                <c:pt idx="4243">
                  <c:v>3.37</c:v>
                </c:pt>
                <c:pt idx="4244">
                  <c:v>3.42</c:v>
                </c:pt>
                <c:pt idx="4245">
                  <c:v>7.83</c:v>
                </c:pt>
                <c:pt idx="4246">
                  <c:v>2.92</c:v>
                </c:pt>
                <c:pt idx="4247">
                  <c:v>5.93</c:v>
                </c:pt>
                <c:pt idx="4248">
                  <c:v>8.01</c:v>
                </c:pt>
                <c:pt idx="4249">
                  <c:v>2.09</c:v>
                </c:pt>
                <c:pt idx="4250">
                  <c:v>2.79</c:v>
                </c:pt>
                <c:pt idx="4251">
                  <c:v>5.66</c:v>
                </c:pt>
                <c:pt idx="4252">
                  <c:v>10.71</c:v>
                </c:pt>
                <c:pt idx="4253">
                  <c:v>14.64</c:v>
                </c:pt>
                <c:pt idx="4254">
                  <c:v>5.41</c:v>
                </c:pt>
                <c:pt idx="4255">
                  <c:v>383.29</c:v>
                </c:pt>
                <c:pt idx="4256">
                  <c:v>3.74</c:v>
                </c:pt>
                <c:pt idx="4257">
                  <c:v>8.82</c:v>
                </c:pt>
                <c:pt idx="4258">
                  <c:v>383.27</c:v>
                </c:pt>
                <c:pt idx="4259">
                  <c:v>12.75</c:v>
                </c:pt>
                <c:pt idx="4260">
                  <c:v>1.52</c:v>
                </c:pt>
                <c:pt idx="4261">
                  <c:v>5.04</c:v>
                </c:pt>
                <c:pt idx="4262">
                  <c:v>6.21</c:v>
                </c:pt>
                <c:pt idx="4263">
                  <c:v>9.67</c:v>
                </c:pt>
                <c:pt idx="4264">
                  <c:v>0.681</c:v>
                </c:pt>
                <c:pt idx="4265">
                  <c:v>18.43</c:v>
                </c:pt>
                <c:pt idx="4266">
                  <c:v>5.39</c:v>
                </c:pt>
                <c:pt idx="4267">
                  <c:v>11.58</c:v>
                </c:pt>
                <c:pt idx="4268">
                  <c:v>7.63</c:v>
                </c:pt>
                <c:pt idx="4269">
                  <c:v>8.18</c:v>
                </c:pt>
                <c:pt idx="4270">
                  <c:v>3.67</c:v>
                </c:pt>
                <c:pt idx="4271">
                  <c:v>4.3</c:v>
                </c:pt>
                <c:pt idx="4272">
                  <c:v>18.43</c:v>
                </c:pt>
                <c:pt idx="4273">
                  <c:v>3.35</c:v>
                </c:pt>
                <c:pt idx="4274">
                  <c:v>5.17</c:v>
                </c:pt>
                <c:pt idx="4275">
                  <c:v>4.5</c:v>
                </c:pt>
                <c:pt idx="4276">
                  <c:v>7.34</c:v>
                </c:pt>
                <c:pt idx="4277">
                  <c:v>5.17</c:v>
                </c:pt>
                <c:pt idx="4278">
                  <c:v>6.21</c:v>
                </c:pt>
                <c:pt idx="4279">
                  <c:v>7.46</c:v>
                </c:pt>
                <c:pt idx="4280">
                  <c:v>8.52</c:v>
                </c:pt>
                <c:pt idx="4281">
                  <c:v>4.1</c:v>
                </c:pt>
                <c:pt idx="4282">
                  <c:v>4.2</c:v>
                </c:pt>
                <c:pt idx="4283">
                  <c:v>10.79</c:v>
                </c:pt>
                <c:pt idx="4284">
                  <c:v>4.1</c:v>
                </c:pt>
                <c:pt idx="4285">
                  <c:v>2.53</c:v>
                </c:pt>
                <c:pt idx="4286">
                  <c:v>5.03</c:v>
                </c:pt>
                <c:pt idx="4287">
                  <c:v>3.74</c:v>
                </c:pt>
                <c:pt idx="4288">
                  <c:v>3.05</c:v>
                </c:pt>
                <c:pt idx="4289">
                  <c:v>2.79</c:v>
                </c:pt>
                <c:pt idx="4290">
                  <c:v>3.51</c:v>
                </c:pt>
                <c:pt idx="4291">
                  <c:v>4.82</c:v>
                </c:pt>
                <c:pt idx="4292">
                  <c:v>8.55</c:v>
                </c:pt>
                <c:pt idx="4293">
                  <c:v>4.42</c:v>
                </c:pt>
                <c:pt idx="4294">
                  <c:v>7.13</c:v>
                </c:pt>
                <c:pt idx="4295">
                  <c:v>5</c:v>
                </c:pt>
                <c:pt idx="4296">
                  <c:v>2.47</c:v>
                </c:pt>
                <c:pt idx="4297">
                  <c:v>3.46</c:v>
                </c:pt>
                <c:pt idx="4298">
                  <c:v>16.81</c:v>
                </c:pt>
                <c:pt idx="4299">
                  <c:v>4.5</c:v>
                </c:pt>
                <c:pt idx="4300">
                  <c:v>2.36</c:v>
                </c:pt>
                <c:pt idx="4301">
                  <c:v>2.26</c:v>
                </c:pt>
                <c:pt idx="4302">
                  <c:v>3.11</c:v>
                </c:pt>
                <c:pt idx="4303">
                  <c:v>8.18</c:v>
                </c:pt>
                <c:pt idx="4304">
                  <c:v>4</c:v>
                </c:pt>
                <c:pt idx="4305">
                  <c:v>5.16</c:v>
                </c:pt>
                <c:pt idx="4306">
                  <c:v>5.28</c:v>
                </c:pt>
                <c:pt idx="4307">
                  <c:v>4.71</c:v>
                </c:pt>
                <c:pt idx="4308">
                  <c:v>11.11</c:v>
                </c:pt>
                <c:pt idx="4309">
                  <c:v>5.41</c:v>
                </c:pt>
                <c:pt idx="4310">
                  <c:v>10.76</c:v>
                </c:pt>
                <c:pt idx="4311">
                  <c:v>8.18</c:v>
                </c:pt>
                <c:pt idx="4312">
                  <c:v>919.44</c:v>
                </c:pt>
                <c:pt idx="4313">
                  <c:v>8.82</c:v>
                </c:pt>
                <c:pt idx="4314">
                  <c:v>1.25</c:v>
                </c:pt>
                <c:pt idx="4315">
                  <c:v>4.82</c:v>
                </c:pt>
                <c:pt idx="4316">
                  <c:v>4.83</c:v>
                </c:pt>
                <c:pt idx="4317">
                  <c:v>22.16</c:v>
                </c:pt>
                <c:pt idx="4318">
                  <c:v>3.2</c:v>
                </c:pt>
                <c:pt idx="4319">
                  <c:v>7.99</c:v>
                </c:pt>
                <c:pt idx="4320">
                  <c:v>4.57</c:v>
                </c:pt>
                <c:pt idx="4321">
                  <c:v>2.66</c:v>
                </c:pt>
                <c:pt idx="4322">
                  <c:v>3.05</c:v>
                </c:pt>
                <c:pt idx="4323">
                  <c:v>27.9</c:v>
                </c:pt>
                <c:pt idx="4324">
                  <c:v>5.16</c:v>
                </c:pt>
                <c:pt idx="4325">
                  <c:v>14.64</c:v>
                </c:pt>
                <c:pt idx="4326">
                  <c:v>8.43</c:v>
                </c:pt>
                <c:pt idx="4327">
                  <c:v>16.81</c:v>
                </c:pt>
                <c:pt idx="4328">
                  <c:v>2.59</c:v>
                </c:pt>
                <c:pt idx="4329">
                  <c:v>5.04</c:v>
                </c:pt>
                <c:pt idx="4330">
                  <c:v>9.4</c:v>
                </c:pt>
                <c:pt idx="4331">
                  <c:v>2.97</c:v>
                </c:pt>
                <c:pt idx="4332">
                  <c:v>2.71</c:v>
                </c:pt>
                <c:pt idx="4333">
                  <c:v>5.16</c:v>
                </c:pt>
                <c:pt idx="4334">
                  <c:v>9.67</c:v>
                </c:pt>
                <c:pt idx="4335">
                  <c:v>64.79</c:v>
                </c:pt>
                <c:pt idx="4336">
                  <c:v>3.99</c:v>
                </c:pt>
                <c:pt idx="4337">
                  <c:v>2.79</c:v>
                </c:pt>
                <c:pt idx="4338">
                  <c:v>4.39</c:v>
                </c:pt>
                <c:pt idx="4339">
                  <c:v>8.05</c:v>
                </c:pt>
                <c:pt idx="4340">
                  <c:v>4.93</c:v>
                </c:pt>
                <c:pt idx="4341">
                  <c:v>7.13</c:v>
                </c:pt>
                <c:pt idx="4342">
                  <c:v>4.71</c:v>
                </c:pt>
                <c:pt idx="4343">
                  <c:v>4.03</c:v>
                </c:pt>
                <c:pt idx="4344">
                  <c:v>2.71</c:v>
                </c:pt>
                <c:pt idx="4345">
                  <c:v>8.82</c:v>
                </c:pt>
                <c:pt idx="4346">
                  <c:v>6.64</c:v>
                </c:pt>
                <c:pt idx="4347">
                  <c:v>9.24</c:v>
                </c:pt>
                <c:pt idx="4348">
                  <c:v>2.97</c:v>
                </c:pt>
                <c:pt idx="4349">
                  <c:v>7.45</c:v>
                </c:pt>
                <c:pt idx="4350">
                  <c:v>4.4</c:v>
                </c:pt>
                <c:pt idx="4351">
                  <c:v>3.08</c:v>
                </c:pt>
                <c:pt idx="4352">
                  <c:v>4.03</c:v>
                </c:pt>
                <c:pt idx="4353">
                  <c:v>12.75</c:v>
                </c:pt>
                <c:pt idx="4354">
                  <c:v>3.2</c:v>
                </c:pt>
                <c:pt idx="4355">
                  <c:v>13.98</c:v>
                </c:pt>
                <c:pt idx="4356">
                  <c:v>3.58</c:v>
                </c:pt>
                <c:pt idx="4357">
                  <c:v>5.97</c:v>
                </c:pt>
                <c:pt idx="4358">
                  <c:v>2.21</c:v>
                </c:pt>
                <c:pt idx="4359">
                  <c:v>5.28</c:v>
                </c:pt>
                <c:pt idx="4360">
                  <c:v>4.3</c:v>
                </c:pt>
                <c:pt idx="4361">
                  <c:v>2.92</c:v>
                </c:pt>
                <c:pt idx="4362">
                  <c:v>1.13</c:v>
                </c:pt>
                <c:pt idx="4363">
                  <c:v>11.03</c:v>
                </c:pt>
                <c:pt idx="4364">
                  <c:v>0.88</c:v>
                </c:pt>
                <c:pt idx="4365">
                  <c:v>4.22</c:v>
                </c:pt>
                <c:pt idx="4366">
                  <c:v>18.43</c:v>
                </c:pt>
                <c:pt idx="4367">
                  <c:v>4.71</c:v>
                </c:pt>
                <c:pt idx="4368">
                  <c:v>2.15</c:v>
                </c:pt>
                <c:pt idx="4369">
                  <c:v>5.93</c:v>
                </c:pt>
                <c:pt idx="4370">
                  <c:v>3.42</c:v>
                </c:pt>
                <c:pt idx="4371">
                  <c:v>7.28</c:v>
                </c:pt>
                <c:pt idx="4372">
                  <c:v>2.59</c:v>
                </c:pt>
                <c:pt idx="4373">
                  <c:v>7.13</c:v>
                </c:pt>
                <c:pt idx="4374">
                  <c:v>3.26</c:v>
                </c:pt>
                <c:pt idx="4375">
                  <c:v>7.68</c:v>
                </c:pt>
                <c:pt idx="4376">
                  <c:v>4.01</c:v>
                </c:pt>
                <c:pt idx="4377">
                  <c:v>1.88</c:v>
                </c:pt>
                <c:pt idx="4378">
                  <c:v>3.2</c:v>
                </c:pt>
                <c:pt idx="4379">
                  <c:v>45.87</c:v>
                </c:pt>
                <c:pt idx="4380">
                  <c:v>2.43</c:v>
                </c:pt>
                <c:pt idx="4381">
                  <c:v>2.43</c:v>
                </c:pt>
                <c:pt idx="4382">
                  <c:v>2.32</c:v>
                </c:pt>
                <c:pt idx="4383">
                  <c:v>4.71</c:v>
                </c:pt>
                <c:pt idx="4384">
                  <c:v>1.4</c:v>
                </c:pt>
                <c:pt idx="4385">
                  <c:v>2.11</c:v>
                </c:pt>
                <c:pt idx="4386">
                  <c:v>3.42</c:v>
                </c:pt>
                <c:pt idx="4387">
                  <c:v>7.01</c:v>
                </c:pt>
                <c:pt idx="4388">
                  <c:v>3.07</c:v>
                </c:pt>
                <c:pt idx="4389">
                  <c:v>3.16</c:v>
                </c:pt>
                <c:pt idx="4390">
                  <c:v>2.84</c:v>
                </c:pt>
                <c:pt idx="4391">
                  <c:v>11.05</c:v>
                </c:pt>
                <c:pt idx="4392">
                  <c:v>8.76</c:v>
                </c:pt>
                <c:pt idx="4393">
                  <c:v>13.98</c:v>
                </c:pt>
                <c:pt idx="4394">
                  <c:v>6.49</c:v>
                </c:pt>
                <c:pt idx="4395">
                  <c:v>10.08</c:v>
                </c:pt>
                <c:pt idx="4396">
                  <c:v>7.99</c:v>
                </c:pt>
                <c:pt idx="4397">
                  <c:v>7.28</c:v>
                </c:pt>
                <c:pt idx="4398">
                  <c:v>3.57</c:v>
                </c:pt>
                <c:pt idx="4399">
                  <c:v>77.19</c:v>
                </c:pt>
                <c:pt idx="4400">
                  <c:v>13.98</c:v>
                </c:pt>
                <c:pt idx="4401">
                  <c:v>3.58</c:v>
                </c:pt>
                <c:pt idx="4402">
                  <c:v>10.13</c:v>
                </c:pt>
                <c:pt idx="4403">
                  <c:v>7.68</c:v>
                </c:pt>
                <c:pt idx="4404">
                  <c:v>7.01</c:v>
                </c:pt>
                <c:pt idx="4405">
                  <c:v>2.02</c:v>
                </c:pt>
                <c:pt idx="4406">
                  <c:v>3.85</c:v>
                </c:pt>
                <c:pt idx="4407">
                  <c:v>6.06</c:v>
                </c:pt>
                <c:pt idx="4408">
                  <c:v>2.32</c:v>
                </c:pt>
                <c:pt idx="4409">
                  <c:v>4.6</c:v>
                </c:pt>
                <c:pt idx="4410">
                  <c:v>3.51</c:v>
                </c:pt>
                <c:pt idx="4411">
                  <c:v>9.24</c:v>
                </c:pt>
                <c:pt idx="4412">
                  <c:v>2.06</c:v>
                </c:pt>
                <c:pt idx="4413">
                  <c:v>2.59</c:v>
                </c:pt>
                <c:pt idx="4414">
                  <c:v>2.32</c:v>
                </c:pt>
                <c:pt idx="4415">
                  <c:v>97.17</c:v>
                </c:pt>
                <c:pt idx="4416">
                  <c:v>2.42</c:v>
                </c:pt>
                <c:pt idx="4417">
                  <c:v>4.93</c:v>
                </c:pt>
                <c:pt idx="4418">
                  <c:v>4.3</c:v>
                </c:pt>
                <c:pt idx="4419">
                  <c:v>5.17</c:v>
                </c:pt>
                <c:pt idx="4420">
                  <c:v>152.59</c:v>
                </c:pt>
                <c:pt idx="4421">
                  <c:v>4.71</c:v>
                </c:pt>
                <c:pt idx="4422">
                  <c:v>11.11</c:v>
                </c:pt>
                <c:pt idx="4423">
                  <c:v>2.54</c:v>
                </c:pt>
                <c:pt idx="4424">
                  <c:v>210.63</c:v>
                </c:pt>
                <c:pt idx="4425">
                  <c:v>2.79</c:v>
                </c:pt>
                <c:pt idx="4426">
                  <c:v>0.41</c:v>
                </c:pt>
                <c:pt idx="4427">
                  <c:v>2.79</c:v>
                </c:pt>
                <c:pt idx="4428">
                  <c:v>3.57</c:v>
                </c:pt>
                <c:pt idx="4429">
                  <c:v>10.13</c:v>
                </c:pt>
                <c:pt idx="4430">
                  <c:v>5.53</c:v>
                </c:pt>
                <c:pt idx="4431">
                  <c:v>11.11</c:v>
                </c:pt>
                <c:pt idx="4432">
                  <c:v>17.6</c:v>
                </c:pt>
                <c:pt idx="4433">
                  <c:v>12.46</c:v>
                </c:pt>
                <c:pt idx="4434">
                  <c:v>2.79</c:v>
                </c:pt>
                <c:pt idx="4435">
                  <c:v>3.2</c:v>
                </c:pt>
                <c:pt idx="4436">
                  <c:v>2.43</c:v>
                </c:pt>
                <c:pt idx="4437">
                  <c:v>3.74</c:v>
                </c:pt>
                <c:pt idx="4438">
                  <c:v>2.25</c:v>
                </c:pt>
                <c:pt idx="4439">
                  <c:v>7.68</c:v>
                </c:pt>
                <c:pt idx="4440">
                  <c:v>6.96</c:v>
                </c:pt>
                <c:pt idx="4441">
                  <c:v>2.1</c:v>
                </c:pt>
                <c:pt idx="4442">
                  <c:v>5.41</c:v>
                </c:pt>
                <c:pt idx="4443">
                  <c:v>11.11</c:v>
                </c:pt>
                <c:pt idx="4444">
                  <c:v>4.99</c:v>
                </c:pt>
                <c:pt idx="4445">
                  <c:v>7.28</c:v>
                </c:pt>
                <c:pt idx="4446">
                  <c:v>4.1</c:v>
                </c:pt>
                <c:pt idx="4447">
                  <c:v>2.88</c:v>
                </c:pt>
                <c:pt idx="4448">
                  <c:v>63.36</c:v>
                </c:pt>
                <c:pt idx="4449">
                  <c:v>5.41</c:v>
                </c:pt>
                <c:pt idx="4450">
                  <c:v>16.05</c:v>
                </c:pt>
                <c:pt idx="4451">
                  <c:v>4.93</c:v>
                </c:pt>
                <c:pt idx="4452">
                  <c:v>2.97</c:v>
                </c:pt>
                <c:pt idx="4453">
                  <c:v>3.08</c:v>
                </c:pt>
                <c:pt idx="4454">
                  <c:v>2.9</c:v>
                </c:pt>
                <c:pt idx="4455">
                  <c:v>1.19</c:v>
                </c:pt>
                <c:pt idx="4456">
                  <c:v>3.05</c:v>
                </c:pt>
                <c:pt idx="4457">
                  <c:v>10.13</c:v>
                </c:pt>
                <c:pt idx="4458">
                  <c:v>5.04</c:v>
                </c:pt>
                <c:pt idx="4459">
                  <c:v>4.29</c:v>
                </c:pt>
                <c:pt idx="4460">
                  <c:v>1.39</c:v>
                </c:pt>
                <c:pt idx="4461">
                  <c:v>7.46</c:v>
                </c:pt>
                <c:pt idx="4462">
                  <c:v>4.1</c:v>
                </c:pt>
                <c:pt idx="4463">
                  <c:v>2.2</c:v>
                </c:pt>
                <c:pt idx="4464">
                  <c:v>318.8</c:v>
                </c:pt>
                <c:pt idx="4465">
                  <c:v>4.1</c:v>
                </c:pt>
                <c:pt idx="4466">
                  <c:v>8.35</c:v>
                </c:pt>
                <c:pt idx="4467">
                  <c:v>4.11</c:v>
                </c:pt>
                <c:pt idx="4468">
                  <c:v>0.45</c:v>
                </c:pt>
                <c:pt idx="4469">
                  <c:v>1.98</c:v>
                </c:pt>
                <c:pt idx="4470">
                  <c:v>3.11</c:v>
                </c:pt>
                <c:pt idx="4471">
                  <c:v>3.05</c:v>
                </c:pt>
                <c:pt idx="4472">
                  <c:v>3.2</c:v>
                </c:pt>
                <c:pt idx="4473">
                  <c:v>3.26</c:v>
                </c:pt>
                <c:pt idx="4474">
                  <c:v>1.97</c:v>
                </c:pt>
                <c:pt idx="4475">
                  <c:v>2.39</c:v>
                </c:pt>
                <c:pt idx="4476">
                  <c:v>4.5</c:v>
                </c:pt>
                <c:pt idx="4477">
                  <c:v>11.63</c:v>
                </c:pt>
                <c:pt idx="4478">
                  <c:v>3.41</c:v>
                </c:pt>
                <c:pt idx="4479">
                  <c:v>3.11</c:v>
                </c:pt>
                <c:pt idx="4480">
                  <c:v>3.32</c:v>
                </c:pt>
                <c:pt idx="4481">
                  <c:v>8.05</c:v>
                </c:pt>
                <c:pt idx="4482">
                  <c:v>10.56</c:v>
                </c:pt>
                <c:pt idx="4483">
                  <c:v>4.71</c:v>
                </c:pt>
                <c:pt idx="4484">
                  <c:v>3.7</c:v>
                </c:pt>
                <c:pt idx="4485">
                  <c:v>4.85</c:v>
                </c:pt>
                <c:pt idx="4486">
                  <c:v>2.3</c:v>
                </c:pt>
                <c:pt idx="4487">
                  <c:v>0.743</c:v>
                </c:pt>
                <c:pt idx="4488">
                  <c:v>7.34</c:v>
                </c:pt>
                <c:pt idx="4489">
                  <c:v>2.54</c:v>
                </c:pt>
                <c:pt idx="4490">
                  <c:v>61.04</c:v>
                </c:pt>
                <c:pt idx="4491">
                  <c:v>0.357</c:v>
                </c:pt>
                <c:pt idx="4492">
                  <c:v>3.11</c:v>
                </c:pt>
                <c:pt idx="4493">
                  <c:v>410.7</c:v>
                </c:pt>
                <c:pt idx="4494">
                  <c:v>2.84</c:v>
                </c:pt>
                <c:pt idx="4495">
                  <c:v>5.99</c:v>
                </c:pt>
                <c:pt idx="4496">
                  <c:v>3.26</c:v>
                </c:pt>
                <c:pt idx="4497">
                  <c:v>3.8</c:v>
                </c:pt>
                <c:pt idx="4498">
                  <c:v>3.92</c:v>
                </c:pt>
                <c:pt idx="4499">
                  <c:v>8.43</c:v>
                </c:pt>
                <c:pt idx="4500">
                  <c:v>7.68</c:v>
                </c:pt>
                <c:pt idx="4501">
                  <c:v>12.75</c:v>
                </c:pt>
                <c:pt idx="4502">
                  <c:v>2.66</c:v>
                </c:pt>
                <c:pt idx="4503">
                  <c:v>1.56</c:v>
                </c:pt>
                <c:pt idx="4504">
                  <c:v>2.32</c:v>
                </c:pt>
                <c:pt idx="4505">
                  <c:v>2.54</c:v>
                </c:pt>
                <c:pt idx="4506">
                  <c:v>2.15</c:v>
                </c:pt>
                <c:pt idx="4507">
                  <c:v>8.46</c:v>
                </c:pt>
                <c:pt idx="4508">
                  <c:v>4.82</c:v>
                </c:pt>
                <c:pt idx="4509">
                  <c:v>2.71</c:v>
                </c:pt>
                <c:pt idx="4510">
                  <c:v>2.06</c:v>
                </c:pt>
                <c:pt idx="4511">
                  <c:v>3.65</c:v>
                </c:pt>
                <c:pt idx="4512">
                  <c:v>5.92</c:v>
                </c:pt>
                <c:pt idx="4513">
                  <c:v>2.21</c:v>
                </c:pt>
                <c:pt idx="4514">
                  <c:v>2.79</c:v>
                </c:pt>
                <c:pt idx="4515">
                  <c:v>1.62</c:v>
                </c:pt>
                <c:pt idx="4516">
                  <c:v>235.25</c:v>
                </c:pt>
                <c:pt idx="4517">
                  <c:v>3.57</c:v>
                </c:pt>
                <c:pt idx="4518">
                  <c:v>0.897</c:v>
                </c:pt>
                <c:pt idx="4519">
                  <c:v>9.17</c:v>
                </c:pt>
                <c:pt idx="4520">
                  <c:v>2.84</c:v>
                </c:pt>
                <c:pt idx="4521">
                  <c:v>3.74</c:v>
                </c:pt>
                <c:pt idx="4522">
                  <c:v>3.34</c:v>
                </c:pt>
                <c:pt idx="4523">
                  <c:v>7.34</c:v>
                </c:pt>
                <c:pt idx="4524">
                  <c:v>4.4</c:v>
                </c:pt>
                <c:pt idx="4525">
                  <c:v>3.33</c:v>
                </c:pt>
                <c:pt idx="4526">
                  <c:v>6.64</c:v>
                </c:pt>
                <c:pt idx="4527">
                  <c:v>13.98</c:v>
                </c:pt>
                <c:pt idx="4528">
                  <c:v>5.93</c:v>
                </c:pt>
                <c:pt idx="4529">
                  <c:v>4.1</c:v>
                </c:pt>
                <c:pt idx="4530">
                  <c:v>3.26</c:v>
                </c:pt>
                <c:pt idx="4531">
                  <c:v>2.92</c:v>
                </c:pt>
                <c:pt idx="4532">
                  <c:v>1.71</c:v>
                </c:pt>
                <c:pt idx="4533">
                  <c:v>2.71</c:v>
                </c:pt>
                <c:pt idx="4534">
                  <c:v>1.6</c:v>
                </c:pt>
                <c:pt idx="4535">
                  <c:v>7.28</c:v>
                </c:pt>
                <c:pt idx="4536">
                  <c:v>3.05</c:v>
                </c:pt>
                <c:pt idx="4537">
                  <c:v>2.02</c:v>
                </c:pt>
                <c:pt idx="4538">
                  <c:v>2.54</c:v>
                </c:pt>
                <c:pt idx="4539">
                  <c:v>3.11</c:v>
                </c:pt>
                <c:pt idx="4540">
                  <c:v>2.36</c:v>
                </c:pt>
                <c:pt idx="4541">
                  <c:v>6.34</c:v>
                </c:pt>
                <c:pt idx="4542">
                  <c:v>7.77</c:v>
                </c:pt>
                <c:pt idx="4543">
                  <c:v>4.71</c:v>
                </c:pt>
                <c:pt idx="4544">
                  <c:v>531.5</c:v>
                </c:pt>
                <c:pt idx="4545">
                  <c:v>6.39</c:v>
                </c:pt>
                <c:pt idx="4546">
                  <c:v>4.45</c:v>
                </c:pt>
                <c:pt idx="4547">
                  <c:v>162.86</c:v>
                </c:pt>
                <c:pt idx="4548">
                  <c:v>3.26</c:v>
                </c:pt>
                <c:pt idx="4549">
                  <c:v>3.5</c:v>
                </c:pt>
                <c:pt idx="4550">
                  <c:v>3.85</c:v>
                </c:pt>
                <c:pt idx="4551">
                  <c:v>4.71</c:v>
                </c:pt>
                <c:pt idx="4552">
                  <c:v>2.36</c:v>
                </c:pt>
                <c:pt idx="4553">
                  <c:v>3.51</c:v>
                </c:pt>
                <c:pt idx="4554">
                  <c:v>4.71</c:v>
                </c:pt>
                <c:pt idx="4555">
                  <c:v>3.77</c:v>
                </c:pt>
                <c:pt idx="4556">
                  <c:v>4.71</c:v>
                </c:pt>
                <c:pt idx="4557">
                  <c:v>7.3</c:v>
                </c:pt>
                <c:pt idx="4558">
                  <c:v>4.4</c:v>
                </c:pt>
                <c:pt idx="4559">
                  <c:v>6.81</c:v>
                </c:pt>
                <c:pt idx="4560">
                  <c:v>6.34</c:v>
                </c:pt>
                <c:pt idx="4561">
                  <c:v>1.16</c:v>
                </c:pt>
                <c:pt idx="4562">
                  <c:v>15.33</c:v>
                </c:pt>
                <c:pt idx="4563">
                  <c:v>3.58</c:v>
                </c:pt>
                <c:pt idx="4564">
                  <c:v>7.46</c:v>
                </c:pt>
                <c:pt idx="4565">
                  <c:v>23.21</c:v>
                </c:pt>
                <c:pt idx="4566">
                  <c:v>7.46</c:v>
                </c:pt>
                <c:pt idx="4567">
                  <c:v>2.47</c:v>
                </c:pt>
                <c:pt idx="4568">
                  <c:v>2.2</c:v>
                </c:pt>
                <c:pt idx="4569">
                  <c:v>145.72</c:v>
                </c:pt>
                <c:pt idx="4570">
                  <c:v>3.35</c:v>
                </c:pt>
                <c:pt idx="4571">
                  <c:v>2.36</c:v>
                </c:pt>
                <c:pt idx="4572">
                  <c:v>2.26</c:v>
                </c:pt>
                <c:pt idx="4573">
                  <c:v>7.01</c:v>
                </c:pt>
                <c:pt idx="4574">
                  <c:v>7.99</c:v>
                </c:pt>
                <c:pt idx="4575">
                  <c:v>2.36</c:v>
                </c:pt>
                <c:pt idx="4576">
                  <c:v>3.11</c:v>
                </c:pt>
                <c:pt idx="4577">
                  <c:v>2.25</c:v>
                </c:pt>
                <c:pt idx="4578">
                  <c:v>7.68</c:v>
                </c:pt>
                <c:pt idx="4579">
                  <c:v>6.34</c:v>
                </c:pt>
                <c:pt idx="4580">
                  <c:v>2.64</c:v>
                </c:pt>
                <c:pt idx="4581">
                  <c:v>3.92</c:v>
                </c:pt>
                <c:pt idx="4582">
                  <c:v>5.04</c:v>
                </c:pt>
                <c:pt idx="4583">
                  <c:v>8.82</c:v>
                </c:pt>
                <c:pt idx="4584">
                  <c:v>11.11</c:v>
                </c:pt>
                <c:pt idx="4585">
                  <c:v>6.69</c:v>
                </c:pt>
                <c:pt idx="4586">
                  <c:v>2.23</c:v>
                </c:pt>
                <c:pt idx="4587">
                  <c:v>3.2</c:v>
                </c:pt>
                <c:pt idx="4588">
                  <c:v>2.5</c:v>
                </c:pt>
                <c:pt idx="4589">
                  <c:v>4.1</c:v>
                </c:pt>
                <c:pt idx="4590">
                  <c:v>10.13</c:v>
                </c:pt>
                <c:pt idx="4591">
                  <c:v>1.49</c:v>
                </c:pt>
                <c:pt idx="4592">
                  <c:v>13.98</c:v>
                </c:pt>
                <c:pt idx="4593">
                  <c:v>2.06</c:v>
                </c:pt>
                <c:pt idx="4594">
                  <c:v>2.21</c:v>
                </c:pt>
                <c:pt idx="4595">
                  <c:v>5.41</c:v>
                </c:pt>
                <c:pt idx="4596">
                  <c:v>8.39</c:v>
                </c:pt>
                <c:pt idx="4597">
                  <c:v>9.24</c:v>
                </c:pt>
                <c:pt idx="4598">
                  <c:v>1.63</c:v>
                </c:pt>
                <c:pt idx="4599">
                  <c:v>2.06</c:v>
                </c:pt>
                <c:pt idx="4600">
                  <c:v>4.11</c:v>
                </c:pt>
                <c:pt idx="4601">
                  <c:v>4.42</c:v>
                </c:pt>
                <c:pt idx="4602">
                  <c:v>4.93</c:v>
                </c:pt>
                <c:pt idx="4603">
                  <c:v>2</c:v>
                </c:pt>
                <c:pt idx="4604">
                  <c:v>7.34</c:v>
                </c:pt>
                <c:pt idx="4605">
                  <c:v>5.29</c:v>
                </c:pt>
                <c:pt idx="4606">
                  <c:v>8.97</c:v>
                </c:pt>
                <c:pt idx="4607">
                  <c:v>4.83</c:v>
                </c:pt>
                <c:pt idx="4608">
                  <c:v>3.2</c:v>
                </c:pt>
                <c:pt idx="4609">
                  <c:v>3.11</c:v>
                </c:pt>
                <c:pt idx="4610">
                  <c:v>3.66</c:v>
                </c:pt>
                <c:pt idx="4611">
                  <c:v>294.77</c:v>
                </c:pt>
                <c:pt idx="4612">
                  <c:v>7.01</c:v>
                </c:pt>
                <c:pt idx="4613">
                  <c:v>241.84</c:v>
                </c:pt>
                <c:pt idx="4614">
                  <c:v>2.54</c:v>
                </c:pt>
                <c:pt idx="4615">
                  <c:v>3.11</c:v>
                </c:pt>
                <c:pt idx="4616">
                  <c:v>3.26</c:v>
                </c:pt>
                <c:pt idx="4617">
                  <c:v>8.43</c:v>
                </c:pt>
                <c:pt idx="4618">
                  <c:v>10.13</c:v>
                </c:pt>
                <c:pt idx="4619">
                  <c:v>8.82</c:v>
                </c:pt>
                <c:pt idx="4620">
                  <c:v>11.11</c:v>
                </c:pt>
                <c:pt idx="4621">
                  <c:v>1.76</c:v>
                </c:pt>
                <c:pt idx="4622">
                  <c:v>3.41</c:v>
                </c:pt>
                <c:pt idx="4623">
                  <c:v>42.23</c:v>
                </c:pt>
                <c:pt idx="4624">
                  <c:v>2.79</c:v>
                </c:pt>
                <c:pt idx="4625">
                  <c:v>3.05</c:v>
                </c:pt>
                <c:pt idx="4626">
                  <c:v>2.47</c:v>
                </c:pt>
                <c:pt idx="4627">
                  <c:v>2.64</c:v>
                </c:pt>
                <c:pt idx="4628">
                  <c:v>2.11</c:v>
                </c:pt>
                <c:pt idx="4629">
                  <c:v>5.79</c:v>
                </c:pt>
                <c:pt idx="4630">
                  <c:v>5.79</c:v>
                </c:pt>
                <c:pt idx="4631">
                  <c:v>13.98</c:v>
                </c:pt>
                <c:pt idx="4632">
                  <c:v>3.67</c:v>
                </c:pt>
                <c:pt idx="4633">
                  <c:v>3.2</c:v>
                </c:pt>
                <c:pt idx="4634">
                  <c:v>3.2</c:v>
                </c:pt>
                <c:pt idx="4635">
                  <c:v>1.03</c:v>
                </c:pt>
                <c:pt idx="4636">
                  <c:v>2.71</c:v>
                </c:pt>
                <c:pt idx="4637">
                  <c:v>2.15</c:v>
                </c:pt>
                <c:pt idx="4638">
                  <c:v>6.21</c:v>
                </c:pt>
                <c:pt idx="4639">
                  <c:v>908</c:v>
                </c:pt>
                <c:pt idx="4640">
                  <c:v>4.81</c:v>
                </c:pt>
                <c:pt idx="4641">
                  <c:v>3.26</c:v>
                </c:pt>
                <c:pt idx="4642">
                  <c:v>6.36</c:v>
                </c:pt>
                <c:pt idx="4643">
                  <c:v>4.5</c:v>
                </c:pt>
                <c:pt idx="4644">
                  <c:v>6.71</c:v>
                </c:pt>
                <c:pt idx="4645">
                  <c:v>5.89</c:v>
                </c:pt>
                <c:pt idx="4646">
                  <c:v>7.34</c:v>
                </c:pt>
                <c:pt idx="4647">
                  <c:v>4.19</c:v>
                </c:pt>
                <c:pt idx="4648">
                  <c:v>10.61</c:v>
                </c:pt>
                <c:pt idx="4649">
                  <c:v>5.28</c:v>
                </c:pt>
                <c:pt idx="4650">
                  <c:v>5.04</c:v>
                </c:pt>
                <c:pt idx="4651">
                  <c:v>2.43</c:v>
                </c:pt>
                <c:pt idx="4652">
                  <c:v>2.79</c:v>
                </c:pt>
                <c:pt idx="4653">
                  <c:v>4.19</c:v>
                </c:pt>
                <c:pt idx="4654">
                  <c:v>2.43</c:v>
                </c:pt>
                <c:pt idx="4655">
                  <c:v>2.59</c:v>
                </c:pt>
                <c:pt idx="4656">
                  <c:v>2.71</c:v>
                </c:pt>
                <c:pt idx="4657">
                  <c:v>4.71</c:v>
                </c:pt>
                <c:pt idx="4658">
                  <c:v>12.75</c:v>
                </c:pt>
                <c:pt idx="4659">
                  <c:v>12.25</c:v>
                </c:pt>
                <c:pt idx="4660">
                  <c:v>4.6</c:v>
                </c:pt>
                <c:pt idx="4661">
                  <c:v>3.67</c:v>
                </c:pt>
                <c:pt idx="4662">
                  <c:v>2.43</c:v>
                </c:pt>
                <c:pt idx="4663">
                  <c:v>0.818</c:v>
                </c:pt>
                <c:pt idx="4664">
                  <c:v>3.2</c:v>
                </c:pt>
                <c:pt idx="4665">
                  <c:v>1.63</c:v>
                </c:pt>
                <c:pt idx="4666">
                  <c:v>1.17</c:v>
                </c:pt>
                <c:pt idx="4667">
                  <c:v>6.72</c:v>
                </c:pt>
                <c:pt idx="4668">
                  <c:v>2.06</c:v>
                </c:pt>
                <c:pt idx="4669">
                  <c:v>2.26</c:v>
                </c:pt>
                <c:pt idx="4670">
                  <c:v>1.97</c:v>
                </c:pt>
                <c:pt idx="4671">
                  <c:v>2.97</c:v>
                </c:pt>
                <c:pt idx="4672">
                  <c:v>23.85</c:v>
                </c:pt>
                <c:pt idx="4673">
                  <c:v>7</c:v>
                </c:pt>
                <c:pt idx="4674">
                  <c:v>1.42</c:v>
                </c:pt>
                <c:pt idx="4675">
                  <c:v>3.51</c:v>
                </c:pt>
                <c:pt idx="4676">
                  <c:v>1.93</c:v>
                </c:pt>
                <c:pt idx="4677">
                  <c:v>3.16</c:v>
                </c:pt>
                <c:pt idx="4678">
                  <c:v>2.66</c:v>
                </c:pt>
                <c:pt idx="4679">
                  <c:v>2.06</c:v>
                </c:pt>
                <c:pt idx="4680">
                  <c:v>1.63</c:v>
                </c:pt>
                <c:pt idx="4681">
                  <c:v>1.03</c:v>
                </c:pt>
                <c:pt idx="4682">
                  <c:v>3.42</c:v>
                </c:pt>
                <c:pt idx="4683">
                  <c:v>1.08</c:v>
                </c:pt>
                <c:pt idx="4684">
                  <c:v>2.11</c:v>
                </c:pt>
                <c:pt idx="4685">
                  <c:v>5.66</c:v>
                </c:pt>
                <c:pt idx="4686">
                  <c:v>0.086</c:v>
                </c:pt>
                <c:pt idx="4687">
                  <c:v>3.41</c:v>
                </c:pt>
                <c:pt idx="4688">
                  <c:v>161.27</c:v>
                </c:pt>
                <c:pt idx="4689">
                  <c:v>0.818</c:v>
                </c:pt>
                <c:pt idx="4690">
                  <c:v>3.26</c:v>
                </c:pt>
                <c:pt idx="4691">
                  <c:v>2.59</c:v>
                </c:pt>
                <c:pt idx="4692">
                  <c:v>7.3</c:v>
                </c:pt>
                <c:pt idx="4693">
                  <c:v>5.53</c:v>
                </c:pt>
                <c:pt idx="4694">
                  <c:v>2.35</c:v>
                </c:pt>
                <c:pt idx="4695">
                  <c:v>7.01</c:v>
                </c:pt>
                <c:pt idx="4696">
                  <c:v>8.82</c:v>
                </c:pt>
                <c:pt idx="4697">
                  <c:v>2.88</c:v>
                </c:pt>
                <c:pt idx="4698">
                  <c:v>6.19</c:v>
                </c:pt>
                <c:pt idx="4699">
                  <c:v>11.11</c:v>
                </c:pt>
                <c:pt idx="4700">
                  <c:v>701.41</c:v>
                </c:pt>
                <c:pt idx="4701">
                  <c:v>153.32</c:v>
                </c:pt>
                <c:pt idx="4702">
                  <c:v>286</c:v>
                </c:pt>
                <c:pt idx="4703">
                  <c:v>687.9</c:v>
                </c:pt>
                <c:pt idx="4704">
                  <c:v>297.53</c:v>
                </c:pt>
                <c:pt idx="4705">
                  <c:v>7.65</c:v>
                </c:pt>
                <c:pt idx="4706">
                  <c:v>7.13</c:v>
                </c:pt>
                <c:pt idx="4707">
                  <c:v>3.2</c:v>
                </c:pt>
                <c:pt idx="4708">
                  <c:v>3.51</c:v>
                </c:pt>
                <c:pt idx="4709">
                  <c:v>7.34</c:v>
                </c:pt>
                <c:pt idx="4710">
                  <c:v>1.17</c:v>
                </c:pt>
                <c:pt idx="4711">
                  <c:v>2.59</c:v>
                </c:pt>
                <c:pt idx="4712">
                  <c:v>2.11</c:v>
                </c:pt>
                <c:pt idx="4713">
                  <c:v>3.04</c:v>
                </c:pt>
                <c:pt idx="4714">
                  <c:v>2.47</c:v>
                </c:pt>
                <c:pt idx="4715">
                  <c:v>2.26</c:v>
                </c:pt>
                <c:pt idx="4716">
                  <c:v>2.59</c:v>
                </c:pt>
                <c:pt idx="4717">
                  <c:v>4.71</c:v>
                </c:pt>
                <c:pt idx="4718">
                  <c:v>6.06</c:v>
                </c:pt>
                <c:pt idx="4719">
                  <c:v>9.24</c:v>
                </c:pt>
                <c:pt idx="4720">
                  <c:v>6.34</c:v>
                </c:pt>
                <c:pt idx="4721">
                  <c:v>14.64</c:v>
                </c:pt>
                <c:pt idx="4722">
                  <c:v>2.15</c:v>
                </c:pt>
                <c:pt idx="4723">
                  <c:v>2.59</c:v>
                </c:pt>
                <c:pt idx="4724">
                  <c:v>5.92</c:v>
                </c:pt>
                <c:pt idx="4725">
                  <c:v>7.01</c:v>
                </c:pt>
                <c:pt idx="4726">
                  <c:v>6.1</c:v>
                </c:pt>
                <c:pt idx="4727">
                  <c:v>7.01</c:v>
                </c:pt>
                <c:pt idx="4728">
                  <c:v>2.84</c:v>
                </c:pt>
                <c:pt idx="4729">
                  <c:v>1.72</c:v>
                </c:pt>
                <c:pt idx="4730">
                  <c:v>6.34</c:v>
                </c:pt>
                <c:pt idx="4731">
                  <c:v>1.32</c:v>
                </c:pt>
                <c:pt idx="4732">
                  <c:v>2.47</c:v>
                </c:pt>
                <c:pt idx="4733">
                  <c:v>3.11</c:v>
                </c:pt>
                <c:pt idx="4734">
                  <c:v>6.39</c:v>
                </c:pt>
                <c:pt idx="4735">
                  <c:v>3.11</c:v>
                </c:pt>
                <c:pt idx="4736">
                  <c:v>2.43</c:v>
                </c:pt>
                <c:pt idx="4737">
                  <c:v>7.68</c:v>
                </c:pt>
                <c:pt idx="4738">
                  <c:v>1.33</c:v>
                </c:pt>
                <c:pt idx="4739">
                  <c:v>1.88</c:v>
                </c:pt>
                <c:pt idx="4740">
                  <c:v>7.34</c:v>
                </c:pt>
                <c:pt idx="4741">
                  <c:v>25.85</c:v>
                </c:pt>
                <c:pt idx="4742">
                  <c:v>3.92</c:v>
                </c:pt>
                <c:pt idx="4743">
                  <c:v>2.45</c:v>
                </c:pt>
                <c:pt idx="4744">
                  <c:v>3.18</c:v>
                </c:pt>
                <c:pt idx="4745">
                  <c:v>2.41</c:v>
                </c:pt>
                <c:pt idx="4746">
                  <c:v>2.41</c:v>
                </c:pt>
                <c:pt idx="4747">
                  <c:v>6.07</c:v>
                </c:pt>
                <c:pt idx="4748">
                  <c:v>4.08</c:v>
                </c:pt>
                <c:pt idx="4749">
                  <c:v>8.43</c:v>
                </c:pt>
                <c:pt idx="4750">
                  <c:v>5.29</c:v>
                </c:pt>
                <c:pt idx="4751">
                  <c:v>13.98</c:v>
                </c:pt>
                <c:pt idx="4752">
                  <c:v>20.21</c:v>
                </c:pt>
                <c:pt idx="4753">
                  <c:v>4.08</c:v>
                </c:pt>
                <c:pt idx="4754">
                  <c:v>9.67</c:v>
                </c:pt>
                <c:pt idx="4755">
                  <c:v>2.02</c:v>
                </c:pt>
                <c:pt idx="4756">
                  <c:v>6.5</c:v>
                </c:pt>
                <c:pt idx="4757">
                  <c:v>22.16</c:v>
                </c:pt>
                <c:pt idx="4758">
                  <c:v>1.88</c:v>
                </c:pt>
                <c:pt idx="4759">
                  <c:v>2.47</c:v>
                </c:pt>
                <c:pt idx="4760">
                  <c:v>2.21</c:v>
                </c:pt>
                <c:pt idx="4761">
                  <c:v>7.68</c:v>
                </c:pt>
                <c:pt idx="4762">
                  <c:v>2.71</c:v>
                </c:pt>
                <c:pt idx="4763">
                  <c:v>2.8</c:v>
                </c:pt>
                <c:pt idx="4764">
                  <c:v>1.63</c:v>
                </c:pt>
                <c:pt idx="4765">
                  <c:v>2.06</c:v>
                </c:pt>
                <c:pt idx="4766">
                  <c:v>5.42</c:v>
                </c:pt>
                <c:pt idx="4767">
                  <c:v>7.34</c:v>
                </c:pt>
                <c:pt idx="4768">
                  <c:v>1.88</c:v>
                </c:pt>
                <c:pt idx="4769">
                  <c:v>14.6</c:v>
                </c:pt>
                <c:pt idx="4770">
                  <c:v>218</c:v>
                </c:pt>
                <c:pt idx="4771">
                  <c:v>3.67</c:v>
                </c:pt>
                <c:pt idx="4772">
                  <c:v>0.701</c:v>
                </c:pt>
                <c:pt idx="4773">
                  <c:v>2.79</c:v>
                </c:pt>
                <c:pt idx="4774">
                  <c:v>0.21</c:v>
                </c:pt>
                <c:pt idx="4775">
                  <c:v>4.9</c:v>
                </c:pt>
                <c:pt idx="4776">
                  <c:v>2.59</c:v>
                </c:pt>
                <c:pt idx="4777">
                  <c:v>0.8</c:v>
                </c:pt>
                <c:pt idx="4778">
                  <c:v>0.43</c:v>
                </c:pt>
                <c:pt idx="4779">
                  <c:v>8.43</c:v>
                </c:pt>
                <c:pt idx="4780">
                  <c:v>0.86</c:v>
                </c:pt>
                <c:pt idx="4781">
                  <c:v>3.35</c:v>
                </c:pt>
                <c:pt idx="4782">
                  <c:v>3.57</c:v>
                </c:pt>
                <c:pt idx="4783">
                  <c:v>4.83</c:v>
                </c:pt>
                <c:pt idx="4784">
                  <c:v>1.24</c:v>
                </c:pt>
                <c:pt idx="4785">
                  <c:v>3.41</c:v>
                </c:pt>
                <c:pt idx="4786">
                  <c:v>1.3</c:v>
                </c:pt>
                <c:pt idx="4787">
                  <c:v>4.5</c:v>
                </c:pt>
                <c:pt idx="4788">
                  <c:v>277.67</c:v>
                </c:pt>
                <c:pt idx="4789">
                  <c:v>3.74</c:v>
                </c:pt>
                <c:pt idx="4790">
                  <c:v>2.66</c:v>
                </c:pt>
                <c:pt idx="4791">
                  <c:v>2.79</c:v>
                </c:pt>
                <c:pt idx="4792">
                  <c:v>4.57</c:v>
                </c:pt>
                <c:pt idx="4793">
                  <c:v>4.5</c:v>
                </c:pt>
                <c:pt idx="4794">
                  <c:v>4.39</c:v>
                </c:pt>
                <c:pt idx="4795">
                  <c:v>1.56</c:v>
                </c:pt>
                <c:pt idx="4796">
                  <c:v>1.15</c:v>
                </c:pt>
                <c:pt idx="4797">
                  <c:v>4.3</c:v>
                </c:pt>
                <c:pt idx="4798">
                  <c:v>1.96</c:v>
                </c:pt>
                <c:pt idx="4799">
                  <c:v>3.66</c:v>
                </c:pt>
                <c:pt idx="4800">
                  <c:v>2.02</c:v>
                </c:pt>
                <c:pt idx="4801">
                  <c:v>2.43</c:v>
                </c:pt>
                <c:pt idx="4802">
                  <c:v>1.87</c:v>
                </c:pt>
                <c:pt idx="4803">
                  <c:v>3.49</c:v>
                </c:pt>
                <c:pt idx="4804">
                  <c:v>2.02</c:v>
                </c:pt>
                <c:pt idx="4805">
                  <c:v>0.85</c:v>
                </c:pt>
                <c:pt idx="4806">
                  <c:v>2.11</c:v>
                </c:pt>
                <c:pt idx="4807">
                  <c:v>3.35</c:v>
                </c:pt>
                <c:pt idx="4808">
                  <c:v>24.3</c:v>
                </c:pt>
                <c:pt idx="4809">
                  <c:v>5.32</c:v>
                </c:pt>
                <c:pt idx="4810">
                  <c:v>2.97</c:v>
                </c:pt>
                <c:pt idx="4811">
                  <c:v>3.6</c:v>
                </c:pt>
                <c:pt idx="4812">
                  <c:v>2.54</c:v>
                </c:pt>
                <c:pt idx="4813">
                  <c:v>2.97</c:v>
                </c:pt>
                <c:pt idx="4814">
                  <c:v>3.49</c:v>
                </c:pt>
                <c:pt idx="4815">
                  <c:v>2.06</c:v>
                </c:pt>
                <c:pt idx="4816">
                  <c:v>3.26</c:v>
                </c:pt>
                <c:pt idx="4817">
                  <c:v>3.83</c:v>
                </c:pt>
                <c:pt idx="4818">
                  <c:v>2.29</c:v>
                </c:pt>
                <c:pt idx="4819">
                  <c:v>2.99</c:v>
                </c:pt>
                <c:pt idx="4820">
                  <c:v>6.59</c:v>
                </c:pt>
                <c:pt idx="4821">
                  <c:v>3.74</c:v>
                </c:pt>
                <c:pt idx="4822">
                  <c:v>6.69</c:v>
                </c:pt>
                <c:pt idx="4823">
                  <c:v>1.84</c:v>
                </c:pt>
                <c:pt idx="4824">
                  <c:v>6.36</c:v>
                </c:pt>
                <c:pt idx="4825">
                  <c:v>1.96</c:v>
                </c:pt>
                <c:pt idx="4826">
                  <c:v>6.06</c:v>
                </c:pt>
                <c:pt idx="4827">
                  <c:v>7.01</c:v>
                </c:pt>
                <c:pt idx="4828">
                  <c:v>7.68</c:v>
                </c:pt>
                <c:pt idx="4829">
                  <c:v>3.92</c:v>
                </c:pt>
                <c:pt idx="4830">
                  <c:v>77.89</c:v>
                </c:pt>
                <c:pt idx="4831">
                  <c:v>7.01</c:v>
                </c:pt>
                <c:pt idx="4832">
                  <c:v>1.79</c:v>
                </c:pt>
                <c:pt idx="4833">
                  <c:v>2.59</c:v>
                </c:pt>
                <c:pt idx="4834">
                  <c:v>2.43</c:v>
                </c:pt>
                <c:pt idx="4835">
                  <c:v>5.66</c:v>
                </c:pt>
                <c:pt idx="4836">
                  <c:v>5.28</c:v>
                </c:pt>
                <c:pt idx="4837">
                  <c:v>4.45</c:v>
                </c:pt>
                <c:pt idx="4838">
                  <c:v>5.65</c:v>
                </c:pt>
                <c:pt idx="4839">
                  <c:v>9.24</c:v>
                </c:pt>
                <c:pt idx="4840">
                  <c:v>2.65</c:v>
                </c:pt>
                <c:pt idx="4841">
                  <c:v>1.49</c:v>
                </c:pt>
                <c:pt idx="4842">
                  <c:v>4.1</c:v>
                </c:pt>
                <c:pt idx="4843">
                  <c:v>3.41</c:v>
                </c:pt>
                <c:pt idx="4844">
                  <c:v>5.66</c:v>
                </c:pt>
                <c:pt idx="4845">
                  <c:v>1.52</c:v>
                </c:pt>
                <c:pt idx="4846">
                  <c:v>1.63</c:v>
                </c:pt>
                <c:pt idx="4847">
                  <c:v>4.22</c:v>
                </c:pt>
                <c:pt idx="4848">
                  <c:v>2.53</c:v>
                </c:pt>
                <c:pt idx="4849">
                  <c:v>1.71</c:v>
                </c:pt>
                <c:pt idx="4850">
                  <c:v>3.66</c:v>
                </c:pt>
                <c:pt idx="4851">
                  <c:v>2.77</c:v>
                </c:pt>
                <c:pt idx="4852">
                  <c:v>2.84</c:v>
                </c:pt>
                <c:pt idx="4853">
                  <c:v>3.18</c:v>
                </c:pt>
                <c:pt idx="4854">
                  <c:v>6.69</c:v>
                </c:pt>
                <c:pt idx="4855">
                  <c:v>1.94</c:v>
                </c:pt>
                <c:pt idx="4856">
                  <c:v>6.39</c:v>
                </c:pt>
                <c:pt idx="4857">
                  <c:v>10.13</c:v>
                </c:pt>
                <c:pt idx="4858">
                  <c:v>4.85</c:v>
                </c:pt>
                <c:pt idx="4859">
                  <c:v>2.86</c:v>
                </c:pt>
                <c:pt idx="4860">
                  <c:v>2.66</c:v>
                </c:pt>
                <c:pt idx="4861">
                  <c:v>2.95</c:v>
                </c:pt>
                <c:pt idx="4862">
                  <c:v>3.35</c:v>
                </c:pt>
                <c:pt idx="4863">
                  <c:v>3.35</c:v>
                </c:pt>
                <c:pt idx="4864">
                  <c:v>3.18</c:v>
                </c:pt>
                <c:pt idx="4865">
                  <c:v>3.33</c:v>
                </c:pt>
                <c:pt idx="4866">
                  <c:v>7.68</c:v>
                </c:pt>
                <c:pt idx="4867">
                  <c:v>9.67</c:v>
                </c:pt>
                <c:pt idx="4868">
                  <c:v>3.67</c:v>
                </c:pt>
                <c:pt idx="4869">
                  <c:v>7.8</c:v>
                </c:pt>
                <c:pt idx="4870">
                  <c:v>1.13</c:v>
                </c:pt>
                <c:pt idx="4871">
                  <c:v>2.06</c:v>
                </c:pt>
                <c:pt idx="4872">
                  <c:v>7.34</c:v>
                </c:pt>
                <c:pt idx="4873">
                  <c:v>8.82</c:v>
                </c:pt>
                <c:pt idx="4874">
                  <c:v>4.39</c:v>
                </c:pt>
                <c:pt idx="4875">
                  <c:v>3.66</c:v>
                </c:pt>
                <c:pt idx="4876">
                  <c:v>2.79</c:v>
                </c:pt>
                <c:pt idx="4877">
                  <c:v>5.32</c:v>
                </c:pt>
                <c:pt idx="4878">
                  <c:v>330.77</c:v>
                </c:pt>
                <c:pt idx="4879">
                  <c:v>2.79</c:v>
                </c:pt>
                <c:pt idx="4880">
                  <c:v>7.68</c:v>
                </c:pt>
                <c:pt idx="4881">
                  <c:v>1.79</c:v>
                </c:pt>
                <c:pt idx="4882">
                  <c:v>5.08</c:v>
                </c:pt>
                <c:pt idx="4883">
                  <c:v>1.96</c:v>
                </c:pt>
                <c:pt idx="4884">
                  <c:v>2.71</c:v>
                </c:pt>
                <c:pt idx="4885">
                  <c:v>253.24</c:v>
                </c:pt>
                <c:pt idx="4886">
                  <c:v>2.26</c:v>
                </c:pt>
                <c:pt idx="4887">
                  <c:v>1.42</c:v>
                </c:pt>
                <c:pt idx="4888">
                  <c:v>192.1</c:v>
                </c:pt>
                <c:pt idx="4889">
                  <c:v>2.47</c:v>
                </c:pt>
                <c:pt idx="4890">
                  <c:v>1.96</c:v>
                </c:pt>
                <c:pt idx="4891">
                  <c:v>3.04</c:v>
                </c:pt>
                <c:pt idx="4892">
                  <c:v>3.5</c:v>
                </c:pt>
                <c:pt idx="4893">
                  <c:v>3.04</c:v>
                </c:pt>
                <c:pt idx="4894">
                  <c:v>4.63</c:v>
                </c:pt>
                <c:pt idx="4895">
                  <c:v>2.92</c:v>
                </c:pt>
                <c:pt idx="4896">
                  <c:v>2.54</c:v>
                </c:pt>
                <c:pt idx="4897">
                  <c:v>473.72</c:v>
                </c:pt>
                <c:pt idx="4898">
                  <c:v>2.79</c:v>
                </c:pt>
                <c:pt idx="4899">
                  <c:v>238.51</c:v>
                </c:pt>
                <c:pt idx="4900">
                  <c:v>222.59</c:v>
                </c:pt>
                <c:pt idx="4901">
                  <c:v>3.19</c:v>
                </c:pt>
                <c:pt idx="4902">
                  <c:v>3.26</c:v>
                </c:pt>
                <c:pt idx="4903">
                  <c:v>7.01</c:v>
                </c:pt>
                <c:pt idx="4904">
                  <c:v>6.39</c:v>
                </c:pt>
                <c:pt idx="4905">
                  <c:v>61.59</c:v>
                </c:pt>
                <c:pt idx="4906">
                  <c:v>2.06</c:v>
                </c:pt>
                <c:pt idx="4907">
                  <c:v>1.6</c:v>
                </c:pt>
                <c:pt idx="4908">
                  <c:v>2.36</c:v>
                </c:pt>
                <c:pt idx="4909">
                  <c:v>3.66</c:v>
                </c:pt>
                <c:pt idx="4910">
                  <c:v>730.34</c:v>
                </c:pt>
                <c:pt idx="4911">
                  <c:v>2.66</c:v>
                </c:pt>
                <c:pt idx="4912">
                  <c:v>636.1</c:v>
                </c:pt>
                <c:pt idx="4913">
                  <c:v>6.39</c:v>
                </c:pt>
                <c:pt idx="4914">
                  <c:v>3.65</c:v>
                </c:pt>
                <c:pt idx="4915">
                  <c:v>1.14</c:v>
                </c:pt>
                <c:pt idx="4916">
                  <c:v>2.47</c:v>
                </c:pt>
                <c:pt idx="4917">
                  <c:v>1.77</c:v>
                </c:pt>
                <c:pt idx="4918">
                  <c:v>6.39</c:v>
                </c:pt>
                <c:pt idx="4919">
                  <c:v>0.543</c:v>
                </c:pt>
                <c:pt idx="4920">
                  <c:v>2.59</c:v>
                </c:pt>
                <c:pt idx="4921">
                  <c:v>1.56</c:v>
                </c:pt>
                <c:pt idx="4922">
                  <c:v>6.07</c:v>
                </c:pt>
                <c:pt idx="4923">
                  <c:v>0.39</c:v>
                </c:pt>
                <c:pt idx="4924">
                  <c:v>0.746</c:v>
                </c:pt>
                <c:pt idx="4925">
                  <c:v>1.19</c:v>
                </c:pt>
                <c:pt idx="4926">
                  <c:v>2.22</c:v>
                </c:pt>
                <c:pt idx="4927">
                  <c:v>183.44</c:v>
                </c:pt>
                <c:pt idx="4928">
                  <c:v>159.77</c:v>
                </c:pt>
                <c:pt idx="4929">
                  <c:v>3.51</c:v>
                </c:pt>
                <c:pt idx="4930">
                  <c:v>2.66</c:v>
                </c:pt>
                <c:pt idx="4931">
                  <c:v>2.54</c:v>
                </c:pt>
                <c:pt idx="4932">
                  <c:v>1.79</c:v>
                </c:pt>
                <c:pt idx="4933">
                  <c:v>0.681</c:v>
                </c:pt>
                <c:pt idx="4934">
                  <c:v>0.984</c:v>
                </c:pt>
                <c:pt idx="4935">
                  <c:v>0.984</c:v>
                </c:pt>
                <c:pt idx="4936">
                  <c:v>1.96</c:v>
                </c:pt>
                <c:pt idx="4937">
                  <c:v>4.85</c:v>
                </c:pt>
                <c:pt idx="4938">
                  <c:v>3.68</c:v>
                </c:pt>
                <c:pt idx="4939">
                  <c:v>3.74</c:v>
                </c:pt>
                <c:pt idx="4940">
                  <c:v>7.77</c:v>
                </c:pt>
                <c:pt idx="4941">
                  <c:v>2.3</c:v>
                </c:pt>
                <c:pt idx="4942">
                  <c:v>2.02</c:v>
                </c:pt>
                <c:pt idx="4943">
                  <c:v>3.66</c:v>
                </c:pt>
                <c:pt idx="4944">
                  <c:v>1.88</c:v>
                </c:pt>
                <c:pt idx="4945">
                  <c:v>7.01</c:v>
                </c:pt>
                <c:pt idx="4946">
                  <c:v>4.2</c:v>
                </c:pt>
                <c:pt idx="4947">
                  <c:v>8.05</c:v>
                </c:pt>
                <c:pt idx="4948">
                  <c:v>4.03</c:v>
                </c:pt>
                <c:pt idx="4949">
                  <c:v>9.24</c:v>
                </c:pt>
                <c:pt idx="4950">
                  <c:v>15.33</c:v>
                </c:pt>
                <c:pt idx="4951">
                  <c:v>1.35</c:v>
                </c:pt>
                <c:pt idx="4952">
                  <c:v>2.43</c:v>
                </c:pt>
                <c:pt idx="4953">
                  <c:v>2.25</c:v>
                </c:pt>
                <c:pt idx="4954">
                  <c:v>3.74</c:v>
                </c:pt>
                <c:pt idx="4955">
                  <c:v>6.34</c:v>
                </c:pt>
                <c:pt idx="4956">
                  <c:v>0.75</c:v>
                </c:pt>
                <c:pt idx="4957">
                  <c:v>3.39</c:v>
                </c:pt>
                <c:pt idx="4958">
                  <c:v>1.42</c:v>
                </c:pt>
                <c:pt idx="4959">
                  <c:v>0.26</c:v>
                </c:pt>
                <c:pt idx="4960">
                  <c:v>2.15</c:v>
                </c:pt>
                <c:pt idx="4961">
                  <c:v>3.65</c:v>
                </c:pt>
                <c:pt idx="4962">
                  <c:v>3.11</c:v>
                </c:pt>
                <c:pt idx="4963">
                  <c:v>5.57</c:v>
                </c:pt>
                <c:pt idx="4964">
                  <c:v>3.19</c:v>
                </c:pt>
                <c:pt idx="4965">
                  <c:v>4.5</c:v>
                </c:pt>
                <c:pt idx="4966">
                  <c:v>1.97</c:v>
                </c:pt>
                <c:pt idx="4967">
                  <c:v>29.21</c:v>
                </c:pt>
                <c:pt idx="4968">
                  <c:v>569.96</c:v>
                </c:pt>
                <c:pt idx="4969">
                  <c:v>525.9</c:v>
                </c:pt>
                <c:pt idx="4970">
                  <c:v>666.08</c:v>
                </c:pt>
                <c:pt idx="4971">
                  <c:v>4.01</c:v>
                </c:pt>
                <c:pt idx="4972">
                  <c:v>4.61</c:v>
                </c:pt>
                <c:pt idx="4973">
                  <c:v>2.71</c:v>
                </c:pt>
                <c:pt idx="4974">
                  <c:v>1.71</c:v>
                </c:pt>
                <c:pt idx="4975">
                  <c:v>126.92</c:v>
                </c:pt>
                <c:pt idx="4976">
                  <c:v>5.57</c:v>
                </c:pt>
                <c:pt idx="4977">
                  <c:v>4.81</c:v>
                </c:pt>
                <c:pt idx="4978">
                  <c:v>5.99</c:v>
                </c:pt>
                <c:pt idx="4979">
                  <c:v>4.42</c:v>
                </c:pt>
                <c:pt idx="4980">
                  <c:v>2.25</c:v>
                </c:pt>
                <c:pt idx="4981">
                  <c:v>2.97</c:v>
                </c:pt>
                <c:pt idx="4982">
                  <c:v>2.71</c:v>
                </c:pt>
                <c:pt idx="4983">
                  <c:v>1.49</c:v>
                </c:pt>
                <c:pt idx="4984">
                  <c:v>2.1</c:v>
                </c:pt>
                <c:pt idx="4985">
                  <c:v>2.47</c:v>
                </c:pt>
                <c:pt idx="4986">
                  <c:v>4.71</c:v>
                </c:pt>
                <c:pt idx="4987">
                  <c:v>1.56</c:v>
                </c:pt>
                <c:pt idx="4988">
                  <c:v>1.63</c:v>
                </c:pt>
                <c:pt idx="4989">
                  <c:v>3.11</c:v>
                </c:pt>
                <c:pt idx="4990">
                  <c:v>5.57</c:v>
                </c:pt>
                <c:pt idx="4991">
                  <c:v>185.17</c:v>
                </c:pt>
                <c:pt idx="4992">
                  <c:v>3.74</c:v>
                </c:pt>
                <c:pt idx="4993">
                  <c:v>1.88</c:v>
                </c:pt>
                <c:pt idx="4994">
                  <c:v>6.91</c:v>
                </c:pt>
                <c:pt idx="4995">
                  <c:v>3.51</c:v>
                </c:pt>
                <c:pt idx="4996">
                  <c:v>2.71</c:v>
                </c:pt>
                <c:pt idx="4997">
                  <c:v>2.15</c:v>
                </c:pt>
                <c:pt idx="4998">
                  <c:v>1.18</c:v>
                </c:pt>
                <c:pt idx="4999">
                  <c:v>2.21</c:v>
                </c:pt>
                <c:pt idx="5000">
                  <c:v>4.93</c:v>
                </c:pt>
                <c:pt idx="5001">
                  <c:v>2.15</c:v>
                </c:pt>
                <c:pt idx="5002">
                  <c:v>1.71</c:v>
                </c:pt>
                <c:pt idx="5003">
                  <c:v>1.46</c:v>
                </c:pt>
                <c:pt idx="5004">
                  <c:v>1.2</c:v>
                </c:pt>
                <c:pt idx="5005">
                  <c:v>4.3</c:v>
                </c:pt>
                <c:pt idx="5006">
                  <c:v>2.59</c:v>
                </c:pt>
                <c:pt idx="5007">
                  <c:v>0.625</c:v>
                </c:pt>
                <c:pt idx="5008">
                  <c:v>4.85</c:v>
                </c:pt>
                <c:pt idx="5009">
                  <c:v>2.47</c:v>
                </c:pt>
                <c:pt idx="5010">
                  <c:v>3.31</c:v>
                </c:pt>
                <c:pt idx="5011">
                  <c:v>8.05</c:v>
                </c:pt>
                <c:pt idx="5012">
                  <c:v>0.547</c:v>
                </c:pt>
                <c:pt idx="5013">
                  <c:v>1.88</c:v>
                </c:pt>
                <c:pt idx="5014">
                  <c:v>6.21</c:v>
                </c:pt>
                <c:pt idx="5015">
                  <c:v>0.27</c:v>
                </c:pt>
                <c:pt idx="5016">
                  <c:v>2.35</c:v>
                </c:pt>
                <c:pt idx="5017">
                  <c:v>1.56</c:v>
                </c:pt>
                <c:pt idx="5018">
                  <c:v>1.68</c:v>
                </c:pt>
                <c:pt idx="5019">
                  <c:v>6.08</c:v>
                </c:pt>
                <c:pt idx="5020">
                  <c:v>1.42</c:v>
                </c:pt>
                <c:pt idx="5021">
                  <c:v>1.79</c:v>
                </c:pt>
                <c:pt idx="5022">
                  <c:v>1.36</c:v>
                </c:pt>
                <c:pt idx="5023">
                  <c:v>2.06</c:v>
                </c:pt>
                <c:pt idx="5024">
                  <c:v>2.47</c:v>
                </c:pt>
                <c:pt idx="5025">
                  <c:v>3.26</c:v>
                </c:pt>
                <c:pt idx="5026">
                  <c:v>2.66</c:v>
                </c:pt>
                <c:pt idx="5027">
                  <c:v>1.48</c:v>
                </c:pt>
                <c:pt idx="5028">
                  <c:v>7.34</c:v>
                </c:pt>
                <c:pt idx="5029">
                  <c:v>2.84</c:v>
                </c:pt>
                <c:pt idx="5030">
                  <c:v>4.39</c:v>
                </c:pt>
                <c:pt idx="5031">
                  <c:v>3.04</c:v>
                </c:pt>
                <c:pt idx="5032">
                  <c:v>3.5</c:v>
                </c:pt>
                <c:pt idx="5033">
                  <c:v>1.3</c:v>
                </c:pt>
                <c:pt idx="5034">
                  <c:v>0.492</c:v>
                </c:pt>
                <c:pt idx="5035">
                  <c:v>7.34</c:v>
                </c:pt>
                <c:pt idx="5036">
                  <c:v>10.56</c:v>
                </c:pt>
                <c:pt idx="5037">
                  <c:v>2.06</c:v>
                </c:pt>
                <c:pt idx="5038">
                  <c:v>1.27</c:v>
                </c:pt>
                <c:pt idx="5039">
                  <c:v>1.79</c:v>
                </c:pt>
                <c:pt idx="5040">
                  <c:v>2.97</c:v>
                </c:pt>
                <c:pt idx="5041">
                  <c:v>1.63</c:v>
                </c:pt>
                <c:pt idx="5042">
                  <c:v>4.2</c:v>
                </c:pt>
                <c:pt idx="5043">
                  <c:v>2.47</c:v>
                </c:pt>
                <c:pt idx="5044">
                  <c:v>6.39</c:v>
                </c:pt>
                <c:pt idx="5045">
                  <c:v>7.34</c:v>
                </c:pt>
                <c:pt idx="5046">
                  <c:v>5.39</c:v>
                </c:pt>
                <c:pt idx="5047">
                  <c:v>4.92</c:v>
                </c:pt>
                <c:pt idx="5048">
                  <c:v>2.06</c:v>
                </c:pt>
                <c:pt idx="5049">
                  <c:v>1.84</c:v>
                </c:pt>
                <c:pt idx="5050">
                  <c:v>11.11</c:v>
                </c:pt>
                <c:pt idx="5051">
                  <c:v>5.45</c:v>
                </c:pt>
                <c:pt idx="5052">
                  <c:v>1.22</c:v>
                </c:pt>
                <c:pt idx="5053">
                  <c:v>2.43</c:v>
                </c:pt>
                <c:pt idx="5054">
                  <c:v>1.13</c:v>
                </c:pt>
                <c:pt idx="5055">
                  <c:v>6.39</c:v>
                </c:pt>
                <c:pt idx="5056">
                  <c:v>2.66</c:v>
                </c:pt>
                <c:pt idx="5057">
                  <c:v>1.56</c:v>
                </c:pt>
                <c:pt idx="5058">
                  <c:v>2.54</c:v>
                </c:pt>
                <c:pt idx="5059">
                  <c:v>0.782</c:v>
                </c:pt>
                <c:pt idx="5060">
                  <c:v>2.59</c:v>
                </c:pt>
                <c:pt idx="5061">
                  <c:v>7.68</c:v>
                </c:pt>
                <c:pt idx="5062">
                  <c:v>3.34</c:v>
                </c:pt>
                <c:pt idx="5063">
                  <c:v>3.04</c:v>
                </c:pt>
                <c:pt idx="5064">
                  <c:v>3.83</c:v>
                </c:pt>
                <c:pt idx="5065">
                  <c:v>4.7</c:v>
                </c:pt>
                <c:pt idx="5066">
                  <c:v>1.88</c:v>
                </c:pt>
                <c:pt idx="5067">
                  <c:v>2.06</c:v>
                </c:pt>
                <c:pt idx="5068">
                  <c:v>2.75</c:v>
                </c:pt>
                <c:pt idx="5069">
                  <c:v>6.39</c:v>
                </c:pt>
                <c:pt idx="5070">
                  <c:v>1.88</c:v>
                </c:pt>
                <c:pt idx="5071">
                  <c:v>1.99</c:v>
                </c:pt>
                <c:pt idx="5072">
                  <c:v>1.93</c:v>
                </c:pt>
                <c:pt idx="5073">
                  <c:v>6.39</c:v>
                </c:pt>
                <c:pt idx="5074">
                  <c:v>2.25</c:v>
                </c:pt>
                <c:pt idx="5075">
                  <c:v>5.32</c:v>
                </c:pt>
                <c:pt idx="5076">
                  <c:v>5.83</c:v>
                </c:pt>
                <c:pt idx="5077">
                  <c:v>1.71</c:v>
                </c:pt>
                <c:pt idx="5078">
                  <c:v>1.42</c:v>
                </c:pt>
                <c:pt idx="5079">
                  <c:v>7.34</c:v>
                </c:pt>
                <c:pt idx="5080">
                  <c:v>1.42</c:v>
                </c:pt>
                <c:pt idx="5081">
                  <c:v>1.49</c:v>
                </c:pt>
                <c:pt idx="5082">
                  <c:v>1.08</c:v>
                </c:pt>
                <c:pt idx="5083">
                  <c:v>121.77</c:v>
                </c:pt>
                <c:pt idx="5084">
                  <c:v>1.22</c:v>
                </c:pt>
                <c:pt idx="5085">
                  <c:v>201.15</c:v>
                </c:pt>
                <c:pt idx="5086">
                  <c:v>4.19</c:v>
                </c:pt>
                <c:pt idx="5087">
                  <c:v>2.04</c:v>
                </c:pt>
                <c:pt idx="5088">
                  <c:v>2.1</c:v>
                </c:pt>
                <c:pt idx="5089">
                  <c:v>4.01</c:v>
                </c:pt>
                <c:pt idx="5090">
                  <c:v>553.99</c:v>
                </c:pt>
                <c:pt idx="5091">
                  <c:v>440.07</c:v>
                </c:pt>
                <c:pt idx="5092">
                  <c:v>77.19</c:v>
                </c:pt>
                <c:pt idx="5093">
                  <c:v>440.07</c:v>
                </c:pt>
                <c:pt idx="5094">
                  <c:v>800.8</c:v>
                </c:pt>
                <c:pt idx="5095">
                  <c:v>607.47</c:v>
                </c:pt>
                <c:pt idx="5096">
                  <c:v>546.42</c:v>
                </c:pt>
                <c:pt idx="5097">
                  <c:v>1.79</c:v>
                </c:pt>
                <c:pt idx="5098">
                  <c:v>2.36</c:v>
                </c:pt>
                <c:pt idx="5099">
                  <c:v>2.9</c:v>
                </c:pt>
                <c:pt idx="5100">
                  <c:v>1.05</c:v>
                </c:pt>
                <c:pt idx="5101">
                  <c:v>1.88</c:v>
                </c:pt>
                <c:pt idx="5102">
                  <c:v>1.45</c:v>
                </c:pt>
                <c:pt idx="5103">
                  <c:v>1.22</c:v>
                </c:pt>
                <c:pt idx="5104">
                  <c:v>1.96</c:v>
                </c:pt>
                <c:pt idx="5105">
                  <c:v>1.71</c:v>
                </c:pt>
                <c:pt idx="5106">
                  <c:v>3.2</c:v>
                </c:pt>
                <c:pt idx="5107">
                  <c:v>1.92</c:v>
                </c:pt>
                <c:pt idx="5108">
                  <c:v>1.56</c:v>
                </c:pt>
                <c:pt idx="5109">
                  <c:v>4.63</c:v>
                </c:pt>
                <c:pt idx="5110">
                  <c:v>1.56</c:v>
                </c:pt>
                <c:pt idx="5111">
                  <c:v>2.15</c:v>
                </c:pt>
                <c:pt idx="5112">
                  <c:v>2.77</c:v>
                </c:pt>
                <c:pt idx="5113">
                  <c:v>2.41</c:v>
                </c:pt>
                <c:pt idx="5114">
                  <c:v>4.03</c:v>
                </c:pt>
                <c:pt idx="5115">
                  <c:v>4.85</c:v>
                </c:pt>
                <c:pt idx="5116">
                  <c:v>349.56</c:v>
                </c:pt>
                <c:pt idx="5117">
                  <c:v>1.82</c:v>
                </c:pt>
                <c:pt idx="5118">
                  <c:v>1.96</c:v>
                </c:pt>
                <c:pt idx="5119">
                  <c:v>3.34</c:v>
                </c:pt>
                <c:pt idx="5120">
                  <c:v>3.33</c:v>
                </c:pt>
                <c:pt idx="5121">
                  <c:v>3.72</c:v>
                </c:pt>
                <c:pt idx="5122">
                  <c:v>7.68</c:v>
                </c:pt>
                <c:pt idx="5123">
                  <c:v>2.53</c:v>
                </c:pt>
                <c:pt idx="5124">
                  <c:v>2.42</c:v>
                </c:pt>
                <c:pt idx="5125">
                  <c:v>4.42</c:v>
                </c:pt>
                <c:pt idx="5126">
                  <c:v>1.62</c:v>
                </c:pt>
                <c:pt idx="5127">
                  <c:v>22.16</c:v>
                </c:pt>
                <c:pt idx="5128">
                  <c:v>1.56</c:v>
                </c:pt>
                <c:pt idx="5129">
                  <c:v>1.36</c:v>
                </c:pt>
                <c:pt idx="5130">
                  <c:v>4.03</c:v>
                </c:pt>
                <c:pt idx="5131">
                  <c:v>3.83</c:v>
                </c:pt>
                <c:pt idx="5132">
                  <c:v>6.69</c:v>
                </c:pt>
                <c:pt idx="5133">
                  <c:v>3.74</c:v>
                </c:pt>
                <c:pt idx="5134">
                  <c:v>1.32</c:v>
                </c:pt>
                <c:pt idx="5135">
                  <c:v>1.63</c:v>
                </c:pt>
                <c:pt idx="5136">
                  <c:v>2.15</c:v>
                </c:pt>
                <c:pt idx="5137">
                  <c:v>3.06</c:v>
                </c:pt>
                <c:pt idx="5138">
                  <c:v>20.21</c:v>
                </c:pt>
                <c:pt idx="5139">
                  <c:v>700</c:v>
                </c:pt>
                <c:pt idx="5140">
                  <c:v>5.57</c:v>
                </c:pt>
                <c:pt idx="5141">
                  <c:v>2.1</c:v>
                </c:pt>
                <c:pt idx="5142">
                  <c:v>253.24</c:v>
                </c:pt>
                <c:pt idx="5143">
                  <c:v>6.39</c:v>
                </c:pt>
                <c:pt idx="5144">
                  <c:v>1.76</c:v>
                </c:pt>
                <c:pt idx="5145">
                  <c:v>2.36</c:v>
                </c:pt>
                <c:pt idx="5146">
                  <c:v>4.85</c:v>
                </c:pt>
                <c:pt idx="5147">
                  <c:v>2.91</c:v>
                </c:pt>
                <c:pt idx="5148">
                  <c:v>303.09</c:v>
                </c:pt>
                <c:pt idx="5149">
                  <c:v>700</c:v>
                </c:pt>
                <c:pt idx="5150">
                  <c:v>106.07</c:v>
                </c:pt>
                <c:pt idx="5151">
                  <c:v>1.88</c:v>
                </c:pt>
                <c:pt idx="5152">
                  <c:v>523.97</c:v>
                </c:pt>
                <c:pt idx="5153">
                  <c:v>0.62</c:v>
                </c:pt>
                <c:pt idx="5154">
                  <c:v>0.713</c:v>
                </c:pt>
                <c:pt idx="5155">
                  <c:v>1.08</c:v>
                </c:pt>
                <c:pt idx="5156">
                  <c:v>0.897</c:v>
                </c:pt>
                <c:pt idx="5157">
                  <c:v>2.36</c:v>
                </c:pt>
                <c:pt idx="5158">
                  <c:v>0.857</c:v>
                </c:pt>
                <c:pt idx="5159">
                  <c:v>1.42</c:v>
                </c:pt>
                <c:pt idx="5160">
                  <c:v>0.876</c:v>
                </c:pt>
                <c:pt idx="5161">
                  <c:v>1.71</c:v>
                </c:pt>
                <c:pt idx="5162">
                  <c:v>3.6</c:v>
                </c:pt>
                <c:pt idx="5163">
                  <c:v>1.24</c:v>
                </c:pt>
                <c:pt idx="5164">
                  <c:v>1.36</c:v>
                </c:pt>
                <c:pt idx="5165">
                  <c:v>1.71</c:v>
                </c:pt>
                <c:pt idx="5166">
                  <c:v>1.56</c:v>
                </c:pt>
                <c:pt idx="5167">
                  <c:v>1.88</c:v>
                </c:pt>
                <c:pt idx="5168">
                  <c:v>5.28</c:v>
                </c:pt>
                <c:pt idx="5169">
                  <c:v>1.03</c:v>
                </c:pt>
                <c:pt idx="5170">
                  <c:v>1.42</c:v>
                </c:pt>
                <c:pt idx="5171">
                  <c:v>2.25</c:v>
                </c:pt>
                <c:pt idx="5172">
                  <c:v>2.65</c:v>
                </c:pt>
                <c:pt idx="5173">
                  <c:v>2.53</c:v>
                </c:pt>
                <c:pt idx="5174">
                  <c:v>2.59</c:v>
                </c:pt>
                <c:pt idx="5175">
                  <c:v>1.36</c:v>
                </c:pt>
                <c:pt idx="5176">
                  <c:v>6.39</c:v>
                </c:pt>
                <c:pt idx="5177">
                  <c:v>1.55</c:v>
                </c:pt>
                <c:pt idx="5178">
                  <c:v>0.271</c:v>
                </c:pt>
                <c:pt idx="5179">
                  <c:v>1.42</c:v>
                </c:pt>
                <c:pt idx="5180">
                  <c:v>0.746</c:v>
                </c:pt>
                <c:pt idx="5181">
                  <c:v>0.334</c:v>
                </c:pt>
                <c:pt idx="5182">
                  <c:v>0.493</c:v>
                </c:pt>
                <c:pt idx="5183">
                  <c:v>1.96</c:v>
                </c:pt>
                <c:pt idx="5184">
                  <c:v>3.1</c:v>
                </c:pt>
                <c:pt idx="5185">
                  <c:v>5.32</c:v>
                </c:pt>
                <c:pt idx="5186">
                  <c:v>5.83</c:v>
                </c:pt>
                <c:pt idx="5187">
                  <c:v>120.65</c:v>
                </c:pt>
                <c:pt idx="5188">
                  <c:v>4.42</c:v>
                </c:pt>
                <c:pt idx="5189">
                  <c:v>5.83</c:v>
                </c:pt>
                <c:pt idx="5190">
                  <c:v>3.68</c:v>
                </c:pt>
                <c:pt idx="5191">
                  <c:v>2.26</c:v>
                </c:pt>
                <c:pt idx="5192">
                  <c:v>5.08</c:v>
                </c:pt>
                <c:pt idx="5193">
                  <c:v>5.57</c:v>
                </c:pt>
                <c:pt idx="5194">
                  <c:v>3.89</c:v>
                </c:pt>
                <c:pt idx="5195">
                  <c:v>0.493</c:v>
                </c:pt>
                <c:pt idx="5196">
                  <c:v>5.57</c:v>
                </c:pt>
                <c:pt idx="5197">
                  <c:v>3.73</c:v>
                </c:pt>
                <c:pt idx="5198">
                  <c:v>5.83</c:v>
                </c:pt>
                <c:pt idx="5199">
                  <c:v>0.297</c:v>
                </c:pt>
                <c:pt idx="5200">
                  <c:v>0.507</c:v>
                </c:pt>
                <c:pt idx="5201">
                  <c:v>0.713</c:v>
                </c:pt>
                <c:pt idx="5202">
                  <c:v>1.08</c:v>
                </c:pt>
                <c:pt idx="5203">
                  <c:v>1.71</c:v>
                </c:pt>
                <c:pt idx="5204">
                  <c:v>1.71</c:v>
                </c:pt>
                <c:pt idx="5205">
                  <c:v>1.79</c:v>
                </c:pt>
                <c:pt idx="5206">
                  <c:v>1.56</c:v>
                </c:pt>
                <c:pt idx="5207">
                  <c:v>0.681</c:v>
                </c:pt>
                <c:pt idx="5208">
                  <c:v>1.92</c:v>
                </c:pt>
                <c:pt idx="5209">
                  <c:v>3.85</c:v>
                </c:pt>
                <c:pt idx="5210">
                  <c:v>1.71</c:v>
                </c:pt>
                <c:pt idx="5211">
                  <c:v>2.53</c:v>
                </c:pt>
                <c:pt idx="5212">
                  <c:v>9.24</c:v>
                </c:pt>
                <c:pt idx="5213">
                  <c:v>1.79</c:v>
                </c:pt>
                <c:pt idx="5214">
                  <c:v>1.63</c:v>
                </c:pt>
                <c:pt idx="5215">
                  <c:v>1.49</c:v>
                </c:pt>
                <c:pt idx="5216">
                  <c:v>2.59</c:v>
                </c:pt>
                <c:pt idx="5217">
                  <c:v>1.24</c:v>
                </c:pt>
                <c:pt idx="5218">
                  <c:v>2.3</c:v>
                </c:pt>
                <c:pt idx="5219">
                  <c:v>4.22</c:v>
                </c:pt>
                <c:pt idx="5220">
                  <c:v>1.41</c:v>
                </c:pt>
                <c:pt idx="5221">
                  <c:v>529.08</c:v>
                </c:pt>
                <c:pt idx="5222">
                  <c:v>0.32</c:v>
                </c:pt>
                <c:pt idx="5223">
                  <c:v>2.18</c:v>
                </c:pt>
                <c:pt idx="5224">
                  <c:v>1.03</c:v>
                </c:pt>
                <c:pt idx="5225">
                  <c:v>554.02</c:v>
                </c:pt>
                <c:pt idx="5226">
                  <c:v>697.47</c:v>
                </c:pt>
                <c:pt idx="5227">
                  <c:v>666.08</c:v>
                </c:pt>
                <c:pt idx="5228">
                  <c:v>482.53</c:v>
                </c:pt>
                <c:pt idx="5229">
                  <c:v>38.51</c:v>
                </c:pt>
                <c:pt idx="5230">
                  <c:v>5.08</c:v>
                </c:pt>
                <c:pt idx="5231">
                  <c:v>0.782</c:v>
                </c:pt>
                <c:pt idx="5232">
                  <c:v>1.56</c:v>
                </c:pt>
                <c:pt idx="5233">
                  <c:v>200</c:v>
                </c:pt>
                <c:pt idx="5234">
                  <c:v>2.64</c:v>
                </c:pt>
                <c:pt idx="5235">
                  <c:v>6.39</c:v>
                </c:pt>
                <c:pt idx="5236">
                  <c:v>6.1</c:v>
                </c:pt>
                <c:pt idx="5237">
                  <c:v>1.88</c:v>
                </c:pt>
                <c:pt idx="5238">
                  <c:v>2.84</c:v>
                </c:pt>
                <c:pt idx="5239">
                  <c:v>0.68</c:v>
                </c:pt>
                <c:pt idx="5240">
                  <c:v>265.17</c:v>
                </c:pt>
                <c:pt idx="5241">
                  <c:v>2.91</c:v>
                </c:pt>
                <c:pt idx="5242">
                  <c:v>1.13</c:v>
                </c:pt>
                <c:pt idx="5243">
                  <c:v>1.39</c:v>
                </c:pt>
                <c:pt idx="5244">
                  <c:v>1.22</c:v>
                </c:pt>
                <c:pt idx="5245">
                  <c:v>1.12</c:v>
                </c:pt>
                <c:pt idx="5246">
                  <c:v>0.516</c:v>
                </c:pt>
                <c:pt idx="5247">
                  <c:v>2.59</c:v>
                </c:pt>
                <c:pt idx="5248">
                  <c:v>2.06</c:v>
                </c:pt>
                <c:pt idx="5249">
                  <c:v>0.571</c:v>
                </c:pt>
                <c:pt idx="5250">
                  <c:v>2.1</c:v>
                </c:pt>
                <c:pt idx="5251">
                  <c:v>1.24</c:v>
                </c:pt>
                <c:pt idx="5252">
                  <c:v>2.15</c:v>
                </c:pt>
                <c:pt idx="5253">
                  <c:v>1.63</c:v>
                </c:pt>
                <c:pt idx="5254">
                  <c:v>1.79</c:v>
                </c:pt>
                <c:pt idx="5255">
                  <c:v>2.79</c:v>
                </c:pt>
                <c:pt idx="5256">
                  <c:v>2.3</c:v>
                </c:pt>
                <c:pt idx="5257">
                  <c:v>0.65</c:v>
                </c:pt>
                <c:pt idx="5258">
                  <c:v>1.49</c:v>
                </c:pt>
                <c:pt idx="5259">
                  <c:v>0.94</c:v>
                </c:pt>
                <c:pt idx="5260">
                  <c:v>0.897</c:v>
                </c:pt>
                <c:pt idx="5261">
                  <c:v>1.88</c:v>
                </c:pt>
                <c:pt idx="5262">
                  <c:v>2.59</c:v>
                </c:pt>
                <c:pt idx="5263">
                  <c:v>1.08</c:v>
                </c:pt>
                <c:pt idx="5264">
                  <c:v>1.03</c:v>
                </c:pt>
                <c:pt idx="5265">
                  <c:v>2.01</c:v>
                </c:pt>
                <c:pt idx="5266">
                  <c:v>0.985</c:v>
                </c:pt>
                <c:pt idx="5267">
                  <c:v>1.63</c:v>
                </c:pt>
                <c:pt idx="5268">
                  <c:v>1.3</c:v>
                </c:pt>
                <c:pt idx="5269">
                  <c:v>1.79</c:v>
                </c:pt>
                <c:pt idx="5270">
                  <c:v>5.18</c:v>
                </c:pt>
                <c:pt idx="5271">
                  <c:v>2.47</c:v>
                </c:pt>
                <c:pt idx="5272">
                  <c:v>1.96</c:v>
                </c:pt>
                <c:pt idx="5273">
                  <c:v>183.45</c:v>
                </c:pt>
                <c:pt idx="5274">
                  <c:v>3.57</c:v>
                </c:pt>
                <c:pt idx="5275">
                  <c:v>6.1</c:v>
                </c:pt>
                <c:pt idx="5276">
                  <c:v>5.57</c:v>
                </c:pt>
                <c:pt idx="5277">
                  <c:v>1.79</c:v>
                </c:pt>
                <c:pt idx="5278">
                  <c:v>5.08</c:v>
                </c:pt>
                <c:pt idx="5279">
                  <c:v>1.86</c:v>
                </c:pt>
                <c:pt idx="5280">
                  <c:v>0.897</c:v>
                </c:pt>
                <c:pt idx="5281">
                  <c:v>0.3</c:v>
                </c:pt>
                <c:pt idx="5282">
                  <c:v>0.681</c:v>
                </c:pt>
                <c:pt idx="5283">
                  <c:v>0.818</c:v>
                </c:pt>
                <c:pt idx="5284">
                  <c:v>0.87</c:v>
                </c:pt>
                <c:pt idx="5285">
                  <c:v>0.681</c:v>
                </c:pt>
                <c:pt idx="5286">
                  <c:v>0.41</c:v>
                </c:pt>
                <c:pt idx="5287">
                  <c:v>0.136</c:v>
                </c:pt>
                <c:pt idx="5288">
                  <c:v>2.26</c:v>
                </c:pt>
                <c:pt idx="5289">
                  <c:v>0.94</c:v>
                </c:pt>
                <c:pt idx="5290">
                  <c:v>1.19</c:v>
                </c:pt>
                <c:pt idx="5291">
                  <c:v>2.06</c:v>
                </c:pt>
                <c:pt idx="5292">
                  <c:v>1.46</c:v>
                </c:pt>
                <c:pt idx="5293">
                  <c:v>0.471</c:v>
                </c:pt>
                <c:pt idx="5294">
                  <c:v>0.593</c:v>
                </c:pt>
                <c:pt idx="5295">
                  <c:v>0.392</c:v>
                </c:pt>
                <c:pt idx="5296">
                  <c:v>0.621</c:v>
                </c:pt>
                <c:pt idx="5297">
                  <c:v>0.857</c:v>
                </c:pt>
                <c:pt idx="5298">
                  <c:v>0.46</c:v>
                </c:pt>
                <c:pt idx="5299">
                  <c:v>1.63</c:v>
                </c:pt>
                <c:pt idx="5300">
                  <c:v>2.47</c:v>
                </c:pt>
                <c:pt idx="5301">
                  <c:v>0.621</c:v>
                </c:pt>
                <c:pt idx="5302">
                  <c:v>1.79</c:v>
                </c:pt>
                <c:pt idx="5303">
                  <c:v>1</c:v>
                </c:pt>
                <c:pt idx="5304">
                  <c:v>0.41</c:v>
                </c:pt>
                <c:pt idx="5305">
                  <c:v>2.15</c:v>
                </c:pt>
                <c:pt idx="5306">
                  <c:v>1.03</c:v>
                </c:pt>
                <c:pt idx="5307">
                  <c:v>5.83</c:v>
                </c:pt>
                <c:pt idx="5308">
                  <c:v>1.79</c:v>
                </c:pt>
                <c:pt idx="5309">
                  <c:v>1.67</c:v>
                </c:pt>
                <c:pt idx="5310">
                  <c:v>0.45</c:v>
                </c:pt>
                <c:pt idx="5311">
                  <c:v>1.3</c:v>
                </c:pt>
                <c:pt idx="5312">
                  <c:v>1.24</c:v>
                </c:pt>
                <c:pt idx="5313">
                  <c:v>2.66</c:v>
                </c:pt>
                <c:pt idx="5314">
                  <c:v>0.858</c:v>
                </c:pt>
                <c:pt idx="5315">
                  <c:v>1.18</c:v>
                </c:pt>
                <c:pt idx="5316">
                  <c:v>0.593</c:v>
                </c:pt>
                <c:pt idx="5317">
                  <c:v>4.49</c:v>
                </c:pt>
                <c:pt idx="5318">
                  <c:v>0.45</c:v>
                </c:pt>
                <c:pt idx="5319">
                  <c:v>1.63</c:v>
                </c:pt>
                <c:pt idx="5320">
                  <c:v>3.56</c:v>
                </c:pt>
                <c:pt idx="5321">
                  <c:v>1.42</c:v>
                </c:pt>
                <c:pt idx="5322">
                  <c:v>1.56</c:v>
                </c:pt>
                <c:pt idx="5323">
                  <c:v>2.06</c:v>
                </c:pt>
                <c:pt idx="5324">
                  <c:v>3.06</c:v>
                </c:pt>
                <c:pt idx="5325">
                  <c:v>4.03</c:v>
                </c:pt>
                <c:pt idx="5326">
                  <c:v>3.73</c:v>
                </c:pt>
                <c:pt idx="5327">
                  <c:v>3.56</c:v>
                </c:pt>
                <c:pt idx="5328">
                  <c:v>878.06</c:v>
                </c:pt>
                <c:pt idx="5329">
                  <c:v>1.42</c:v>
                </c:pt>
                <c:pt idx="5330">
                  <c:v>4.22</c:v>
                </c:pt>
                <c:pt idx="5331">
                  <c:v>1.13</c:v>
                </c:pt>
                <c:pt idx="5332">
                  <c:v>5.83</c:v>
                </c:pt>
                <c:pt idx="5333">
                  <c:v>1.49</c:v>
                </c:pt>
                <c:pt idx="5334">
                  <c:v>1.9</c:v>
                </c:pt>
                <c:pt idx="5335">
                  <c:v>1.58</c:v>
                </c:pt>
                <c:pt idx="5336">
                  <c:v>2.78</c:v>
                </c:pt>
                <c:pt idx="5337">
                  <c:v>1.92</c:v>
                </c:pt>
                <c:pt idx="5338">
                  <c:v>6.1</c:v>
                </c:pt>
                <c:pt idx="5339">
                  <c:v>0.271</c:v>
                </c:pt>
                <c:pt idx="5340">
                  <c:v>1.49</c:v>
                </c:pt>
                <c:pt idx="5341">
                  <c:v>2.01</c:v>
                </c:pt>
                <c:pt idx="5342">
                  <c:v>2.53</c:v>
                </c:pt>
                <c:pt idx="5343">
                  <c:v>2.92</c:v>
                </c:pt>
                <c:pt idx="5344">
                  <c:v>1.03</c:v>
                </c:pt>
                <c:pt idx="5345">
                  <c:v>152.58</c:v>
                </c:pt>
                <c:pt idx="5346">
                  <c:v>3.92</c:v>
                </c:pt>
                <c:pt idx="5347">
                  <c:v>2.43</c:v>
                </c:pt>
                <c:pt idx="5348">
                  <c:v>1.13</c:v>
                </c:pt>
                <c:pt idx="5349">
                  <c:v>2.1</c:v>
                </c:pt>
                <c:pt idx="5350">
                  <c:v>4.4</c:v>
                </c:pt>
                <c:pt idx="5351">
                  <c:v>0.392</c:v>
                </c:pt>
                <c:pt idx="5352">
                  <c:v>1.56</c:v>
                </c:pt>
                <c:pt idx="5353">
                  <c:v>3.06</c:v>
                </c:pt>
                <c:pt idx="5354">
                  <c:v>3.51</c:v>
                </c:pt>
                <c:pt idx="5355">
                  <c:v>0.86</c:v>
                </c:pt>
                <c:pt idx="5356">
                  <c:v>2.71</c:v>
                </c:pt>
                <c:pt idx="5357">
                  <c:v>3.85</c:v>
                </c:pt>
                <c:pt idx="5358">
                  <c:v>1.76</c:v>
                </c:pt>
                <c:pt idx="5359">
                  <c:v>0.984</c:v>
                </c:pt>
                <c:pt idx="5360">
                  <c:v>1.39</c:v>
                </c:pt>
                <c:pt idx="5361">
                  <c:v>5.53</c:v>
                </c:pt>
                <c:pt idx="5362">
                  <c:v>1.4</c:v>
                </c:pt>
                <c:pt idx="5363">
                  <c:v>0.471</c:v>
                </c:pt>
                <c:pt idx="5364">
                  <c:v>1.08</c:v>
                </c:pt>
                <c:pt idx="5365">
                  <c:v>0.196</c:v>
                </c:pt>
                <c:pt idx="5366">
                  <c:v>2.3</c:v>
                </c:pt>
                <c:pt idx="5367">
                  <c:v>1.75</c:v>
                </c:pt>
                <c:pt idx="5368">
                  <c:v>2.15</c:v>
                </c:pt>
                <c:pt idx="5369">
                  <c:v>5.32</c:v>
                </c:pt>
                <c:pt idx="5370">
                  <c:v>1.63</c:v>
                </c:pt>
                <c:pt idx="5371">
                  <c:v>2.92</c:v>
                </c:pt>
                <c:pt idx="5372">
                  <c:v>2.53</c:v>
                </c:pt>
                <c:pt idx="5373">
                  <c:v>2.2</c:v>
                </c:pt>
                <c:pt idx="5374">
                  <c:v>19.3</c:v>
                </c:pt>
                <c:pt idx="5375">
                  <c:v>1.63</c:v>
                </c:pt>
                <c:pt idx="5376">
                  <c:v>1.96</c:v>
                </c:pt>
                <c:pt idx="5377">
                  <c:v>4.22</c:v>
                </c:pt>
                <c:pt idx="5378">
                  <c:v>1.3</c:v>
                </c:pt>
                <c:pt idx="5379">
                  <c:v>1.13</c:v>
                </c:pt>
                <c:pt idx="5380">
                  <c:v>1.3</c:v>
                </c:pt>
                <c:pt idx="5381">
                  <c:v>6.1</c:v>
                </c:pt>
                <c:pt idx="5382">
                  <c:v>3.68</c:v>
                </c:pt>
                <c:pt idx="5383">
                  <c:v>3.51</c:v>
                </c:pt>
                <c:pt idx="5384">
                  <c:v>4.22</c:v>
                </c:pt>
                <c:pt idx="5385">
                  <c:v>5.57</c:v>
                </c:pt>
                <c:pt idx="5386">
                  <c:v>4.42</c:v>
                </c:pt>
                <c:pt idx="5387">
                  <c:v>3.4</c:v>
                </c:pt>
                <c:pt idx="5388">
                  <c:v>4.42</c:v>
                </c:pt>
                <c:pt idx="5389">
                  <c:v>0.713</c:v>
                </c:pt>
                <c:pt idx="5390">
                  <c:v>0.819</c:v>
                </c:pt>
                <c:pt idx="5391">
                  <c:v>3.2</c:v>
                </c:pt>
                <c:pt idx="5392">
                  <c:v>878.06</c:v>
                </c:pt>
                <c:pt idx="5393">
                  <c:v>2.25</c:v>
                </c:pt>
                <c:pt idx="5394">
                  <c:v>2.42</c:v>
                </c:pt>
                <c:pt idx="5395">
                  <c:v>1.06</c:v>
                </c:pt>
                <c:pt idx="5396">
                  <c:v>0.641</c:v>
                </c:pt>
                <c:pt idx="5397">
                  <c:v>3.96</c:v>
                </c:pt>
                <c:pt idx="5398">
                  <c:v>0.541</c:v>
                </c:pt>
                <c:pt idx="5399">
                  <c:v>3.25</c:v>
                </c:pt>
                <c:pt idx="5400">
                  <c:v>0.247</c:v>
                </c:pt>
                <c:pt idx="5401">
                  <c:v>0.247</c:v>
                </c:pt>
                <c:pt idx="5402">
                  <c:v>737.06</c:v>
                </c:pt>
                <c:pt idx="5403">
                  <c:v>1.88</c:v>
                </c:pt>
                <c:pt idx="5404">
                  <c:v>6.39</c:v>
                </c:pt>
                <c:pt idx="5405">
                  <c:v>4.5</c:v>
                </c:pt>
                <c:pt idx="5406">
                  <c:v>1.94</c:v>
                </c:pt>
                <c:pt idx="5407">
                  <c:v>2.31</c:v>
                </c:pt>
                <c:pt idx="5408">
                  <c:v>2.1</c:v>
                </c:pt>
                <c:pt idx="5409">
                  <c:v>4.42</c:v>
                </c:pt>
                <c:pt idx="5410">
                  <c:v>0.857</c:v>
                </c:pt>
                <c:pt idx="5411">
                  <c:v>0.985</c:v>
                </c:pt>
                <c:pt idx="5412">
                  <c:v>3.07</c:v>
                </c:pt>
                <c:pt idx="5413">
                  <c:v>6.69</c:v>
                </c:pt>
                <c:pt idx="5414">
                  <c:v>1.56</c:v>
                </c:pt>
                <c:pt idx="5415">
                  <c:v>3.85</c:v>
                </c:pt>
                <c:pt idx="5416">
                  <c:v>2.47</c:v>
                </c:pt>
                <c:pt idx="5417">
                  <c:v>6.39</c:v>
                </c:pt>
                <c:pt idx="5418">
                  <c:v>2.21</c:v>
                </c:pt>
                <c:pt idx="5419">
                  <c:v>0.271</c:v>
                </c:pt>
                <c:pt idx="5420">
                  <c:v>0.984</c:v>
                </c:pt>
                <c:pt idx="5421">
                  <c:v>1.28</c:v>
                </c:pt>
                <c:pt idx="5422">
                  <c:v>1.34</c:v>
                </c:pt>
                <c:pt idx="5423">
                  <c:v>1.88</c:v>
                </c:pt>
                <c:pt idx="5424">
                  <c:v>3.11</c:v>
                </c:pt>
                <c:pt idx="5425">
                  <c:v>0.78</c:v>
                </c:pt>
                <c:pt idx="5426">
                  <c:v>1.6</c:v>
                </c:pt>
                <c:pt idx="5427">
                  <c:v>1.13</c:v>
                </c:pt>
                <c:pt idx="5428">
                  <c:v>0.621</c:v>
                </c:pt>
                <c:pt idx="5429">
                  <c:v>1.36</c:v>
                </c:pt>
                <c:pt idx="5430">
                  <c:v>3.51</c:v>
                </c:pt>
                <c:pt idx="5431">
                  <c:v>12.75</c:v>
                </c:pt>
                <c:pt idx="5432">
                  <c:v>673.02</c:v>
                </c:pt>
                <c:pt idx="5433">
                  <c:v>1.18</c:v>
                </c:pt>
                <c:pt idx="5434">
                  <c:v>2.01</c:v>
                </c:pt>
                <c:pt idx="5435">
                  <c:v>3.06</c:v>
                </c:pt>
                <c:pt idx="5436">
                  <c:v>2.7</c:v>
                </c:pt>
                <c:pt idx="5437">
                  <c:v>1.3</c:v>
                </c:pt>
                <c:pt idx="5438">
                  <c:v>2.11</c:v>
                </c:pt>
                <c:pt idx="5439">
                  <c:v>0.45</c:v>
                </c:pt>
                <c:pt idx="5440">
                  <c:v>4.03</c:v>
                </c:pt>
                <c:pt idx="5441">
                  <c:v>0.984</c:v>
                </c:pt>
                <c:pt idx="5442">
                  <c:v>0.985</c:v>
                </c:pt>
                <c:pt idx="5443">
                  <c:v>1.3</c:v>
                </c:pt>
                <c:pt idx="5444">
                  <c:v>4.42</c:v>
                </c:pt>
                <c:pt idx="5445">
                  <c:v>666.08</c:v>
                </c:pt>
                <c:pt idx="5446">
                  <c:v>5.57</c:v>
                </c:pt>
                <c:pt idx="5447">
                  <c:v>1.13</c:v>
                </c:pt>
                <c:pt idx="5448">
                  <c:v>1.83</c:v>
                </c:pt>
                <c:pt idx="5449">
                  <c:v>4.42</c:v>
                </c:pt>
                <c:pt idx="5450">
                  <c:v>2.78</c:v>
                </c:pt>
                <c:pt idx="5451">
                  <c:v>3.85</c:v>
                </c:pt>
                <c:pt idx="5452">
                  <c:v>6.1</c:v>
                </c:pt>
                <c:pt idx="5453">
                  <c:v>4.74</c:v>
                </c:pt>
                <c:pt idx="5454">
                  <c:v>4.85</c:v>
                </c:pt>
                <c:pt idx="5455">
                  <c:v>1.59</c:v>
                </c:pt>
                <c:pt idx="5456">
                  <c:v>1.24</c:v>
                </c:pt>
                <c:pt idx="5457">
                  <c:v>1.79</c:v>
                </c:pt>
                <c:pt idx="5458">
                  <c:v>4.63</c:v>
                </c:pt>
                <c:pt idx="5459">
                  <c:v>0.163</c:v>
                </c:pt>
                <c:pt idx="5460">
                  <c:v>2.31</c:v>
                </c:pt>
                <c:pt idx="5461">
                  <c:v>3.2</c:v>
                </c:pt>
                <c:pt idx="5462">
                  <c:v>0.601</c:v>
                </c:pt>
                <c:pt idx="5463">
                  <c:v>3.68</c:v>
                </c:pt>
                <c:pt idx="5464">
                  <c:v>3.4</c:v>
                </c:pt>
                <c:pt idx="5465">
                  <c:v>4.42</c:v>
                </c:pt>
                <c:pt idx="5466">
                  <c:v>3.68</c:v>
                </c:pt>
                <c:pt idx="5467">
                  <c:v>3.25</c:v>
                </c:pt>
                <c:pt idx="5468">
                  <c:v>4.63</c:v>
                </c:pt>
                <c:pt idx="5469">
                  <c:v>0.471</c:v>
                </c:pt>
                <c:pt idx="5470">
                  <c:v>1.13</c:v>
                </c:pt>
                <c:pt idx="5471">
                  <c:v>1.92</c:v>
                </c:pt>
                <c:pt idx="5472">
                  <c:v>2.01</c:v>
                </c:pt>
                <c:pt idx="5473">
                  <c:v>3.68</c:v>
                </c:pt>
                <c:pt idx="5474">
                  <c:v>0.984</c:v>
                </c:pt>
                <c:pt idx="5475">
                  <c:v>70.08</c:v>
                </c:pt>
                <c:pt idx="5476">
                  <c:v>1.42</c:v>
                </c:pt>
                <c:pt idx="5477">
                  <c:v>1.38</c:v>
                </c:pt>
                <c:pt idx="5478">
                  <c:v>1.83</c:v>
                </c:pt>
                <c:pt idx="5479">
                  <c:v>4.22</c:v>
                </c:pt>
                <c:pt idx="5480">
                  <c:v>1.6</c:v>
                </c:pt>
                <c:pt idx="5481">
                  <c:v>1.49</c:v>
                </c:pt>
                <c:pt idx="5482">
                  <c:v>2.42</c:v>
                </c:pt>
                <c:pt idx="5483">
                  <c:v>3.26</c:v>
                </c:pt>
                <c:pt idx="5484">
                  <c:v>0.984</c:v>
                </c:pt>
                <c:pt idx="5485">
                  <c:v>1.36</c:v>
                </c:pt>
                <c:pt idx="5486">
                  <c:v>1.13</c:v>
                </c:pt>
                <c:pt idx="5487">
                  <c:v>2.5</c:v>
                </c:pt>
                <c:pt idx="5488">
                  <c:v>2.43</c:v>
                </c:pt>
                <c:pt idx="5489">
                  <c:v>1.18</c:v>
                </c:pt>
                <c:pt idx="5490">
                  <c:v>0.897</c:v>
                </c:pt>
                <c:pt idx="5491">
                  <c:v>1.83</c:v>
                </c:pt>
                <c:pt idx="5492">
                  <c:v>1.24</c:v>
                </c:pt>
                <c:pt idx="5493">
                  <c:v>1.05</c:v>
                </c:pt>
                <c:pt idx="5494">
                  <c:v>2.21</c:v>
                </c:pt>
                <c:pt idx="5495">
                  <c:v>0.566</c:v>
                </c:pt>
                <c:pt idx="5496">
                  <c:v>0.701</c:v>
                </c:pt>
                <c:pt idx="5497">
                  <c:v>2.11</c:v>
                </c:pt>
                <c:pt idx="5498">
                  <c:v>2.02</c:v>
                </c:pt>
                <c:pt idx="5499">
                  <c:v>3.2</c:v>
                </c:pt>
                <c:pt idx="5500">
                  <c:v>0.65</c:v>
                </c:pt>
                <c:pt idx="5501">
                  <c:v>2.1</c:v>
                </c:pt>
                <c:pt idx="5502">
                  <c:v>1.83</c:v>
                </c:pt>
                <c:pt idx="5503">
                  <c:v>1.08</c:v>
                </c:pt>
                <c:pt idx="5504">
                  <c:v>0.621</c:v>
                </c:pt>
                <c:pt idx="5505">
                  <c:v>2.15</c:v>
                </c:pt>
                <c:pt idx="5506">
                  <c:v>1.62</c:v>
                </c:pt>
                <c:pt idx="5507">
                  <c:v>0.564</c:v>
                </c:pt>
                <c:pt idx="5508">
                  <c:v>0.985</c:v>
                </c:pt>
                <c:pt idx="5509">
                  <c:v>0.96</c:v>
                </c:pt>
                <c:pt idx="5510">
                  <c:v>0.782</c:v>
                </c:pt>
                <c:pt idx="5511">
                  <c:v>3.85</c:v>
                </c:pt>
                <c:pt idx="5512">
                  <c:v>318.8</c:v>
                </c:pt>
                <c:pt idx="5513">
                  <c:v>0.897</c:v>
                </c:pt>
                <c:pt idx="5514">
                  <c:v>3.5</c:v>
                </c:pt>
                <c:pt idx="5515">
                  <c:v>1.56</c:v>
                </c:pt>
                <c:pt idx="5516">
                  <c:v>0.284</c:v>
                </c:pt>
                <c:pt idx="5517">
                  <c:v>697.47</c:v>
                </c:pt>
                <c:pt idx="5518">
                  <c:v>1.08</c:v>
                </c:pt>
                <c:pt idx="5519">
                  <c:v>4.03</c:v>
                </c:pt>
                <c:pt idx="5520">
                  <c:v>0.685</c:v>
                </c:pt>
                <c:pt idx="5521">
                  <c:v>0.858</c:v>
                </c:pt>
                <c:pt idx="5522">
                  <c:v>0.819</c:v>
                </c:pt>
                <c:pt idx="5523">
                  <c:v>1.03</c:v>
                </c:pt>
                <c:pt idx="5524">
                  <c:v>0.593</c:v>
                </c:pt>
                <c:pt idx="5525">
                  <c:v>1.05</c:v>
                </c:pt>
                <c:pt idx="5526">
                  <c:v>4.42</c:v>
                </c:pt>
                <c:pt idx="5527">
                  <c:v>1.75</c:v>
                </c:pt>
                <c:pt idx="5528">
                  <c:v>1.16</c:v>
                </c:pt>
                <c:pt idx="5529">
                  <c:v>0.782</c:v>
                </c:pt>
                <c:pt idx="5530">
                  <c:v>3.85</c:v>
                </c:pt>
                <c:pt idx="5531">
                  <c:v>1.13</c:v>
                </c:pt>
                <c:pt idx="5532">
                  <c:v>0.34</c:v>
                </c:pt>
                <c:pt idx="5533">
                  <c:v>3.2</c:v>
                </c:pt>
                <c:pt idx="5534">
                  <c:v>0.41</c:v>
                </c:pt>
                <c:pt idx="5535">
                  <c:v>0.471</c:v>
                </c:pt>
                <c:pt idx="5536">
                  <c:v>1.42</c:v>
                </c:pt>
                <c:pt idx="5537">
                  <c:v>3.51</c:v>
                </c:pt>
                <c:pt idx="5538">
                  <c:v>253.24</c:v>
                </c:pt>
                <c:pt idx="5539">
                  <c:v>838.54</c:v>
                </c:pt>
                <c:pt idx="5540">
                  <c:v>3.35</c:v>
                </c:pt>
                <c:pt idx="5541">
                  <c:v>7.68</c:v>
                </c:pt>
                <c:pt idx="5542">
                  <c:v>3.2</c:v>
                </c:pt>
                <c:pt idx="5543">
                  <c:v>383.27</c:v>
                </c:pt>
                <c:pt idx="5544">
                  <c:v>10.13</c:v>
                </c:pt>
                <c:pt idx="5545">
                  <c:v>420.27</c:v>
                </c:pt>
                <c:pt idx="5546">
                  <c:v>1.71</c:v>
                </c:pt>
                <c:pt idx="5547">
                  <c:v>482.53</c:v>
                </c:pt>
                <c:pt idx="5548">
                  <c:v>1.56</c:v>
                </c:pt>
                <c:pt idx="5549">
                  <c:v>1.92</c:v>
                </c:pt>
                <c:pt idx="5550">
                  <c:v>3.68</c:v>
                </c:pt>
                <c:pt idx="5551">
                  <c:v>4.85</c:v>
                </c:pt>
                <c:pt idx="5552">
                  <c:v>0.309</c:v>
                </c:pt>
                <c:pt idx="5553">
                  <c:v>1.1</c:v>
                </c:pt>
                <c:pt idx="5554">
                  <c:v>0.314</c:v>
                </c:pt>
                <c:pt idx="5555">
                  <c:v>0.713</c:v>
                </c:pt>
                <c:pt idx="5556">
                  <c:v>333.83</c:v>
                </c:pt>
                <c:pt idx="5557">
                  <c:v>1.23</c:v>
                </c:pt>
                <c:pt idx="5558">
                  <c:v>3.57</c:v>
                </c:pt>
                <c:pt idx="5559">
                  <c:v>1.36</c:v>
                </c:pt>
                <c:pt idx="5560">
                  <c:v>0.713</c:v>
                </c:pt>
                <c:pt idx="5561">
                  <c:v>1.08</c:v>
                </c:pt>
                <c:pt idx="5562">
                  <c:v>1.53</c:v>
                </c:pt>
                <c:pt idx="5563">
                  <c:v>4.03</c:v>
                </c:pt>
                <c:pt idx="5564">
                  <c:v>1.13</c:v>
                </c:pt>
                <c:pt idx="5565">
                  <c:v>3.2</c:v>
                </c:pt>
                <c:pt idx="5566">
                  <c:v>0.897</c:v>
                </c:pt>
                <c:pt idx="5567">
                  <c:v>0.392</c:v>
                </c:pt>
                <c:pt idx="5568">
                  <c:v>0.857</c:v>
                </c:pt>
                <c:pt idx="5569">
                  <c:v>0.782</c:v>
                </c:pt>
                <c:pt idx="5570">
                  <c:v>0.799</c:v>
                </c:pt>
                <c:pt idx="5571">
                  <c:v>0.714</c:v>
                </c:pt>
                <c:pt idx="5572">
                  <c:v>1.63</c:v>
                </c:pt>
                <c:pt idx="5573">
                  <c:v>0.618</c:v>
                </c:pt>
                <c:pt idx="5574">
                  <c:v>0.374</c:v>
                </c:pt>
                <c:pt idx="5575">
                  <c:v>0.818</c:v>
                </c:pt>
                <c:pt idx="5576">
                  <c:v>4.42</c:v>
                </c:pt>
                <c:pt idx="5577">
                  <c:v>1.3</c:v>
                </c:pt>
                <c:pt idx="5578">
                  <c:v>0.706</c:v>
                </c:pt>
                <c:pt idx="5579">
                  <c:v>0.782</c:v>
                </c:pt>
                <c:pt idx="5580">
                  <c:v>3.68</c:v>
                </c:pt>
                <c:pt idx="5581">
                  <c:v>3.51</c:v>
                </c:pt>
                <c:pt idx="5582">
                  <c:v>0.941</c:v>
                </c:pt>
                <c:pt idx="5583">
                  <c:v>183.45</c:v>
                </c:pt>
                <c:pt idx="5584">
                  <c:v>0.4</c:v>
                </c:pt>
                <c:pt idx="5585">
                  <c:v>0.541</c:v>
                </c:pt>
                <c:pt idx="5586">
                  <c:v>0.819</c:v>
                </c:pt>
                <c:pt idx="5587">
                  <c:v>3.68</c:v>
                </c:pt>
                <c:pt idx="5588">
                  <c:v>2.96</c:v>
                </c:pt>
                <c:pt idx="5589">
                  <c:v>0.593</c:v>
                </c:pt>
                <c:pt idx="5590">
                  <c:v>0.985</c:v>
                </c:pt>
                <c:pt idx="5591">
                  <c:v>1.57</c:v>
                </c:pt>
                <c:pt idx="5592">
                  <c:v>2.79</c:v>
                </c:pt>
                <c:pt idx="5593">
                  <c:v>0.65</c:v>
                </c:pt>
                <c:pt idx="5594">
                  <c:v>1.08</c:v>
                </c:pt>
                <c:pt idx="5595">
                  <c:v>1.08</c:v>
                </c:pt>
                <c:pt idx="5596">
                  <c:v>0.567</c:v>
                </c:pt>
                <c:pt idx="5597">
                  <c:v>0.607</c:v>
                </c:pt>
                <c:pt idx="5598">
                  <c:v>2.14</c:v>
                </c:pt>
                <c:pt idx="5599">
                  <c:v>3.35</c:v>
                </c:pt>
                <c:pt idx="5600">
                  <c:v>0.857</c:v>
                </c:pt>
                <c:pt idx="5601">
                  <c:v>0.236</c:v>
                </c:pt>
                <c:pt idx="5602">
                  <c:v>2.36</c:v>
                </c:pt>
                <c:pt idx="5603">
                  <c:v>0.374</c:v>
                </c:pt>
                <c:pt idx="5604">
                  <c:v>0.45</c:v>
                </c:pt>
                <c:pt idx="5605">
                  <c:v>0.857</c:v>
                </c:pt>
                <c:pt idx="5606">
                  <c:v>0.311</c:v>
                </c:pt>
                <c:pt idx="5607">
                  <c:v>0.818</c:v>
                </c:pt>
                <c:pt idx="5608">
                  <c:v>0.156</c:v>
                </c:pt>
                <c:pt idx="5609">
                  <c:v>0.188</c:v>
                </c:pt>
                <c:pt idx="5610">
                  <c:v>0.94</c:v>
                </c:pt>
                <c:pt idx="5611">
                  <c:v>1.37</c:v>
                </c:pt>
                <c:pt idx="5612">
                  <c:v>0.297</c:v>
                </c:pt>
                <c:pt idx="5613">
                  <c:v>0.047</c:v>
                </c:pt>
                <c:pt idx="5614">
                  <c:v>1.03</c:v>
                </c:pt>
                <c:pt idx="5615">
                  <c:v>4.22</c:v>
                </c:pt>
                <c:pt idx="5616">
                  <c:v>2.2</c:v>
                </c:pt>
                <c:pt idx="5618">
                  <c:v>5.07</c:v>
                </c:pt>
                <c:pt idx="5619">
                  <c:v>0.22</c:v>
                </c:pt>
                <c:pt idx="5620">
                  <c:v>0.31</c:v>
                </c:pt>
                <c:pt idx="5621">
                  <c:v>0.24</c:v>
                </c:pt>
                <c:pt idx="5622">
                  <c:v>0.017</c:v>
                </c:pt>
                <c:pt idx="5623">
                  <c:v>1.04</c:v>
                </c:pt>
                <c:pt idx="5624">
                  <c:v>0.16</c:v>
                </c:pt>
                <c:pt idx="5625">
                  <c:v>0.39</c:v>
                </c:pt>
                <c:pt idx="5626">
                  <c:v>0.6</c:v>
                </c:pt>
                <c:pt idx="5627">
                  <c:v>0.149</c:v>
                </c:pt>
                <c:pt idx="5628">
                  <c:v>0.24</c:v>
                </c:pt>
                <c:pt idx="5629">
                  <c:v>0.33</c:v>
                </c:pt>
                <c:pt idx="5630">
                  <c:v>0.094</c:v>
                </c:pt>
                <c:pt idx="5631">
                  <c:v>0.15</c:v>
                </c:pt>
                <c:pt idx="5632">
                  <c:v>6.36</c:v>
                </c:pt>
                <c:pt idx="5633">
                  <c:v>194</c:v>
                </c:pt>
                <c:pt idx="5634">
                  <c:v>120.65</c:v>
                </c:pt>
                <c:pt idx="5635">
                  <c:v>0.318</c:v>
                </c:pt>
                <c:pt idx="5636">
                  <c:v>0.068</c:v>
                </c:pt>
                <c:pt idx="5637">
                  <c:v>0.149</c:v>
                </c:pt>
                <c:pt idx="5638">
                  <c:v>0.03</c:v>
                </c:pt>
                <c:pt idx="5639">
                  <c:v>0.456</c:v>
                </c:pt>
                <c:pt idx="5640">
                  <c:v>0.65</c:v>
                </c:pt>
                <c:pt idx="5641">
                  <c:v>0.11</c:v>
                </c:pt>
                <c:pt idx="5642">
                  <c:v>4.3</c:v>
                </c:pt>
                <c:pt idx="5643">
                  <c:v>139.16</c:v>
                </c:pt>
                <c:pt idx="5644">
                  <c:v>0.62</c:v>
                </c:pt>
                <c:pt idx="5645">
                  <c:v>401.35</c:v>
                </c:pt>
                <c:pt idx="5646">
                  <c:v>0.215</c:v>
                </c:pt>
                <c:pt idx="5647">
                  <c:v>0.094</c:v>
                </c:pt>
                <c:pt idx="5648">
                  <c:v>0.392</c:v>
                </c:pt>
                <c:pt idx="5649">
                  <c:v>0.16</c:v>
                </c:pt>
                <c:pt idx="5650">
                  <c:v>0.068</c:v>
                </c:pt>
                <c:pt idx="5651">
                  <c:v>139.16</c:v>
                </c:pt>
                <c:pt idx="5652">
                  <c:v>0.047</c:v>
                </c:pt>
                <c:pt idx="5653">
                  <c:v>0.07</c:v>
                </c:pt>
                <c:pt idx="5654">
                  <c:v>0.057</c:v>
                </c:pt>
                <c:pt idx="5655">
                  <c:v>0.858</c:v>
                </c:pt>
                <c:pt idx="5656">
                  <c:v>0.701</c:v>
                </c:pt>
                <c:pt idx="5657">
                  <c:v>265.17</c:v>
                </c:pt>
                <c:pt idx="5658">
                  <c:v>0.033</c:v>
                </c:pt>
                <c:pt idx="5659">
                  <c:v>201.15</c:v>
                </c:pt>
                <c:pt idx="5660">
                  <c:v>0.037</c:v>
                </c:pt>
                <c:pt idx="5661">
                  <c:v>0.051</c:v>
                </c:pt>
                <c:pt idx="5662">
                  <c:v>96.28</c:v>
                </c:pt>
                <c:pt idx="5663">
                  <c:v>0.05</c:v>
                </c:pt>
                <c:pt idx="5664">
                  <c:v>0.142</c:v>
                </c:pt>
                <c:pt idx="5665">
                  <c:v>0.326</c:v>
                </c:pt>
                <c:pt idx="5666">
                  <c:v>0.68</c:v>
                </c:pt>
                <c:pt idx="5667">
                  <c:v>1.49</c:v>
                </c:pt>
                <c:pt idx="5668">
                  <c:v>0.045</c:v>
                </c:pt>
                <c:pt idx="5669">
                  <c:v>0.3</c:v>
                </c:pt>
                <c:pt idx="5670">
                  <c:v>0.026</c:v>
                </c:pt>
                <c:pt idx="5671">
                  <c:v>0.04</c:v>
                </c:pt>
                <c:pt idx="5672">
                  <c:v>0.039</c:v>
                </c:pt>
                <c:pt idx="5673">
                  <c:v>0.094</c:v>
                </c:pt>
                <c:pt idx="5674">
                  <c:v>0.02</c:v>
                </c:pt>
                <c:pt idx="5675">
                  <c:v>0.057</c:v>
                </c:pt>
                <c:pt idx="5676">
                  <c:v>0.07</c:v>
                </c:pt>
                <c:pt idx="5677">
                  <c:v>0.054</c:v>
                </c:pt>
                <c:pt idx="5678">
                  <c:v>0.04</c:v>
                </c:pt>
                <c:pt idx="5679">
                  <c:v>0.098</c:v>
                </c:pt>
                <c:pt idx="5680">
                  <c:v>0.086</c:v>
                </c:pt>
                <c:pt idx="5681">
                  <c:v>253.24</c:v>
                </c:pt>
                <c:pt idx="5682">
                  <c:v>0.054</c:v>
                </c:pt>
                <c:pt idx="5683">
                  <c:v>0.03</c:v>
                </c:pt>
                <c:pt idx="5684">
                  <c:v>0.09</c:v>
                </c:pt>
                <c:pt idx="5685">
                  <c:v>3.35</c:v>
                </c:pt>
                <c:pt idx="5686">
                  <c:v>0.054</c:v>
                </c:pt>
                <c:pt idx="5687">
                  <c:v>0.086</c:v>
                </c:pt>
                <c:pt idx="5688">
                  <c:v>0.08</c:v>
                </c:pt>
                <c:pt idx="5689">
                  <c:v>0.103</c:v>
                </c:pt>
                <c:pt idx="5690">
                  <c:v>0.215</c:v>
                </c:pt>
                <c:pt idx="5691">
                  <c:v>1.13</c:v>
                </c:pt>
                <c:pt idx="5692">
                  <c:v>0.156</c:v>
                </c:pt>
                <c:pt idx="5693">
                  <c:v>0.045</c:v>
                </c:pt>
                <c:pt idx="5694">
                  <c:v>290.75</c:v>
                </c:pt>
                <c:pt idx="5695">
                  <c:v>1.3</c:v>
                </c:pt>
                <c:pt idx="5696">
                  <c:v>0.65</c:v>
                </c:pt>
                <c:pt idx="5697">
                  <c:v>0.566</c:v>
                </c:pt>
                <c:pt idx="5698">
                  <c:v>230.95</c:v>
                </c:pt>
                <c:pt idx="5699">
                  <c:v>401.35</c:v>
                </c:pt>
                <c:pt idx="5700">
                  <c:v>220.56</c:v>
                </c:pt>
                <c:pt idx="5701">
                  <c:v>0.14</c:v>
                </c:pt>
                <c:pt idx="5702">
                  <c:v>7.94</c:v>
                </c:pt>
                <c:pt idx="5703">
                  <c:v>0.306</c:v>
                </c:pt>
                <c:pt idx="5704">
                  <c:v>0.1</c:v>
                </c:pt>
                <c:pt idx="5705">
                  <c:v>2.24</c:v>
                </c:pt>
                <c:pt idx="5706">
                  <c:v>0.25</c:v>
                </c:pt>
                <c:pt idx="5707">
                  <c:v>0.25</c:v>
                </c:pt>
                <c:pt idx="5708">
                  <c:v>0.094</c:v>
                </c:pt>
                <c:pt idx="5709">
                  <c:v>0.01</c:v>
                </c:pt>
                <c:pt idx="5710">
                  <c:v>0.08</c:v>
                </c:pt>
                <c:pt idx="5711">
                  <c:v>0.054</c:v>
                </c:pt>
                <c:pt idx="5712">
                  <c:v>0.196</c:v>
                </c:pt>
                <c:pt idx="5713">
                  <c:v>0.863</c:v>
                </c:pt>
                <c:pt idx="5714">
                  <c:v>0.025</c:v>
                </c:pt>
                <c:pt idx="5715">
                  <c:v>0.84</c:v>
                </c:pt>
                <c:pt idx="5716">
                  <c:v>0.065</c:v>
                </c:pt>
                <c:pt idx="5717">
                  <c:v>0.7</c:v>
                </c:pt>
                <c:pt idx="5718">
                  <c:v>0.094</c:v>
                </c:pt>
                <c:pt idx="5719">
                  <c:v>0.086</c:v>
                </c:pt>
                <c:pt idx="5720">
                  <c:v>333.83</c:v>
                </c:pt>
                <c:pt idx="5721">
                  <c:v>0.782</c:v>
                </c:pt>
                <c:pt idx="5722">
                  <c:v>0.5</c:v>
                </c:pt>
                <c:pt idx="5723">
                  <c:v>1.42</c:v>
                </c:pt>
                <c:pt idx="5724">
                  <c:v>2.24</c:v>
                </c:pt>
                <c:pt idx="5725">
                  <c:v>0.36</c:v>
                </c:pt>
                <c:pt idx="5726">
                  <c:v>1.43</c:v>
                </c:pt>
                <c:pt idx="5727">
                  <c:v>0.4</c:v>
                </c:pt>
                <c:pt idx="5728">
                  <c:v>0.02</c:v>
                </c:pt>
                <c:pt idx="5729">
                  <c:v>0.782</c:v>
                </c:pt>
                <c:pt idx="5730">
                  <c:v>0.14</c:v>
                </c:pt>
                <c:pt idx="5731">
                  <c:v>0.236</c:v>
                </c:pt>
                <c:pt idx="5732">
                  <c:v>290.75</c:v>
                </c:pt>
                <c:pt idx="5733">
                  <c:v>0.486</c:v>
                </c:pt>
                <c:pt idx="5734">
                  <c:v>19.21</c:v>
                </c:pt>
                <c:pt idx="5735">
                  <c:v>30.45</c:v>
                </c:pt>
                <c:pt idx="5736">
                  <c:v>17.52</c:v>
                </c:pt>
                <c:pt idx="5737">
                  <c:v>0.037</c:v>
                </c:pt>
                <c:pt idx="5738">
                  <c:v>0.37</c:v>
                </c:pt>
                <c:pt idx="5739">
                  <c:v>0.179</c:v>
                </c:pt>
                <c:pt idx="5740">
                  <c:v>0.171</c:v>
                </c:pt>
                <c:pt idx="5741">
                  <c:v>220.56</c:v>
                </c:pt>
                <c:pt idx="5742">
                  <c:v>333.83</c:v>
                </c:pt>
                <c:pt idx="5743">
                  <c:v>210.63</c:v>
                </c:pt>
                <c:pt idx="5744">
                  <c:v>0.026</c:v>
                </c:pt>
                <c:pt idx="5745">
                  <c:v>0.13</c:v>
                </c:pt>
                <c:pt idx="5746">
                  <c:v>253.24</c:v>
                </c:pt>
                <c:pt idx="5747">
                  <c:v>0.392</c:v>
                </c:pt>
                <c:pt idx="5748">
                  <c:v>126.91</c:v>
                </c:pt>
                <c:pt idx="5749">
                  <c:v>371.13</c:v>
                </c:pt>
                <c:pt idx="5750">
                  <c:v>607.47</c:v>
                </c:pt>
                <c:pt idx="5751">
                  <c:v>0.007</c:v>
                </c:pt>
                <c:pt idx="5752">
                  <c:v>304.46</c:v>
                </c:pt>
                <c:pt idx="5753">
                  <c:v>159.78</c:v>
                </c:pt>
                <c:pt idx="5754">
                  <c:v>0.02</c:v>
                </c:pt>
                <c:pt idx="5755">
                  <c:v>0.094</c:v>
                </c:pt>
                <c:pt idx="5756">
                  <c:v>0.07</c:v>
                </c:pt>
                <c:pt idx="5757">
                  <c:v>0.16</c:v>
                </c:pt>
                <c:pt idx="5758">
                  <c:v>0.022</c:v>
                </c:pt>
                <c:pt idx="5759">
                  <c:v>0.64</c:v>
                </c:pt>
                <c:pt idx="5760">
                  <c:v>0.054</c:v>
                </c:pt>
                <c:pt idx="5761">
                  <c:v>0.04</c:v>
                </c:pt>
                <c:pt idx="5762">
                  <c:v>1.08</c:v>
                </c:pt>
                <c:pt idx="5763">
                  <c:v>0.09</c:v>
                </c:pt>
                <c:pt idx="5764">
                  <c:v>1.7</c:v>
                </c:pt>
                <c:pt idx="5765">
                  <c:v>0.392</c:v>
                </c:pt>
                <c:pt idx="5766">
                  <c:v>0.018</c:v>
                </c:pt>
                <c:pt idx="5767">
                  <c:v>554.02</c:v>
                </c:pt>
                <c:pt idx="5768">
                  <c:v>265.17</c:v>
                </c:pt>
                <c:pt idx="5769">
                  <c:v>0.196</c:v>
                </c:pt>
                <c:pt idx="5770">
                  <c:v>0.621</c:v>
                </c:pt>
                <c:pt idx="5771">
                  <c:v>0.471</c:v>
                </c:pt>
                <c:pt idx="5772">
                  <c:v>0.047</c:v>
                </c:pt>
                <c:pt idx="5773">
                  <c:v>0.188</c:v>
                </c:pt>
                <c:pt idx="5774">
                  <c:v>0.039</c:v>
                </c:pt>
                <c:pt idx="5775">
                  <c:v>1.64</c:v>
                </c:pt>
                <c:pt idx="5776">
                  <c:v>0.3</c:v>
                </c:pt>
                <c:pt idx="5777">
                  <c:v>0.989</c:v>
                </c:pt>
                <c:pt idx="5778">
                  <c:v>1</c:v>
                </c:pt>
                <c:pt idx="5779">
                  <c:v>2.54</c:v>
                </c:pt>
                <c:pt idx="5780">
                  <c:v>253.24</c:v>
                </c:pt>
                <c:pt idx="5781">
                  <c:v>0.206</c:v>
                </c:pt>
                <c:pt idx="5782">
                  <c:v>0.45</c:v>
                </c:pt>
                <c:pt idx="5783">
                  <c:v>0.025</c:v>
                </c:pt>
                <c:pt idx="5784">
                  <c:v>0.357</c:v>
                </c:pt>
                <c:pt idx="5785">
                  <c:v>159.78</c:v>
                </c:pt>
                <c:pt idx="5786">
                  <c:v>0.541</c:v>
                </c:pt>
                <c:pt idx="5787">
                  <c:v>0.259</c:v>
                </c:pt>
                <c:pt idx="5788">
                  <c:v>0.374</c:v>
                </c:pt>
                <c:pt idx="5789">
                  <c:v>1.84</c:v>
                </c:pt>
                <c:pt idx="5790">
                  <c:v>0.984</c:v>
                </c:pt>
                <c:pt idx="5791">
                  <c:v>3.95</c:v>
                </c:pt>
                <c:pt idx="5792">
                  <c:v>0.017</c:v>
                </c:pt>
                <c:pt idx="5793">
                  <c:v>0.009</c:v>
                </c:pt>
                <c:pt idx="5794">
                  <c:v>0.215</c:v>
                </c:pt>
                <c:pt idx="5795">
                  <c:v>0.13</c:v>
                </c:pt>
                <c:pt idx="5796">
                  <c:v>0.341</c:v>
                </c:pt>
                <c:pt idx="5797">
                  <c:v>0.326</c:v>
                </c:pt>
                <c:pt idx="5798">
                  <c:v>0.082</c:v>
                </c:pt>
                <c:pt idx="5799">
                  <c:v>0.156</c:v>
                </c:pt>
                <c:pt idx="5800">
                  <c:v>0.015</c:v>
                </c:pt>
                <c:pt idx="5801">
                  <c:v>0.018</c:v>
                </c:pt>
                <c:pt idx="5802">
                  <c:v>0.326</c:v>
                </c:pt>
                <c:pt idx="5803">
                  <c:v>0.516</c:v>
                </c:pt>
                <c:pt idx="5804">
                  <c:v>0.034</c:v>
                </c:pt>
                <c:pt idx="5805">
                  <c:v>0.039</c:v>
                </c:pt>
                <c:pt idx="5806">
                  <c:v>0.047</c:v>
                </c:pt>
                <c:pt idx="5807">
                  <c:v>304.44</c:v>
                </c:pt>
                <c:pt idx="5808">
                  <c:v>0.259</c:v>
                </c:pt>
                <c:pt idx="5809">
                  <c:v>0.108</c:v>
                </c:pt>
                <c:pt idx="5810">
                  <c:v>0.039</c:v>
                </c:pt>
                <c:pt idx="5811">
                  <c:v>0.049</c:v>
                </c:pt>
                <c:pt idx="5812">
                  <c:v>0.013</c:v>
                </c:pt>
                <c:pt idx="5813">
                  <c:v>1.63</c:v>
                </c:pt>
                <c:pt idx="5814">
                  <c:v>0.341</c:v>
                </c:pt>
                <c:pt idx="5815">
                  <c:v>0.29</c:v>
                </c:pt>
                <c:pt idx="5816">
                  <c:v>4.85</c:v>
                </c:pt>
                <c:pt idx="5817">
                  <c:v>0.941</c:v>
                </c:pt>
                <c:pt idx="5818">
                  <c:v>0.516</c:v>
                </c:pt>
                <c:pt idx="5819">
                  <c:v>2.12</c:v>
                </c:pt>
                <c:pt idx="5820">
                  <c:v>2.32</c:v>
                </c:pt>
                <c:pt idx="5821">
                  <c:v>0.621</c:v>
                </c:pt>
                <c:pt idx="5822">
                  <c:v>0.897</c:v>
                </c:pt>
                <c:pt idx="5823">
                  <c:v>0.593</c:v>
                </c:pt>
                <c:pt idx="5824">
                  <c:v>0.471</c:v>
                </c:pt>
                <c:pt idx="5825">
                  <c:v>1.53</c:v>
                </c:pt>
                <c:pt idx="5826">
                  <c:v>2.79</c:v>
                </c:pt>
                <c:pt idx="5827">
                  <c:v>0.818</c:v>
                </c:pt>
                <c:pt idx="5828">
                  <c:v>0.516</c:v>
                </c:pt>
                <c:pt idx="5829">
                  <c:v>1.53</c:v>
                </c:pt>
                <c:pt idx="5830">
                  <c:v>3.06</c:v>
                </c:pt>
                <c:pt idx="5831">
                  <c:v>0.003</c:v>
                </c:pt>
                <c:pt idx="5832">
                  <c:v>0.65</c:v>
                </c:pt>
                <c:pt idx="5833">
                  <c:v>0.941</c:v>
                </c:pt>
                <c:pt idx="5834">
                  <c:v>2.54</c:v>
                </c:pt>
                <c:pt idx="5835">
                  <c:v>0.142</c:v>
                </c:pt>
                <c:pt idx="5836">
                  <c:v>0.621</c:v>
                </c:pt>
                <c:pt idx="5837">
                  <c:v>0.967</c:v>
                </c:pt>
                <c:pt idx="5838">
                  <c:v>0.746</c:v>
                </c:pt>
                <c:pt idx="5839">
                  <c:v>2.79</c:v>
                </c:pt>
                <c:pt idx="5840">
                  <c:v>0.411</c:v>
                </c:pt>
                <c:pt idx="5841">
                  <c:v>1.76</c:v>
                </c:pt>
                <c:pt idx="5842">
                  <c:v>0.41</c:v>
                </c:pt>
                <c:pt idx="5843">
                  <c:v>1.27</c:v>
                </c:pt>
                <c:pt idx="5844">
                  <c:v>1.98</c:v>
                </c:pt>
                <c:pt idx="5845">
                  <c:v>0.984</c:v>
                </c:pt>
                <c:pt idx="5846">
                  <c:v>192.1</c:v>
                </c:pt>
                <c:pt idx="5847">
                  <c:v>0.516</c:v>
                </c:pt>
                <c:pt idx="5848">
                  <c:v>1.83</c:v>
                </c:pt>
                <c:pt idx="5849">
                  <c:v>3.68</c:v>
                </c:pt>
                <c:pt idx="5850">
                  <c:v>0.057</c:v>
                </c:pt>
                <c:pt idx="5851">
                  <c:v>0.297</c:v>
                </c:pt>
                <c:pt idx="5852">
                  <c:v>1.3</c:v>
                </c:pt>
                <c:pt idx="5853">
                  <c:v>0.047</c:v>
                </c:pt>
                <c:pt idx="5854">
                  <c:v>0.068</c:v>
                </c:pt>
                <c:pt idx="5855">
                  <c:v>0.259</c:v>
                </c:pt>
                <c:pt idx="5856">
                  <c:v>0.236</c:v>
                </c:pt>
                <c:pt idx="5857">
                  <c:v>0.025</c:v>
                </c:pt>
                <c:pt idx="5858">
                  <c:v>0.113</c:v>
                </c:pt>
                <c:pt idx="5859">
                  <c:v>0.163</c:v>
                </c:pt>
                <c:pt idx="5860">
                  <c:v>0.034</c:v>
                </c:pt>
                <c:pt idx="5861">
                  <c:v>0.098</c:v>
                </c:pt>
                <c:pt idx="5862">
                  <c:v>0.021</c:v>
                </c:pt>
                <c:pt idx="5863">
                  <c:v>0.086</c:v>
                </c:pt>
                <c:pt idx="5864">
                  <c:v>0.43</c:v>
                </c:pt>
                <c:pt idx="5865">
                  <c:v>0.082</c:v>
                </c:pt>
                <c:pt idx="5866">
                  <c:v>0.03</c:v>
                </c:pt>
                <c:pt idx="5867">
                  <c:v>0.149</c:v>
                </c:pt>
                <c:pt idx="5868">
                  <c:v>0.03</c:v>
                </c:pt>
                <c:pt idx="5869">
                  <c:v>0.09</c:v>
                </c:pt>
                <c:pt idx="5870">
                  <c:v>0.118</c:v>
                </c:pt>
                <c:pt idx="5871">
                  <c:v>0.259</c:v>
                </c:pt>
                <c:pt idx="5872">
                  <c:v>0.043</c:v>
                </c:pt>
                <c:pt idx="5873">
                  <c:v>0.059</c:v>
                </c:pt>
                <c:pt idx="5874">
                  <c:v>318.8</c:v>
                </c:pt>
                <c:pt idx="5875">
                  <c:v>482.5</c:v>
                </c:pt>
                <c:pt idx="5876">
                  <c:v>0.094</c:v>
                </c:pt>
                <c:pt idx="5877">
                  <c:v>0.027</c:v>
                </c:pt>
                <c:pt idx="5878">
                  <c:v>0.94</c:v>
                </c:pt>
                <c:pt idx="5879">
                  <c:v>0.094</c:v>
                </c:pt>
                <c:pt idx="5880">
                  <c:v>0.059</c:v>
                </c:pt>
                <c:pt idx="5881">
                  <c:v>0.09</c:v>
                </c:pt>
                <c:pt idx="5882">
                  <c:v>0.057</c:v>
                </c:pt>
                <c:pt idx="5883">
                  <c:v>0.41</c:v>
                </c:pt>
                <c:pt idx="5884">
                  <c:v>0.09</c:v>
                </c:pt>
                <c:pt idx="5885">
                  <c:v>0.082</c:v>
                </c:pt>
                <c:pt idx="5886">
                  <c:v>0.062</c:v>
                </c:pt>
                <c:pt idx="5887">
                  <c:v>0.057</c:v>
                </c:pt>
                <c:pt idx="5888">
                  <c:v>0.065</c:v>
                </c:pt>
                <c:pt idx="5889">
                  <c:v>0.03</c:v>
                </c:pt>
                <c:pt idx="5890">
                  <c:v>0.037</c:v>
                </c:pt>
                <c:pt idx="5891">
                  <c:v>0.259</c:v>
                </c:pt>
                <c:pt idx="5892">
                  <c:v>0.075</c:v>
                </c:pt>
                <c:pt idx="5893">
                  <c:v>0.075</c:v>
                </c:pt>
                <c:pt idx="5894">
                  <c:v>0.297</c:v>
                </c:pt>
                <c:pt idx="5895">
                  <c:v>0.034</c:v>
                </c:pt>
                <c:pt idx="5896">
                  <c:v>0.124</c:v>
                </c:pt>
                <c:pt idx="5897">
                  <c:v>0.057</c:v>
                </c:pt>
                <c:pt idx="5898">
                  <c:v>0.078</c:v>
                </c:pt>
                <c:pt idx="5899">
                  <c:v>0.341</c:v>
                </c:pt>
                <c:pt idx="5900">
                  <c:v>0.024</c:v>
                </c:pt>
                <c:pt idx="5901">
                  <c:v>4.42</c:v>
                </c:pt>
                <c:pt idx="5902">
                  <c:v>0.65</c:v>
                </c:pt>
                <c:pt idx="5903">
                  <c:v>0.045</c:v>
                </c:pt>
                <c:pt idx="5904">
                  <c:v>0.374</c:v>
                </c:pt>
                <c:pt idx="5905">
                  <c:v>0.225</c:v>
                </c:pt>
                <c:pt idx="5906">
                  <c:v>0.031</c:v>
                </c:pt>
                <c:pt idx="5907">
                  <c:v>0.078</c:v>
                </c:pt>
                <c:pt idx="5908">
                  <c:v>0.052</c:v>
                </c:pt>
                <c:pt idx="5909">
                  <c:v>0.021</c:v>
                </c:pt>
                <c:pt idx="5910">
                  <c:v>0.004</c:v>
                </c:pt>
                <c:pt idx="5911">
                  <c:v>0.392</c:v>
                </c:pt>
                <c:pt idx="5912">
                  <c:v>0.311</c:v>
                </c:pt>
                <c:pt idx="5913">
                  <c:v>0.206</c:v>
                </c:pt>
                <c:pt idx="5914">
                  <c:v>0.03</c:v>
                </c:pt>
                <c:pt idx="5915">
                  <c:v>0.392</c:v>
                </c:pt>
                <c:pt idx="5916">
                  <c:v>0.593</c:v>
                </c:pt>
                <c:pt idx="5917">
                  <c:v>0.259</c:v>
                </c:pt>
                <c:pt idx="5918">
                  <c:v>0.621</c:v>
                </c:pt>
                <c:pt idx="5919">
                  <c:v>0.188</c:v>
                </c:pt>
                <c:pt idx="5920">
                  <c:v>0.004</c:v>
                </c:pt>
                <c:pt idx="5921">
                  <c:v>0.031</c:v>
                </c:pt>
                <c:pt idx="5922">
                  <c:v>0.031</c:v>
                </c:pt>
                <c:pt idx="5923">
                  <c:v>0.057</c:v>
                </c:pt>
                <c:pt idx="5924">
                  <c:v>0.012</c:v>
                </c:pt>
                <c:pt idx="5925">
                  <c:v>0.103</c:v>
                </c:pt>
                <c:pt idx="5926">
                  <c:v>0.012</c:v>
                </c:pt>
                <c:pt idx="5927">
                  <c:v>0.196</c:v>
                </c:pt>
                <c:pt idx="5928">
                  <c:v>0.037</c:v>
                </c:pt>
                <c:pt idx="5929">
                  <c:v>0.247</c:v>
                </c:pt>
                <c:pt idx="5930">
                  <c:v>0.01</c:v>
                </c:pt>
                <c:pt idx="5931">
                  <c:v>0.049</c:v>
                </c:pt>
                <c:pt idx="5932">
                  <c:v>0.062</c:v>
                </c:pt>
                <c:pt idx="5933">
                  <c:v>0.057</c:v>
                </c:pt>
                <c:pt idx="5934">
                  <c:v>0.075</c:v>
                </c:pt>
                <c:pt idx="5935">
                  <c:v>0.078</c:v>
                </c:pt>
                <c:pt idx="5936">
                  <c:v>0.023</c:v>
                </c:pt>
                <c:pt idx="5937">
                  <c:v>0.054</c:v>
                </c:pt>
                <c:pt idx="5938">
                  <c:v>0.027</c:v>
                </c:pt>
                <c:pt idx="5939">
                  <c:v>0.007</c:v>
                </c:pt>
                <c:pt idx="5940">
                  <c:v>0.02</c:v>
                </c:pt>
                <c:pt idx="5941">
                  <c:v>0.013</c:v>
                </c:pt>
                <c:pt idx="5942">
                  <c:v>0.021</c:v>
                </c:pt>
                <c:pt idx="5943">
                  <c:v>0.021</c:v>
                </c:pt>
                <c:pt idx="5944">
                  <c:v>0.082</c:v>
                </c:pt>
                <c:pt idx="5945">
                  <c:v>0.016</c:v>
                </c:pt>
                <c:pt idx="5946">
                  <c:v>0.113</c:v>
                </c:pt>
                <c:pt idx="5947">
                  <c:v>0.014</c:v>
                </c:pt>
                <c:pt idx="5948">
                  <c:v>0.031</c:v>
                </c:pt>
                <c:pt idx="5949">
                  <c:v>0.007</c:v>
                </c:pt>
                <c:pt idx="5950">
                  <c:v>0.025</c:v>
                </c:pt>
                <c:pt idx="5951">
                  <c:v>0.086</c:v>
                </c:pt>
                <c:pt idx="5952">
                  <c:v>0.016</c:v>
                </c:pt>
                <c:pt idx="5953">
                  <c:v>0.09</c:v>
                </c:pt>
                <c:pt idx="5954">
                  <c:v>0.014</c:v>
                </c:pt>
                <c:pt idx="5955">
                  <c:v>0.041</c:v>
                </c:pt>
                <c:pt idx="5956">
                  <c:v>0.713</c:v>
                </c:pt>
                <c:pt idx="5957">
                  <c:v>0.541</c:v>
                </c:pt>
                <c:pt idx="5958">
                  <c:v>0.031</c:v>
                </c:pt>
                <c:pt idx="5959">
                  <c:v>0.031</c:v>
                </c:pt>
                <c:pt idx="5960">
                  <c:v>0.037</c:v>
                </c:pt>
                <c:pt idx="5961">
                  <c:v>0.026</c:v>
                </c:pt>
                <c:pt idx="5962">
                  <c:v>0.009</c:v>
                </c:pt>
                <c:pt idx="5963">
                  <c:v>0.006</c:v>
                </c:pt>
                <c:pt idx="5964">
                  <c:v>0.018</c:v>
                </c:pt>
                <c:pt idx="5965">
                  <c:v>0.225</c:v>
                </c:pt>
                <c:pt idx="5966">
                  <c:v>0.011</c:v>
                </c:pt>
                <c:pt idx="5967">
                  <c:v>0.034</c:v>
                </c:pt>
                <c:pt idx="5968">
                  <c:v>0.593</c:v>
                </c:pt>
                <c:pt idx="5969">
                  <c:v>0.075</c:v>
                </c:pt>
                <c:pt idx="5970">
                  <c:v>0.043</c:v>
                </c:pt>
                <c:pt idx="5971">
                  <c:v>0.045</c:v>
                </c:pt>
                <c:pt idx="5972">
                  <c:v>0.047</c:v>
                </c:pt>
                <c:pt idx="5973">
                  <c:v>0.011</c:v>
                </c:pt>
                <c:pt idx="5974">
                  <c:v>0.297</c:v>
                </c:pt>
                <c:pt idx="5975">
                  <c:v>0.059</c:v>
                </c:pt>
                <c:pt idx="5976">
                  <c:v>0.566</c:v>
                </c:pt>
                <c:pt idx="5977">
                  <c:v>607.43</c:v>
                </c:pt>
                <c:pt idx="5978">
                  <c:v>0.011</c:v>
                </c:pt>
                <c:pt idx="5979">
                  <c:v>0.045</c:v>
                </c:pt>
                <c:pt idx="5980">
                  <c:v>349.54</c:v>
                </c:pt>
                <c:pt idx="5981">
                  <c:v>383.29</c:v>
                </c:pt>
                <c:pt idx="5982">
                  <c:v>730.34</c:v>
                </c:pt>
                <c:pt idx="5983">
                  <c:v>401.35</c:v>
                </c:pt>
                <c:pt idx="5984">
                  <c:v>0.13</c:v>
                </c:pt>
                <c:pt idx="5985">
                  <c:v>580.13</c:v>
                </c:pt>
                <c:pt idx="5986">
                  <c:v>0.02</c:v>
                </c:pt>
                <c:pt idx="5987">
                  <c:v>0.179</c:v>
                </c:pt>
                <c:pt idx="5988">
                  <c:v>0.017</c:v>
                </c:pt>
                <c:pt idx="5989">
                  <c:v>2.32</c:v>
                </c:pt>
                <c:pt idx="5990">
                  <c:v>383.29</c:v>
                </c:pt>
                <c:pt idx="5991">
                  <c:v>0.857</c:v>
                </c:pt>
                <c:pt idx="5992">
                  <c:v>0.049</c:v>
                </c:pt>
                <c:pt idx="5993">
                  <c:v>0.149</c:v>
                </c:pt>
                <c:pt idx="5994">
                  <c:v>0.013</c:v>
                </c:pt>
                <c:pt idx="5995">
                  <c:v>0.011</c:v>
                </c:pt>
                <c:pt idx="5996">
                  <c:v>0.022</c:v>
                </c:pt>
                <c:pt idx="5997">
                  <c:v>666.04</c:v>
                </c:pt>
                <c:pt idx="5998">
                  <c:v>1.03</c:v>
                </c:pt>
                <c:pt idx="5999">
                  <c:v>0.13</c:v>
                </c:pt>
                <c:pt idx="6000">
                  <c:v>318.8</c:v>
                </c:pt>
                <c:pt idx="6001">
                  <c:v>636.06</c:v>
                </c:pt>
                <c:pt idx="6002">
                  <c:v>366.02</c:v>
                </c:pt>
                <c:pt idx="6003">
                  <c:v>0.108</c:v>
                </c:pt>
                <c:pt idx="6004">
                  <c:v>0.01</c:v>
                </c:pt>
                <c:pt idx="6005">
                  <c:v>0.225</c:v>
                </c:pt>
                <c:pt idx="6006">
                  <c:v>0.493</c:v>
                </c:pt>
                <c:pt idx="6007">
                  <c:v>0.049</c:v>
                </c:pt>
                <c:pt idx="6008">
                  <c:v>0.022</c:v>
                </c:pt>
                <c:pt idx="6009">
                  <c:v>383.27</c:v>
                </c:pt>
                <c:pt idx="6010">
                  <c:v>0.005</c:v>
                </c:pt>
                <c:pt idx="6011">
                  <c:v>0.43</c:v>
                </c:pt>
                <c:pt idx="6012">
                  <c:v>0.259</c:v>
                </c:pt>
                <c:pt idx="6013">
                  <c:v>0.007</c:v>
                </c:pt>
                <c:pt idx="6014">
                  <c:v>0.025</c:v>
                </c:pt>
                <c:pt idx="6015">
                  <c:v>0.023</c:v>
                </c:pt>
                <c:pt idx="6016">
                  <c:v>0.005</c:v>
                </c:pt>
                <c:pt idx="6017">
                  <c:v>420.24</c:v>
                </c:pt>
                <c:pt idx="6018">
                  <c:v>0.054</c:v>
                </c:pt>
                <c:pt idx="6019">
                  <c:v>505.27</c:v>
                </c:pt>
                <c:pt idx="6020">
                  <c:v>0.003</c:v>
                </c:pt>
                <c:pt idx="6021">
                  <c:v>0.023</c:v>
                </c:pt>
                <c:pt idx="6022">
                  <c:v>100.81</c:v>
                </c:pt>
                <c:pt idx="6023">
                  <c:v>0.075</c:v>
                </c:pt>
                <c:pt idx="6024">
                  <c:v>0.028</c:v>
                </c:pt>
                <c:pt idx="6025">
                  <c:v>0.041</c:v>
                </c:pt>
                <c:pt idx="6026">
                  <c:v>0.014</c:v>
                </c:pt>
                <c:pt idx="6027">
                  <c:v>0.149</c:v>
                </c:pt>
                <c:pt idx="6028">
                  <c:v>0.311</c:v>
                </c:pt>
                <c:pt idx="6029">
                  <c:v>1.08</c:v>
                </c:pt>
                <c:pt idx="6030">
                  <c:v>2.22</c:v>
                </c:pt>
                <c:pt idx="6031">
                  <c:v>0.681</c:v>
                </c:pt>
                <c:pt idx="6032">
                  <c:v>0.041</c:v>
                </c:pt>
                <c:pt idx="6033">
                  <c:v>0.082</c:v>
                </c:pt>
                <c:pt idx="6034">
                  <c:v>0.113</c:v>
                </c:pt>
                <c:pt idx="6035">
                  <c:v>0.179</c:v>
                </c:pt>
                <c:pt idx="6036">
                  <c:v>0.326</c:v>
                </c:pt>
                <c:pt idx="6037">
                  <c:v>0.284</c:v>
                </c:pt>
                <c:pt idx="6038">
                  <c:v>0.142</c:v>
                </c:pt>
                <c:pt idx="6039">
                  <c:v>0.007</c:v>
                </c:pt>
                <c:pt idx="6040">
                  <c:v>0.374</c:v>
                </c:pt>
                <c:pt idx="6041">
                  <c:v>0.027</c:v>
                </c:pt>
                <c:pt idx="6042">
                  <c:v>1.08</c:v>
                </c:pt>
                <c:pt idx="6043">
                  <c:v>1.08</c:v>
                </c:pt>
                <c:pt idx="6044">
                  <c:v>0.078</c:v>
                </c:pt>
                <c:pt idx="6045">
                  <c:v>0.284</c:v>
                </c:pt>
                <c:pt idx="6046">
                  <c:v>0.009</c:v>
                </c:pt>
                <c:pt idx="6047">
                  <c:v>0.259</c:v>
                </c:pt>
                <c:pt idx="6048">
                  <c:v>0.041</c:v>
                </c:pt>
                <c:pt idx="6049">
                  <c:v>0.036</c:v>
                </c:pt>
                <c:pt idx="6050">
                  <c:v>0.045</c:v>
                </c:pt>
                <c:pt idx="6051">
                  <c:v>0.012</c:v>
                </c:pt>
                <c:pt idx="6052">
                  <c:v>0.02</c:v>
                </c:pt>
                <c:pt idx="6053">
                  <c:v>0.006</c:v>
                </c:pt>
                <c:pt idx="6054">
                  <c:v>0.803</c:v>
                </c:pt>
                <c:pt idx="6055">
                  <c:v>0.196</c:v>
                </c:pt>
                <c:pt idx="6056">
                  <c:v>0.027</c:v>
                </c:pt>
                <c:pt idx="6057">
                  <c:v>0.014</c:v>
                </c:pt>
                <c:pt idx="6058">
                  <c:v>0.023</c:v>
                </c:pt>
                <c:pt idx="6059">
                  <c:v>0.025</c:v>
                </c:pt>
                <c:pt idx="6060">
                  <c:v>0.326</c:v>
                </c:pt>
                <c:pt idx="6061">
                  <c:v>0.071</c:v>
                </c:pt>
                <c:pt idx="6062">
                  <c:v>0.034</c:v>
                </c:pt>
                <c:pt idx="6063">
                  <c:v>0.142</c:v>
                </c:pt>
                <c:pt idx="6064">
                  <c:v>4.95</c:v>
                </c:pt>
                <c:pt idx="6066">
                  <c:v>13.6</c:v>
                </c:pt>
                <c:pt idx="6067">
                  <c:v>80.46</c:v>
                </c:pt>
                <c:pt idx="6068">
                  <c:v>0.31</c:v>
                </c:pt>
                <c:pt idx="6069">
                  <c:v>0.565</c:v>
                </c:pt>
                <c:pt idx="6070">
                  <c:v>0.17</c:v>
                </c:pt>
                <c:pt idx="6071">
                  <c:v>1.04</c:v>
                </c:pt>
                <c:pt idx="6072">
                  <c:v>0.13</c:v>
                </c:pt>
                <c:pt idx="6073">
                  <c:v>1.28</c:v>
                </c:pt>
                <c:pt idx="6074">
                  <c:v>0.55</c:v>
                </c:pt>
                <c:pt idx="6075">
                  <c:v>0.08</c:v>
                </c:pt>
                <c:pt idx="6076">
                  <c:v>0.16</c:v>
                </c:pt>
                <c:pt idx="6077">
                  <c:v>0.13</c:v>
                </c:pt>
                <c:pt idx="6078">
                  <c:v>1.8</c:v>
                </c:pt>
                <c:pt idx="6079">
                  <c:v>0.74</c:v>
                </c:pt>
                <c:pt idx="6080">
                  <c:v>0.18</c:v>
                </c:pt>
                <c:pt idx="6081">
                  <c:v>1.81</c:v>
                </c:pt>
                <c:pt idx="6082">
                  <c:v>0.42</c:v>
                </c:pt>
                <c:pt idx="6083">
                  <c:v>0.15</c:v>
                </c:pt>
                <c:pt idx="6084">
                  <c:v>1.99</c:v>
                </c:pt>
                <c:pt idx="6085">
                  <c:v>2.03</c:v>
                </c:pt>
                <c:pt idx="6086">
                  <c:v>0.21</c:v>
                </c:pt>
                <c:pt idx="6087">
                  <c:v>0.45</c:v>
                </c:pt>
                <c:pt idx="6088">
                  <c:v>0.24</c:v>
                </c:pt>
                <c:pt idx="6089">
                  <c:v>0.38</c:v>
                </c:pt>
                <c:pt idx="6090">
                  <c:v>0.22</c:v>
                </c:pt>
                <c:pt idx="6091">
                  <c:v>0.09</c:v>
                </c:pt>
                <c:pt idx="6092">
                  <c:v>1.35</c:v>
                </c:pt>
                <c:pt idx="6093">
                  <c:v>0.104</c:v>
                </c:pt>
                <c:pt idx="6094">
                  <c:v>0.22</c:v>
                </c:pt>
                <c:pt idx="6095">
                  <c:v>0.1</c:v>
                </c:pt>
                <c:pt idx="6096">
                  <c:v>0.21</c:v>
                </c:pt>
                <c:pt idx="6097">
                  <c:v>0.24</c:v>
                </c:pt>
                <c:pt idx="6098">
                  <c:v>0.36</c:v>
                </c:pt>
                <c:pt idx="6099">
                  <c:v>1.17</c:v>
                </c:pt>
                <c:pt idx="6100">
                  <c:v>0.17</c:v>
                </c:pt>
                <c:pt idx="6101">
                  <c:v>0.24</c:v>
                </c:pt>
                <c:pt idx="6102">
                  <c:v>0.19</c:v>
                </c:pt>
                <c:pt idx="6103">
                  <c:v>0.24</c:v>
                </c:pt>
                <c:pt idx="6104">
                  <c:v>0.13</c:v>
                </c:pt>
                <c:pt idx="6105">
                  <c:v>0.15</c:v>
                </c:pt>
                <c:pt idx="6106">
                  <c:v>0.32</c:v>
                </c:pt>
                <c:pt idx="6107">
                  <c:v>0.23</c:v>
                </c:pt>
                <c:pt idx="6108">
                  <c:v>0.88</c:v>
                </c:pt>
                <c:pt idx="6109">
                  <c:v>0.2</c:v>
                </c:pt>
                <c:pt idx="6110">
                  <c:v>0.28</c:v>
                </c:pt>
                <c:pt idx="6111">
                  <c:v>0.72</c:v>
                </c:pt>
                <c:pt idx="6112">
                  <c:v>0.143</c:v>
                </c:pt>
                <c:pt idx="6113">
                  <c:v>1.15</c:v>
                </c:pt>
                <c:pt idx="6114">
                  <c:v>0.09</c:v>
                </c:pt>
                <c:pt idx="6115">
                  <c:v>0.103</c:v>
                </c:pt>
                <c:pt idx="6116">
                  <c:v>0.78</c:v>
                </c:pt>
                <c:pt idx="6117">
                  <c:v>0.79</c:v>
                </c:pt>
                <c:pt idx="6118">
                  <c:v>0.84</c:v>
                </c:pt>
                <c:pt idx="6119">
                  <c:v>0.4</c:v>
                </c:pt>
                <c:pt idx="6120">
                  <c:v>0.114</c:v>
                </c:pt>
                <c:pt idx="6121">
                  <c:v>0.47</c:v>
                </c:pt>
                <c:pt idx="6122">
                  <c:v>0.8</c:v>
                </c:pt>
                <c:pt idx="6123">
                  <c:v>0.42</c:v>
                </c:pt>
                <c:pt idx="6124">
                  <c:v>0.44</c:v>
                </c:pt>
                <c:pt idx="6125">
                  <c:v>0.12</c:v>
                </c:pt>
                <c:pt idx="6126">
                  <c:v>0.11</c:v>
                </c:pt>
                <c:pt idx="6127">
                  <c:v>0.28</c:v>
                </c:pt>
                <c:pt idx="6128">
                  <c:v>0.53</c:v>
                </c:pt>
                <c:pt idx="6129">
                  <c:v>0.57</c:v>
                </c:pt>
                <c:pt idx="6130">
                  <c:v>0.17</c:v>
                </c:pt>
                <c:pt idx="6131">
                  <c:v>1.3</c:v>
                </c:pt>
                <c:pt idx="6132">
                  <c:v>0.15</c:v>
                </c:pt>
                <c:pt idx="6133">
                  <c:v>0.18</c:v>
                </c:pt>
                <c:pt idx="6134">
                  <c:v>0.16</c:v>
                </c:pt>
                <c:pt idx="6135">
                  <c:v>0.22</c:v>
                </c:pt>
                <c:pt idx="6136">
                  <c:v>0.18</c:v>
                </c:pt>
                <c:pt idx="6137">
                  <c:v>0.52</c:v>
                </c:pt>
                <c:pt idx="6138">
                  <c:v>0.09</c:v>
                </c:pt>
                <c:pt idx="6139">
                  <c:v>0.29</c:v>
                </c:pt>
                <c:pt idx="6140">
                  <c:v>0.17</c:v>
                </c:pt>
                <c:pt idx="6141">
                  <c:v>0.21</c:v>
                </c:pt>
                <c:pt idx="6142">
                  <c:v>1.07</c:v>
                </c:pt>
                <c:pt idx="6143">
                  <c:v>0.23</c:v>
                </c:pt>
                <c:pt idx="6144">
                  <c:v>1.06</c:v>
                </c:pt>
                <c:pt idx="6145">
                  <c:v>0.22</c:v>
                </c:pt>
                <c:pt idx="6146">
                  <c:v>0.47</c:v>
                </c:pt>
                <c:pt idx="6147">
                  <c:v>132.12</c:v>
                </c:pt>
                <c:pt idx="6149">
                  <c:v>1.5</c:v>
                </c:pt>
                <c:pt idx="6150">
                  <c:v>1.5</c:v>
                </c:pt>
                <c:pt idx="6155">
                  <c:v>1.5</c:v>
                </c:pt>
              </c:strCache>
            </c:strRef>
          </c:xVal>
          <c:yVal>
            <c:numRef>
              <c:f>LC_SUM_PUB_noHeader!$Q$2:$Q$6162</c:f>
              <c:numCache>
                <c:formatCode>General</c:formatCode>
                <c:ptCount val="6161"/>
                <c:pt idx="1">
                  <c:v>9.0741700000000005</c:v>
                </c:pt>
                <c:pt idx="2">
                  <c:v>7.8132000000000001</c:v>
                </c:pt>
                <c:pt idx="3">
                  <c:v>7.21</c:v>
                </c:pt>
                <c:pt idx="4">
                  <c:v>5.3419999999999996</c:v>
                </c:pt>
                <c:pt idx="5">
                  <c:v>16.8</c:v>
                </c:pt>
                <c:pt idx="6">
                  <c:v>7.2744999999999997</c:v>
                </c:pt>
                <c:pt idx="7">
                  <c:v>7.1390000000000002</c:v>
                </c:pt>
                <c:pt idx="8">
                  <c:v>12.865</c:v>
                </c:pt>
                <c:pt idx="9">
                  <c:v>5.0789999999999997</c:v>
                </c:pt>
                <c:pt idx="10">
                  <c:v>27.623000000000001</c:v>
                </c:pt>
                <c:pt idx="11">
                  <c:v>13.7204</c:v>
                </c:pt>
                <c:pt idx="12">
                  <c:v>8.6599000000000004</c:v>
                </c:pt>
                <c:pt idx="13">
                  <c:v>7.0449999999999999</c:v>
                </c:pt>
                <c:pt idx="14">
                  <c:v>15.028</c:v>
                </c:pt>
                <c:pt idx="15">
                  <c:v>6.0830000000000002</c:v>
                </c:pt>
                <c:pt idx="16">
                  <c:v>4.1959999999999997</c:v>
                </c:pt>
                <c:pt idx="17">
                  <c:v>12.270479999999999</c:v>
                </c:pt>
                <c:pt idx="18">
                  <c:v>11.57</c:v>
                </c:pt>
                <c:pt idx="19">
                  <c:v>7.4432</c:v>
                </c:pt>
                <c:pt idx="20">
                  <c:v>8.0980000000000008</c:v>
                </c:pt>
                <c:pt idx="21">
                  <c:v>8.1654999999999998</c:v>
                </c:pt>
                <c:pt idx="22">
                  <c:v>4.1479999999999997</c:v>
                </c:pt>
                <c:pt idx="23">
                  <c:v>12.311999999999999</c:v>
                </c:pt>
                <c:pt idx="24">
                  <c:v>8.3740000000000006</c:v>
                </c:pt>
                <c:pt idx="25">
                  <c:v>9.9341000000000008</c:v>
                </c:pt>
                <c:pt idx="26">
                  <c:v>13.11</c:v>
                </c:pt>
                <c:pt idx="27">
                  <c:v>10.408200000000001</c:v>
                </c:pt>
                <c:pt idx="28">
                  <c:v>15.706</c:v>
                </c:pt>
                <c:pt idx="29">
                  <c:v>5.3921000000000001</c:v>
                </c:pt>
                <c:pt idx="30">
                  <c:v>13.686</c:v>
                </c:pt>
                <c:pt idx="31">
                  <c:v>5.53</c:v>
                </c:pt>
                <c:pt idx="32">
                  <c:v>9.4480000000000004</c:v>
                </c:pt>
                <c:pt idx="33">
                  <c:v>18.608000000000001</c:v>
                </c:pt>
                <c:pt idx="34">
                  <c:v>12.15</c:v>
                </c:pt>
                <c:pt idx="35">
                  <c:v>31.9</c:v>
                </c:pt>
                <c:pt idx="36">
                  <c:v>9.93</c:v>
                </c:pt>
                <c:pt idx="37">
                  <c:v>7.3334999999999999</c:v>
                </c:pt>
                <c:pt idx="38">
                  <c:v>12.837999999999999</c:v>
                </c:pt>
                <c:pt idx="39">
                  <c:v>5.1379999999999999</c:v>
                </c:pt>
                <c:pt idx="40">
                  <c:v>8.91</c:v>
                </c:pt>
                <c:pt idx="41">
                  <c:v>5.9880000000000004</c:v>
                </c:pt>
                <c:pt idx="42">
                  <c:v>13.597</c:v>
                </c:pt>
                <c:pt idx="43">
                  <c:v>5.7619999999999996</c:v>
                </c:pt>
                <c:pt idx="44">
                  <c:v>6.4219999999999997</c:v>
                </c:pt>
                <c:pt idx="45">
                  <c:v>5.6989999999999998</c:v>
                </c:pt>
                <c:pt idx="46">
                  <c:v>21.04</c:v>
                </c:pt>
                <c:pt idx="47">
                  <c:v>13.178000000000001</c:v>
                </c:pt>
                <c:pt idx="48">
                  <c:v>11.89</c:v>
                </c:pt>
                <c:pt idx="49">
                  <c:v>10.42</c:v>
                </c:pt>
                <c:pt idx="50">
                  <c:v>14.315</c:v>
                </c:pt>
                <c:pt idx="51">
                  <c:v>7.7830000000000004</c:v>
                </c:pt>
                <c:pt idx="52">
                  <c:v>5.6303999999999998</c:v>
                </c:pt>
                <c:pt idx="53">
                  <c:v>9.0359999999999996</c:v>
                </c:pt>
                <c:pt idx="54">
                  <c:v>7.024</c:v>
                </c:pt>
                <c:pt idx="55">
                  <c:v>4.8040000000000003</c:v>
                </c:pt>
                <c:pt idx="56">
                  <c:v>18.146999999999998</c:v>
                </c:pt>
                <c:pt idx="57">
                  <c:v>12.462999999999999</c:v>
                </c:pt>
                <c:pt idx="58">
                  <c:v>9.8949999999999996</c:v>
                </c:pt>
                <c:pt idx="59">
                  <c:v>13.69</c:v>
                </c:pt>
                <c:pt idx="60">
                  <c:v>25.207999999999998</c:v>
                </c:pt>
                <c:pt idx="61">
                  <c:v>11.45</c:v>
                </c:pt>
                <c:pt idx="62">
                  <c:v>9.2212999999999994</c:v>
                </c:pt>
                <c:pt idx="63">
                  <c:v>9.298</c:v>
                </c:pt>
                <c:pt idx="64">
                  <c:v>8.7520000000000007</c:v>
                </c:pt>
                <c:pt idx="65">
                  <c:v>6.0814000000000004</c:v>
                </c:pt>
                <c:pt idx="66">
                  <c:v>9.7350899999999996</c:v>
                </c:pt>
                <c:pt idx="67">
                  <c:v>15.89</c:v>
                </c:pt>
                <c:pt idx="68">
                  <c:v>14.848000000000001</c:v>
                </c:pt>
                <c:pt idx="69">
                  <c:v>5.6550000000000002</c:v>
                </c:pt>
                <c:pt idx="70">
                  <c:v>15.797000000000001</c:v>
                </c:pt>
                <c:pt idx="71">
                  <c:v>35.863999999999997</c:v>
                </c:pt>
                <c:pt idx="72">
                  <c:v>8.0969999999999995</c:v>
                </c:pt>
                <c:pt idx="73">
                  <c:v>8.2970000000000006</c:v>
                </c:pt>
                <c:pt idx="74">
                  <c:v>17.268000000000001</c:v>
                </c:pt>
                <c:pt idx="75">
                  <c:v>5.3570000000000002</c:v>
                </c:pt>
                <c:pt idx="76">
                  <c:v>9.9689999999999994</c:v>
                </c:pt>
                <c:pt idx="77">
                  <c:v>9.0120000000000005</c:v>
                </c:pt>
                <c:pt idx="78">
                  <c:v>7.2991000000000001</c:v>
                </c:pt>
                <c:pt idx="79">
                  <c:v>5.9779999999999998</c:v>
                </c:pt>
                <c:pt idx="80">
                  <c:v>14.03</c:v>
                </c:pt>
                <c:pt idx="81">
                  <c:v>10.943</c:v>
                </c:pt>
                <c:pt idx="82">
                  <c:v>12.999000000000001</c:v>
                </c:pt>
                <c:pt idx="83">
                  <c:v>10.16</c:v>
                </c:pt>
                <c:pt idx="84">
                  <c:v>23.562000000000001</c:v>
                </c:pt>
                <c:pt idx="85">
                  <c:v>6.875</c:v>
                </c:pt>
                <c:pt idx="86">
                  <c:v>16.634</c:v>
                </c:pt>
                <c:pt idx="87">
                  <c:v>5.1840000000000002</c:v>
                </c:pt>
                <c:pt idx="88">
                  <c:v>6.0419999999999998</c:v>
                </c:pt>
                <c:pt idx="89">
                  <c:v>11.387</c:v>
                </c:pt>
                <c:pt idx="90">
                  <c:v>16.509</c:v>
                </c:pt>
                <c:pt idx="91">
                  <c:v>6.0250000000000004</c:v>
                </c:pt>
                <c:pt idx="92">
                  <c:v>15.941000000000001</c:v>
                </c:pt>
                <c:pt idx="93">
                  <c:v>5.9820000000000002</c:v>
                </c:pt>
                <c:pt idx="94">
                  <c:v>7.22</c:v>
                </c:pt>
                <c:pt idx="95">
                  <c:v>8.7050000000000001</c:v>
                </c:pt>
                <c:pt idx="96">
                  <c:v>13.82</c:v>
                </c:pt>
                <c:pt idx="97">
                  <c:v>35.15</c:v>
                </c:pt>
                <c:pt idx="98">
                  <c:v>16.478999999999999</c:v>
                </c:pt>
                <c:pt idx="99">
                  <c:v>18.126999999999999</c:v>
                </c:pt>
                <c:pt idx="100">
                  <c:v>27.065999999999999</c:v>
                </c:pt>
                <c:pt idx="101">
                  <c:v>23.08</c:v>
                </c:pt>
                <c:pt idx="102">
                  <c:v>23.613</c:v>
                </c:pt>
                <c:pt idx="103">
                  <c:v>23.74</c:v>
                </c:pt>
                <c:pt idx="104">
                  <c:v>8.984</c:v>
                </c:pt>
                <c:pt idx="105">
                  <c:v>37.155059999999999</c:v>
                </c:pt>
                <c:pt idx="106">
                  <c:v>16.260000000000002</c:v>
                </c:pt>
                <c:pt idx="107">
                  <c:v>4.8440000000000003</c:v>
                </c:pt>
                <c:pt idx="108">
                  <c:v>14.256</c:v>
                </c:pt>
                <c:pt idx="109">
                  <c:v>13.191000000000001</c:v>
                </c:pt>
                <c:pt idx="110">
                  <c:v>10.927</c:v>
                </c:pt>
                <c:pt idx="111">
                  <c:v>22.071999999999999</c:v>
                </c:pt>
                <c:pt idx="112">
                  <c:v>31.466000000000001</c:v>
                </c:pt>
                <c:pt idx="113">
                  <c:v>9.9350000000000005</c:v>
                </c:pt>
                <c:pt idx="114">
                  <c:v>10.7431</c:v>
                </c:pt>
                <c:pt idx="115">
                  <c:v>7.2409999999999997</c:v>
                </c:pt>
                <c:pt idx="116">
                  <c:v>12.028</c:v>
                </c:pt>
                <c:pt idx="117">
                  <c:v>9.1270000000000007</c:v>
                </c:pt>
                <c:pt idx="118">
                  <c:v>7.8055000000000003</c:v>
                </c:pt>
                <c:pt idx="119">
                  <c:v>11.484</c:v>
                </c:pt>
                <c:pt idx="120">
                  <c:v>46.551000000000002</c:v>
                </c:pt>
                <c:pt idx="121">
                  <c:v>5.5512800000000002</c:v>
                </c:pt>
                <c:pt idx="122">
                  <c:v>10.685</c:v>
                </c:pt>
                <c:pt idx="123">
                  <c:v>10.039999999999999</c:v>
                </c:pt>
                <c:pt idx="124">
                  <c:v>9.9209999999999994</c:v>
                </c:pt>
                <c:pt idx="125">
                  <c:v>3.968</c:v>
                </c:pt>
                <c:pt idx="126">
                  <c:v>5.3672000000000004</c:v>
                </c:pt>
                <c:pt idx="127">
                  <c:v>12.7988</c:v>
                </c:pt>
                <c:pt idx="128">
                  <c:v>39</c:v>
                </c:pt>
                <c:pt idx="129">
                  <c:v>4.9572000000000003</c:v>
                </c:pt>
                <c:pt idx="130">
                  <c:v>5.2249999999999996</c:v>
                </c:pt>
                <c:pt idx="131">
                  <c:v>5.1811999999999996</c:v>
                </c:pt>
                <c:pt idx="132">
                  <c:v>5.1684000000000001</c:v>
                </c:pt>
                <c:pt idx="133">
                  <c:v>12.708</c:v>
                </c:pt>
                <c:pt idx="134">
                  <c:v>17.196000000000002</c:v>
                </c:pt>
                <c:pt idx="135">
                  <c:v>8.4030000000000005</c:v>
                </c:pt>
                <c:pt idx="136">
                  <c:v>11.4969</c:v>
                </c:pt>
                <c:pt idx="137">
                  <c:v>25.675999999999998</c:v>
                </c:pt>
                <c:pt idx="138">
                  <c:v>10.101000000000001</c:v>
                </c:pt>
                <c:pt idx="139">
                  <c:v>20.991</c:v>
                </c:pt>
                <c:pt idx="140">
                  <c:v>34.406999999999996</c:v>
                </c:pt>
                <c:pt idx="141">
                  <c:v>19.87</c:v>
                </c:pt>
                <c:pt idx="142">
                  <c:v>9.7639999999999993</c:v>
                </c:pt>
                <c:pt idx="143">
                  <c:v>22.004999999999999</c:v>
                </c:pt>
                <c:pt idx="144">
                  <c:v>13.819000000000001</c:v>
                </c:pt>
                <c:pt idx="145">
                  <c:v>15.071</c:v>
                </c:pt>
                <c:pt idx="146">
                  <c:v>18.556999999999999</c:v>
                </c:pt>
                <c:pt idx="147">
                  <c:v>7.8528000000000002</c:v>
                </c:pt>
                <c:pt idx="148">
                  <c:v>20.664000000000001</c:v>
                </c:pt>
                <c:pt idx="149">
                  <c:v>26.023</c:v>
                </c:pt>
                <c:pt idx="150">
                  <c:v>8.1347000000000005</c:v>
                </c:pt>
                <c:pt idx="151">
                  <c:v>9.8640000000000008</c:v>
                </c:pt>
                <c:pt idx="152">
                  <c:v>6.2460000000000004</c:v>
                </c:pt>
                <c:pt idx="153">
                  <c:v>5.9587000000000003</c:v>
                </c:pt>
                <c:pt idx="154">
                  <c:v>25.224</c:v>
                </c:pt>
                <c:pt idx="155">
                  <c:v>7.9596999999999998</c:v>
                </c:pt>
                <c:pt idx="156">
                  <c:v>22.37</c:v>
                </c:pt>
                <c:pt idx="157">
                  <c:v>15.824999999999999</c:v>
                </c:pt>
                <c:pt idx="158">
                  <c:v>14.218</c:v>
                </c:pt>
                <c:pt idx="159">
                  <c:v>24.475999999999999</c:v>
                </c:pt>
                <c:pt idx="160">
                  <c:v>11.032999999999999</c:v>
                </c:pt>
                <c:pt idx="161">
                  <c:v>7.28</c:v>
                </c:pt>
                <c:pt idx="162">
                  <c:v>11.868600000000001</c:v>
                </c:pt>
                <c:pt idx="163">
                  <c:v>16.135999999999999</c:v>
                </c:pt>
                <c:pt idx="164">
                  <c:v>13.66</c:v>
                </c:pt>
                <c:pt idx="165">
                  <c:v>7.226</c:v>
                </c:pt>
                <c:pt idx="166">
                  <c:v>4.7149999999999999</c:v>
                </c:pt>
                <c:pt idx="167">
                  <c:v>13.07</c:v>
                </c:pt>
                <c:pt idx="168">
                  <c:v>47.009</c:v>
                </c:pt>
                <c:pt idx="169">
                  <c:v>14.537000000000001</c:v>
                </c:pt>
                <c:pt idx="170">
                  <c:v>13.12</c:v>
                </c:pt>
                <c:pt idx="171">
                  <c:v>6.6653500000000001</c:v>
                </c:pt>
                <c:pt idx="172">
                  <c:v>27.417000000000002</c:v>
                </c:pt>
                <c:pt idx="173">
                  <c:v>6.1630000000000003</c:v>
                </c:pt>
                <c:pt idx="174">
                  <c:v>5.7439999999999998</c:v>
                </c:pt>
                <c:pt idx="175">
                  <c:v>8.3239999999999998</c:v>
                </c:pt>
                <c:pt idx="176">
                  <c:v>11.287699999999999</c:v>
                </c:pt>
                <c:pt idx="177">
                  <c:v>13.856</c:v>
                </c:pt>
                <c:pt idx="178">
                  <c:v>12.323</c:v>
                </c:pt>
                <c:pt idx="179">
                  <c:v>11.173</c:v>
                </c:pt>
                <c:pt idx="180">
                  <c:v>23.866</c:v>
                </c:pt>
                <c:pt idx="181">
                  <c:v>52.23</c:v>
                </c:pt>
                <c:pt idx="182">
                  <c:v>80.087999999999994</c:v>
                </c:pt>
                <c:pt idx="183">
                  <c:v>11.77</c:v>
                </c:pt>
                <c:pt idx="184">
                  <c:v>6.4550000000000001</c:v>
                </c:pt>
                <c:pt idx="185">
                  <c:v>21.797000000000001</c:v>
                </c:pt>
                <c:pt idx="186">
                  <c:v>19.841999999999999</c:v>
                </c:pt>
                <c:pt idx="187">
                  <c:v>10.67</c:v>
                </c:pt>
                <c:pt idx="188">
                  <c:v>11.98</c:v>
                </c:pt>
                <c:pt idx="189">
                  <c:v>22.346</c:v>
                </c:pt>
                <c:pt idx="190">
                  <c:v>6.52</c:v>
                </c:pt>
                <c:pt idx="191">
                  <c:v>17.603999999999999</c:v>
                </c:pt>
                <c:pt idx="192">
                  <c:v>13.625</c:v>
                </c:pt>
                <c:pt idx="193">
                  <c:v>6.5810000000000004</c:v>
                </c:pt>
                <c:pt idx="194">
                  <c:v>15.679</c:v>
                </c:pt>
                <c:pt idx="195">
                  <c:v>16.521000000000001</c:v>
                </c:pt>
                <c:pt idx="196">
                  <c:v>8.3339999999999996</c:v>
                </c:pt>
                <c:pt idx="197">
                  <c:v>6.6083999999999996</c:v>
                </c:pt>
                <c:pt idx="198">
                  <c:v>10.379</c:v>
                </c:pt>
                <c:pt idx="199">
                  <c:v>5.2201000000000004</c:v>
                </c:pt>
                <c:pt idx="200">
                  <c:v>37.393999999999998</c:v>
                </c:pt>
                <c:pt idx="201">
                  <c:v>3.7473999999999998</c:v>
                </c:pt>
                <c:pt idx="202">
                  <c:v>23.67</c:v>
                </c:pt>
                <c:pt idx="203">
                  <c:v>24.052</c:v>
                </c:pt>
                <c:pt idx="204">
                  <c:v>19.489000000000001</c:v>
                </c:pt>
                <c:pt idx="205">
                  <c:v>14.912000000000001</c:v>
                </c:pt>
                <c:pt idx="206">
                  <c:v>11.128</c:v>
                </c:pt>
                <c:pt idx="207">
                  <c:v>30.097999999999999</c:v>
                </c:pt>
                <c:pt idx="208">
                  <c:v>14.085000000000001</c:v>
                </c:pt>
                <c:pt idx="209">
                  <c:v>5.7366000000000001</c:v>
                </c:pt>
                <c:pt idx="210">
                  <c:v>6.6719999999999997</c:v>
                </c:pt>
                <c:pt idx="211">
                  <c:v>18.364999999999998</c:v>
                </c:pt>
                <c:pt idx="212">
                  <c:v>10.282999999999999</c:v>
                </c:pt>
                <c:pt idx="213">
                  <c:v>8.0449999999999999</c:v>
                </c:pt>
                <c:pt idx="214">
                  <c:v>6.835</c:v>
                </c:pt>
                <c:pt idx="215">
                  <c:v>27.937000000000001</c:v>
                </c:pt>
                <c:pt idx="216">
                  <c:v>5.3849999999999998</c:v>
                </c:pt>
                <c:pt idx="217">
                  <c:v>25.271999999999998</c:v>
                </c:pt>
                <c:pt idx="218">
                  <c:v>6.3369999999999997</c:v>
                </c:pt>
                <c:pt idx="219">
                  <c:v>29.841999999999999</c:v>
                </c:pt>
                <c:pt idx="220">
                  <c:v>18.198</c:v>
                </c:pt>
                <c:pt idx="221">
                  <c:v>10.443</c:v>
                </c:pt>
                <c:pt idx="222">
                  <c:v>7.8</c:v>
                </c:pt>
                <c:pt idx="223">
                  <c:v>20.283000000000001</c:v>
                </c:pt>
                <c:pt idx="224">
                  <c:v>9.4009999999999998</c:v>
                </c:pt>
                <c:pt idx="225">
                  <c:v>7.3555999999999999</c:v>
                </c:pt>
                <c:pt idx="226">
                  <c:v>11.147</c:v>
                </c:pt>
                <c:pt idx="227">
                  <c:v>18.047999999999998</c:v>
                </c:pt>
                <c:pt idx="228">
                  <c:v>6.484</c:v>
                </c:pt>
                <c:pt idx="229">
                  <c:v>6.6</c:v>
                </c:pt>
                <c:pt idx="230">
                  <c:v>24.005500000000001</c:v>
                </c:pt>
                <c:pt idx="231">
                  <c:v>14.244999999999999</c:v>
                </c:pt>
                <c:pt idx="232">
                  <c:v>21.91</c:v>
                </c:pt>
                <c:pt idx="233">
                  <c:v>19.7</c:v>
                </c:pt>
                <c:pt idx="234">
                  <c:v>26.468</c:v>
                </c:pt>
                <c:pt idx="235">
                  <c:v>17.61</c:v>
                </c:pt>
                <c:pt idx="236">
                  <c:v>12.333</c:v>
                </c:pt>
                <c:pt idx="237">
                  <c:v>29.215</c:v>
                </c:pt>
                <c:pt idx="238">
                  <c:v>8.8744999999999994</c:v>
                </c:pt>
                <c:pt idx="239">
                  <c:v>18.470700000000001</c:v>
                </c:pt>
                <c:pt idx="240">
                  <c:v>10.64</c:v>
                </c:pt>
                <c:pt idx="241">
                  <c:v>15.51</c:v>
                </c:pt>
                <c:pt idx="242">
                  <c:v>4.5477999999999996</c:v>
                </c:pt>
                <c:pt idx="243">
                  <c:v>4.6340000000000003</c:v>
                </c:pt>
                <c:pt idx="244">
                  <c:v>129.51</c:v>
                </c:pt>
                <c:pt idx="245">
                  <c:v>14.38</c:v>
                </c:pt>
                <c:pt idx="246">
                  <c:v>16.222000000000001</c:v>
                </c:pt>
                <c:pt idx="247">
                  <c:v>12.093</c:v>
                </c:pt>
                <c:pt idx="248">
                  <c:v>12</c:v>
                </c:pt>
                <c:pt idx="249">
                  <c:v>85.24</c:v>
                </c:pt>
                <c:pt idx="250">
                  <c:v>5.0545</c:v>
                </c:pt>
                <c:pt idx="251">
                  <c:v>20.216000000000001</c:v>
                </c:pt>
                <c:pt idx="252">
                  <c:v>10.864000000000001</c:v>
                </c:pt>
                <c:pt idx="253">
                  <c:v>417.7</c:v>
                </c:pt>
                <c:pt idx="254">
                  <c:v>6</c:v>
                </c:pt>
                <c:pt idx="255">
                  <c:v>19.498999999999999</c:v>
                </c:pt>
                <c:pt idx="256">
                  <c:v>16.664000000000001</c:v>
                </c:pt>
                <c:pt idx="257">
                  <c:v>15.7095</c:v>
                </c:pt>
                <c:pt idx="258">
                  <c:v>10.041</c:v>
                </c:pt>
                <c:pt idx="259">
                  <c:v>8.1430000000000007</c:v>
                </c:pt>
                <c:pt idx="260">
                  <c:v>8.2899999999999991</c:v>
                </c:pt>
                <c:pt idx="261">
                  <c:v>8.0020000000000007</c:v>
                </c:pt>
                <c:pt idx="262">
                  <c:v>17.385999999999999</c:v>
                </c:pt>
                <c:pt idx="263">
                  <c:v>16.809000000000001</c:v>
                </c:pt>
                <c:pt idx="264">
                  <c:v>9.2276000000000007</c:v>
                </c:pt>
                <c:pt idx="265">
                  <c:v>11.680999999999999</c:v>
                </c:pt>
                <c:pt idx="266">
                  <c:v>13.018000000000001</c:v>
                </c:pt>
                <c:pt idx="267">
                  <c:v>7.6479999999999997</c:v>
                </c:pt>
                <c:pt idx="268">
                  <c:v>7.8</c:v>
                </c:pt>
                <c:pt idx="269">
                  <c:v>16.545000000000002</c:v>
                </c:pt>
                <c:pt idx="270">
                  <c:v>15.06</c:v>
                </c:pt>
                <c:pt idx="271">
                  <c:v>18.786999999999999</c:v>
                </c:pt>
                <c:pt idx="272">
                  <c:v>3.8548</c:v>
                </c:pt>
                <c:pt idx="273">
                  <c:v>23.923999999999999</c:v>
                </c:pt>
                <c:pt idx="274">
                  <c:v>17.96</c:v>
                </c:pt>
                <c:pt idx="275">
                  <c:v>14.766</c:v>
                </c:pt>
                <c:pt idx="276">
                  <c:v>6.3150000000000004</c:v>
                </c:pt>
                <c:pt idx="277">
                  <c:v>29.69</c:v>
                </c:pt>
                <c:pt idx="278">
                  <c:v>6.4969999999999999</c:v>
                </c:pt>
                <c:pt idx="279">
                  <c:v>15.962</c:v>
                </c:pt>
                <c:pt idx="280">
                  <c:v>70.260000000000005</c:v>
                </c:pt>
                <c:pt idx="281">
                  <c:v>4.3479999999999999</c:v>
                </c:pt>
                <c:pt idx="282">
                  <c:v>6.42</c:v>
                </c:pt>
                <c:pt idx="283">
                  <c:v>6.8959999999999999</c:v>
                </c:pt>
                <c:pt idx="284">
                  <c:v>8.5449999999999999</c:v>
                </c:pt>
                <c:pt idx="285">
                  <c:v>9.5419999999999998</c:v>
                </c:pt>
                <c:pt idx="286">
                  <c:v>15.365</c:v>
                </c:pt>
                <c:pt idx="287">
                  <c:v>7.6050000000000004</c:v>
                </c:pt>
                <c:pt idx="288">
                  <c:v>1200</c:v>
                </c:pt>
                <c:pt idx="289">
                  <c:v>6.9020000000000001</c:v>
                </c:pt>
                <c:pt idx="290">
                  <c:v>13.807</c:v>
                </c:pt>
                <c:pt idx="291">
                  <c:v>4.3129999999999997</c:v>
                </c:pt>
                <c:pt idx="292">
                  <c:v>8.93</c:v>
                </c:pt>
                <c:pt idx="293">
                  <c:v>8.17</c:v>
                </c:pt>
                <c:pt idx="294">
                  <c:v>10.422700000000001</c:v>
                </c:pt>
                <c:pt idx="295">
                  <c:v>10.73</c:v>
                </c:pt>
                <c:pt idx="296">
                  <c:v>4.5385</c:v>
                </c:pt>
                <c:pt idx="297">
                  <c:v>4.1630000000000003</c:v>
                </c:pt>
                <c:pt idx="298">
                  <c:v>16.23</c:v>
                </c:pt>
                <c:pt idx="300">
                  <c:v>6.8422999999999998</c:v>
                </c:pt>
                <c:pt idx="301">
                  <c:v>12.253</c:v>
                </c:pt>
                <c:pt idx="302">
                  <c:v>14.381</c:v>
                </c:pt>
                <c:pt idx="303">
                  <c:v>12.497</c:v>
                </c:pt>
                <c:pt idx="304">
                  <c:v>18.36</c:v>
                </c:pt>
                <c:pt idx="305">
                  <c:v>16.2</c:v>
                </c:pt>
                <c:pt idx="306">
                  <c:v>8.7360000000000007</c:v>
                </c:pt>
                <c:pt idx="307">
                  <c:v>7.9020000000000001</c:v>
                </c:pt>
                <c:pt idx="308">
                  <c:v>12.032</c:v>
                </c:pt>
                <c:pt idx="309">
                  <c:v>13.2</c:v>
                </c:pt>
                <c:pt idx="310">
                  <c:v>12.07</c:v>
                </c:pt>
                <c:pt idx="311">
                  <c:v>7.532</c:v>
                </c:pt>
                <c:pt idx="312">
                  <c:v>10.282</c:v>
                </c:pt>
                <c:pt idx="313">
                  <c:v>8.3919999999999995</c:v>
                </c:pt>
                <c:pt idx="314">
                  <c:v>20.43</c:v>
                </c:pt>
                <c:pt idx="315">
                  <c:v>5.3449999999999998</c:v>
                </c:pt>
                <c:pt idx="316">
                  <c:v>8.6050000000000004</c:v>
                </c:pt>
                <c:pt idx="317">
                  <c:v>8.1690000000000005</c:v>
                </c:pt>
                <c:pt idx="318">
                  <c:v>59.5</c:v>
                </c:pt>
                <c:pt idx="319">
                  <c:v>9.6</c:v>
                </c:pt>
                <c:pt idx="320">
                  <c:v>6.8929999999999998</c:v>
                </c:pt>
                <c:pt idx="321">
                  <c:v>2.871</c:v>
                </c:pt>
                <c:pt idx="322">
                  <c:v>17.584499999999998</c:v>
                </c:pt>
                <c:pt idx="323">
                  <c:v>9.4600000000000009</c:v>
                </c:pt>
                <c:pt idx="324">
                  <c:v>29.43</c:v>
                </c:pt>
                <c:pt idx="325">
                  <c:v>6.7370000000000001</c:v>
                </c:pt>
                <c:pt idx="326">
                  <c:v>14.445</c:v>
                </c:pt>
                <c:pt idx="327">
                  <c:v>5.9320000000000004</c:v>
                </c:pt>
                <c:pt idx="328">
                  <c:v>10.992000000000001</c:v>
                </c:pt>
                <c:pt idx="329">
                  <c:v>15.201000000000001</c:v>
                </c:pt>
                <c:pt idx="330">
                  <c:v>13.092000000000001</c:v>
                </c:pt>
                <c:pt idx="331">
                  <c:v>8.0074000000000005</c:v>
                </c:pt>
                <c:pt idx="332">
                  <c:v>8.1920000000000002</c:v>
                </c:pt>
                <c:pt idx="333">
                  <c:v>7.3609999999999998</c:v>
                </c:pt>
                <c:pt idx="334">
                  <c:v>12.054</c:v>
                </c:pt>
                <c:pt idx="335">
                  <c:v>13.7</c:v>
                </c:pt>
                <c:pt idx="336">
                  <c:v>4.6529999999999996</c:v>
                </c:pt>
                <c:pt idx="337">
                  <c:v>4.6083999999999996</c:v>
                </c:pt>
                <c:pt idx="338">
                  <c:v>5.9740000000000002</c:v>
                </c:pt>
                <c:pt idx="339">
                  <c:v>8.0061999999999998</c:v>
                </c:pt>
                <c:pt idx="340">
                  <c:v>8.74</c:v>
                </c:pt>
                <c:pt idx="341">
                  <c:v>6.319</c:v>
                </c:pt>
                <c:pt idx="342">
                  <c:v>109.87</c:v>
                </c:pt>
                <c:pt idx="343">
                  <c:v>10.747</c:v>
                </c:pt>
                <c:pt idx="344">
                  <c:v>12.371</c:v>
                </c:pt>
                <c:pt idx="345">
                  <c:v>28.43</c:v>
                </c:pt>
                <c:pt idx="346">
                  <c:v>4.0529000000000002</c:v>
                </c:pt>
                <c:pt idx="347">
                  <c:v>7.3811999999999998</c:v>
                </c:pt>
                <c:pt idx="348">
                  <c:v>4.7009999999999996</c:v>
                </c:pt>
                <c:pt idx="349">
                  <c:v>9.1780000000000008</c:v>
                </c:pt>
                <c:pt idx="350">
                  <c:v>13.29</c:v>
                </c:pt>
                <c:pt idx="351">
                  <c:v>7.49</c:v>
                </c:pt>
                <c:pt idx="352">
                  <c:v>2.7389800000000002</c:v>
                </c:pt>
                <c:pt idx="353">
                  <c:v>4.2770000000000001</c:v>
                </c:pt>
                <c:pt idx="354">
                  <c:v>4.83</c:v>
                </c:pt>
                <c:pt idx="355">
                  <c:v>31.82</c:v>
                </c:pt>
                <c:pt idx="356">
                  <c:v>35.979999999999997</c:v>
                </c:pt>
                <c:pt idx="357">
                  <c:v>50.6</c:v>
                </c:pt>
                <c:pt idx="358">
                  <c:v>5.5369999999999999</c:v>
                </c:pt>
                <c:pt idx="359">
                  <c:v>6.1829999999999998</c:v>
                </c:pt>
                <c:pt idx="360">
                  <c:v>13.83</c:v>
                </c:pt>
                <c:pt idx="361">
                  <c:v>16.920000000000002</c:v>
                </c:pt>
                <c:pt idx="362">
                  <c:v>8.4009999999999998</c:v>
                </c:pt>
                <c:pt idx="363">
                  <c:v>9.1560000000000006</c:v>
                </c:pt>
                <c:pt idx="364">
                  <c:v>6.3540000000000001</c:v>
                </c:pt>
                <c:pt idx="365">
                  <c:v>12.736499999999999</c:v>
                </c:pt>
                <c:pt idx="366">
                  <c:v>5.05</c:v>
                </c:pt>
                <c:pt idx="367">
                  <c:v>9.8230000000000004</c:v>
                </c:pt>
                <c:pt idx="368">
                  <c:v>4.7779999999999996</c:v>
                </c:pt>
                <c:pt idx="369">
                  <c:v>22.529900000000001</c:v>
                </c:pt>
                <c:pt idx="370">
                  <c:v>10.739100000000001</c:v>
                </c:pt>
                <c:pt idx="371">
                  <c:v>8.5670000000000002</c:v>
                </c:pt>
                <c:pt idx="372">
                  <c:v>12.97</c:v>
                </c:pt>
                <c:pt idx="373">
                  <c:v>6.9720000000000004</c:v>
                </c:pt>
                <c:pt idx="374">
                  <c:v>16.829999999999998</c:v>
                </c:pt>
                <c:pt idx="375">
                  <c:v>7.74</c:v>
                </c:pt>
                <c:pt idx="376">
                  <c:v>11.664</c:v>
                </c:pt>
                <c:pt idx="377">
                  <c:v>4.45</c:v>
                </c:pt>
                <c:pt idx="378">
                  <c:v>14.14</c:v>
                </c:pt>
                <c:pt idx="379">
                  <c:v>13.69</c:v>
                </c:pt>
                <c:pt idx="380">
                  <c:v>6.5720000000000001</c:v>
                </c:pt>
                <c:pt idx="381">
                  <c:v>4.1130000000000004</c:v>
                </c:pt>
                <c:pt idx="382">
                  <c:v>6.4</c:v>
                </c:pt>
                <c:pt idx="383">
                  <c:v>21.1</c:v>
                </c:pt>
                <c:pt idx="384">
                  <c:v>62.35</c:v>
                </c:pt>
                <c:pt idx="385">
                  <c:v>9.7629999999999999</c:v>
                </c:pt>
                <c:pt idx="386">
                  <c:v>24.143999999999998</c:v>
                </c:pt>
                <c:pt idx="387">
                  <c:v>9.516</c:v>
                </c:pt>
                <c:pt idx="388">
                  <c:v>8.5299999999999994</c:v>
                </c:pt>
                <c:pt idx="389">
                  <c:v>3.74</c:v>
                </c:pt>
                <c:pt idx="390">
                  <c:v>26.390999999999998</c:v>
                </c:pt>
                <c:pt idx="391">
                  <c:v>17.96</c:v>
                </c:pt>
                <c:pt idx="392">
                  <c:v>38.700000000000003</c:v>
                </c:pt>
                <c:pt idx="393">
                  <c:v>16.5</c:v>
                </c:pt>
                <c:pt idx="394">
                  <c:v>19.71</c:v>
                </c:pt>
                <c:pt idx="395">
                  <c:v>22.2</c:v>
                </c:pt>
                <c:pt idx="396">
                  <c:v>15.48</c:v>
                </c:pt>
                <c:pt idx="397">
                  <c:v>9.1359999999999992</c:v>
                </c:pt>
                <c:pt idx="398">
                  <c:v>6.87</c:v>
                </c:pt>
                <c:pt idx="399">
                  <c:v>6.0490000000000004</c:v>
                </c:pt>
                <c:pt idx="400">
                  <c:v>10.664</c:v>
                </c:pt>
                <c:pt idx="401">
                  <c:v>12.282999999999999</c:v>
                </c:pt>
                <c:pt idx="402">
                  <c:v>8.8870000000000005</c:v>
                </c:pt>
                <c:pt idx="403">
                  <c:v>10.08</c:v>
                </c:pt>
                <c:pt idx="404">
                  <c:v>8.7889999999999997</c:v>
                </c:pt>
                <c:pt idx="405">
                  <c:v>22.62</c:v>
                </c:pt>
                <c:pt idx="406">
                  <c:v>202.1</c:v>
                </c:pt>
                <c:pt idx="407">
                  <c:v>9.0220000000000002</c:v>
                </c:pt>
                <c:pt idx="408">
                  <c:v>32.5</c:v>
                </c:pt>
                <c:pt idx="409">
                  <c:v>11.343999999999999</c:v>
                </c:pt>
                <c:pt idx="410">
                  <c:v>19.635000000000002</c:v>
                </c:pt>
                <c:pt idx="411">
                  <c:v>15.773</c:v>
                </c:pt>
                <c:pt idx="412">
                  <c:v>7.3529999999999998</c:v>
                </c:pt>
                <c:pt idx="413">
                  <c:v>20.73</c:v>
                </c:pt>
                <c:pt idx="414">
                  <c:v>5.3719999999999999</c:v>
                </c:pt>
                <c:pt idx="415">
                  <c:v>7.0339999999999998</c:v>
                </c:pt>
                <c:pt idx="416">
                  <c:v>4.6710000000000003</c:v>
                </c:pt>
                <c:pt idx="417">
                  <c:v>16.783999999999999</c:v>
                </c:pt>
                <c:pt idx="418">
                  <c:v>11.04</c:v>
                </c:pt>
                <c:pt idx="419">
                  <c:v>6.42</c:v>
                </c:pt>
                <c:pt idx="420">
                  <c:v>12.79</c:v>
                </c:pt>
                <c:pt idx="421">
                  <c:v>4.7750000000000004</c:v>
                </c:pt>
                <c:pt idx="422">
                  <c:v>19.47</c:v>
                </c:pt>
                <c:pt idx="423">
                  <c:v>17.559999999999999</c:v>
                </c:pt>
                <c:pt idx="424">
                  <c:v>34.299999999999997</c:v>
                </c:pt>
                <c:pt idx="425">
                  <c:v>3.7050000000000001</c:v>
                </c:pt>
                <c:pt idx="426">
                  <c:v>3.6338400000000002</c:v>
                </c:pt>
                <c:pt idx="427">
                  <c:v>13.577</c:v>
                </c:pt>
                <c:pt idx="428">
                  <c:v>7.2050000000000001</c:v>
                </c:pt>
                <c:pt idx="429">
                  <c:v>18.821000000000002</c:v>
                </c:pt>
                <c:pt idx="430">
                  <c:v>8.2520000000000007</c:v>
                </c:pt>
                <c:pt idx="431">
                  <c:v>5.27</c:v>
                </c:pt>
                <c:pt idx="432">
                  <c:v>26.51</c:v>
                </c:pt>
                <c:pt idx="433">
                  <c:v>4.6230000000000002</c:v>
                </c:pt>
                <c:pt idx="434">
                  <c:v>16.132999999999999</c:v>
                </c:pt>
                <c:pt idx="435">
                  <c:v>56</c:v>
                </c:pt>
                <c:pt idx="436">
                  <c:v>8.8309999999999995</c:v>
                </c:pt>
                <c:pt idx="437">
                  <c:v>19.2</c:v>
                </c:pt>
                <c:pt idx="438">
                  <c:v>4.8280000000000003</c:v>
                </c:pt>
                <c:pt idx="439">
                  <c:v>10.446</c:v>
                </c:pt>
                <c:pt idx="440">
                  <c:v>11.871</c:v>
                </c:pt>
                <c:pt idx="441">
                  <c:v>19.795000000000002</c:v>
                </c:pt>
                <c:pt idx="442">
                  <c:v>6.2140000000000004</c:v>
                </c:pt>
                <c:pt idx="443">
                  <c:v>19.97</c:v>
                </c:pt>
                <c:pt idx="444">
                  <c:v>15.741300000000001</c:v>
                </c:pt>
                <c:pt idx="445">
                  <c:v>9.6509999999999998</c:v>
                </c:pt>
                <c:pt idx="446">
                  <c:v>8.0646000000000004</c:v>
                </c:pt>
                <c:pt idx="447">
                  <c:v>18.263000000000002</c:v>
                </c:pt>
                <c:pt idx="448">
                  <c:v>10.75</c:v>
                </c:pt>
                <c:pt idx="449">
                  <c:v>9.7270000000000003</c:v>
                </c:pt>
                <c:pt idx="450">
                  <c:v>2.8813</c:v>
                </c:pt>
                <c:pt idx="451">
                  <c:v>6.8120000000000003</c:v>
                </c:pt>
                <c:pt idx="452">
                  <c:v>8.3780000000000001</c:v>
                </c:pt>
                <c:pt idx="453">
                  <c:v>11.837999999999999</c:v>
                </c:pt>
                <c:pt idx="454">
                  <c:v>18.280999999999999</c:v>
                </c:pt>
                <c:pt idx="455">
                  <c:v>22.3</c:v>
                </c:pt>
                <c:pt idx="456">
                  <c:v>5.5362</c:v>
                </c:pt>
                <c:pt idx="457">
                  <c:v>9.56</c:v>
                </c:pt>
                <c:pt idx="458">
                  <c:v>7.3479999999999999</c:v>
                </c:pt>
                <c:pt idx="459">
                  <c:v>8.64</c:v>
                </c:pt>
                <c:pt idx="460">
                  <c:v>6.2060000000000004</c:v>
                </c:pt>
                <c:pt idx="461">
                  <c:v>12.726000000000001</c:v>
                </c:pt>
                <c:pt idx="462">
                  <c:v>10.938000000000001</c:v>
                </c:pt>
                <c:pt idx="463">
                  <c:v>8.8239999999999998</c:v>
                </c:pt>
                <c:pt idx="464">
                  <c:v>36.799999999999997</c:v>
                </c:pt>
                <c:pt idx="465">
                  <c:v>16.329999999999998</c:v>
                </c:pt>
                <c:pt idx="466">
                  <c:v>17.573</c:v>
                </c:pt>
                <c:pt idx="467">
                  <c:v>290</c:v>
                </c:pt>
                <c:pt idx="468">
                  <c:v>7.1130000000000004</c:v>
                </c:pt>
                <c:pt idx="469">
                  <c:v>9.8007000000000009</c:v>
                </c:pt>
                <c:pt idx="470">
                  <c:v>8.5719999999999992</c:v>
                </c:pt>
                <c:pt idx="471">
                  <c:v>7.3151000000000002</c:v>
                </c:pt>
                <c:pt idx="472">
                  <c:v>27.33</c:v>
                </c:pt>
                <c:pt idx="473">
                  <c:v>19.420000000000002</c:v>
                </c:pt>
                <c:pt idx="474">
                  <c:v>16.103999999999999</c:v>
                </c:pt>
                <c:pt idx="475">
                  <c:v>9.43</c:v>
                </c:pt>
                <c:pt idx="476">
                  <c:v>16.190000000000001</c:v>
                </c:pt>
                <c:pt idx="477">
                  <c:v>14.35</c:v>
                </c:pt>
                <c:pt idx="478">
                  <c:v>11.794</c:v>
                </c:pt>
                <c:pt idx="479">
                  <c:v>12.727</c:v>
                </c:pt>
                <c:pt idx="480">
                  <c:v>10.63</c:v>
                </c:pt>
                <c:pt idx="481">
                  <c:v>17.59</c:v>
                </c:pt>
                <c:pt idx="482">
                  <c:v>65.150000000000006</c:v>
                </c:pt>
                <c:pt idx="483">
                  <c:v>13.28</c:v>
                </c:pt>
                <c:pt idx="484">
                  <c:v>19.260000000000002</c:v>
                </c:pt>
                <c:pt idx="485">
                  <c:v>9.02</c:v>
                </c:pt>
                <c:pt idx="486">
                  <c:v>7.93</c:v>
                </c:pt>
                <c:pt idx="487">
                  <c:v>14.87</c:v>
                </c:pt>
                <c:pt idx="488">
                  <c:v>6.4880000000000004</c:v>
                </c:pt>
                <c:pt idx="489">
                  <c:v>51.94</c:v>
                </c:pt>
                <c:pt idx="490">
                  <c:v>5.57</c:v>
                </c:pt>
                <c:pt idx="491">
                  <c:v>28.966999999999999</c:v>
                </c:pt>
                <c:pt idx="492">
                  <c:v>18</c:v>
                </c:pt>
                <c:pt idx="493">
                  <c:v>4.62</c:v>
                </c:pt>
                <c:pt idx="494">
                  <c:v>41.85</c:v>
                </c:pt>
                <c:pt idx="495">
                  <c:v>13.48</c:v>
                </c:pt>
                <c:pt idx="496">
                  <c:v>8.0111000000000008</c:v>
                </c:pt>
                <c:pt idx="497">
                  <c:v>13.174300000000001</c:v>
                </c:pt>
                <c:pt idx="498">
                  <c:v>10.922000000000001</c:v>
                </c:pt>
                <c:pt idx="499">
                  <c:v>38.700000000000003</c:v>
                </c:pt>
                <c:pt idx="500">
                  <c:v>7.5880000000000001</c:v>
                </c:pt>
                <c:pt idx="501">
                  <c:v>8.1789000000000005</c:v>
                </c:pt>
                <c:pt idx="502">
                  <c:v>13.545999999999999</c:v>
                </c:pt>
                <c:pt idx="503">
                  <c:v>6.7370000000000001</c:v>
                </c:pt>
                <c:pt idx="504">
                  <c:v>52.8</c:v>
                </c:pt>
                <c:pt idx="505">
                  <c:v>12.305999999999999</c:v>
                </c:pt>
                <c:pt idx="506">
                  <c:v>19.399999999999999</c:v>
                </c:pt>
                <c:pt idx="507">
                  <c:v>5.1310000000000002</c:v>
                </c:pt>
                <c:pt idx="508">
                  <c:v>5.585</c:v>
                </c:pt>
                <c:pt idx="509">
                  <c:v>5.23</c:v>
                </c:pt>
                <c:pt idx="510">
                  <c:v>21.850999999999999</c:v>
                </c:pt>
                <c:pt idx="511">
                  <c:v>7.49</c:v>
                </c:pt>
                <c:pt idx="512">
                  <c:v>9.2746999999999993</c:v>
                </c:pt>
                <c:pt idx="513">
                  <c:v>14.31</c:v>
                </c:pt>
                <c:pt idx="514">
                  <c:v>17.962</c:v>
                </c:pt>
                <c:pt idx="515">
                  <c:v>14</c:v>
                </c:pt>
                <c:pt idx="516">
                  <c:v>9.7799999999999994</c:v>
                </c:pt>
                <c:pt idx="517">
                  <c:v>8.1289999999999996</c:v>
                </c:pt>
                <c:pt idx="518">
                  <c:v>10.029999999999999</c:v>
                </c:pt>
                <c:pt idx="519">
                  <c:v>14.198</c:v>
                </c:pt>
                <c:pt idx="520">
                  <c:v>9.4740000000000002</c:v>
                </c:pt>
                <c:pt idx="521">
                  <c:v>26.06</c:v>
                </c:pt>
                <c:pt idx="522">
                  <c:v>7.3369999999999997</c:v>
                </c:pt>
                <c:pt idx="523">
                  <c:v>27</c:v>
                </c:pt>
                <c:pt idx="524">
                  <c:v>19.946999999999999</c:v>
                </c:pt>
                <c:pt idx="525">
                  <c:v>16.706</c:v>
                </c:pt>
                <c:pt idx="526">
                  <c:v>9.4049999999999994</c:v>
                </c:pt>
                <c:pt idx="527">
                  <c:v>11.654</c:v>
                </c:pt>
                <c:pt idx="528">
                  <c:v>9.3819999999999997</c:v>
                </c:pt>
                <c:pt idx="529">
                  <c:v>10.248200000000001</c:v>
                </c:pt>
                <c:pt idx="530">
                  <c:v>8.7799999999999994</c:v>
                </c:pt>
                <c:pt idx="531">
                  <c:v>14.15</c:v>
                </c:pt>
                <c:pt idx="532">
                  <c:v>46.728000000000002</c:v>
                </c:pt>
                <c:pt idx="533">
                  <c:v>13.903</c:v>
                </c:pt>
                <c:pt idx="534">
                  <c:v>9.3360000000000003</c:v>
                </c:pt>
                <c:pt idx="535">
                  <c:v>13.91</c:v>
                </c:pt>
                <c:pt idx="536">
                  <c:v>10.069000000000001</c:v>
                </c:pt>
                <c:pt idx="537">
                  <c:v>10.718</c:v>
                </c:pt>
                <c:pt idx="538">
                  <c:v>7.7450000000000001</c:v>
                </c:pt>
                <c:pt idx="539">
                  <c:v>7.2</c:v>
                </c:pt>
                <c:pt idx="540">
                  <c:v>10.77</c:v>
                </c:pt>
                <c:pt idx="541">
                  <c:v>9.1050000000000004</c:v>
                </c:pt>
                <c:pt idx="542">
                  <c:v>11.9404</c:v>
                </c:pt>
                <c:pt idx="543">
                  <c:v>2.9710000000000001</c:v>
                </c:pt>
                <c:pt idx="544">
                  <c:v>20.555</c:v>
                </c:pt>
                <c:pt idx="545">
                  <c:v>13.05</c:v>
                </c:pt>
                <c:pt idx="546">
                  <c:v>17.155999999999999</c:v>
                </c:pt>
                <c:pt idx="547">
                  <c:v>12.605</c:v>
                </c:pt>
                <c:pt idx="548">
                  <c:v>13.7128</c:v>
                </c:pt>
                <c:pt idx="549">
                  <c:v>19.55</c:v>
                </c:pt>
                <c:pt idx="550">
                  <c:v>4.2930000000000001</c:v>
                </c:pt>
                <c:pt idx="551">
                  <c:v>5.0887000000000002</c:v>
                </c:pt>
                <c:pt idx="552">
                  <c:v>11.387</c:v>
                </c:pt>
                <c:pt idx="553">
                  <c:v>10.058999999999999</c:v>
                </c:pt>
                <c:pt idx="555">
                  <c:v>12.012</c:v>
                </c:pt>
                <c:pt idx="556">
                  <c:v>6.351</c:v>
                </c:pt>
                <c:pt idx="557">
                  <c:v>5.69</c:v>
                </c:pt>
                <c:pt idx="558">
                  <c:v>8.8819999999999997</c:v>
                </c:pt>
                <c:pt idx="559">
                  <c:v>4.5869999999999997</c:v>
                </c:pt>
                <c:pt idx="560">
                  <c:v>12.103</c:v>
                </c:pt>
                <c:pt idx="561">
                  <c:v>7.72</c:v>
                </c:pt>
                <c:pt idx="562">
                  <c:v>13.209</c:v>
                </c:pt>
                <c:pt idx="563">
                  <c:v>13.52</c:v>
                </c:pt>
                <c:pt idx="564">
                  <c:v>8.1199999999999992</c:v>
                </c:pt>
                <c:pt idx="565">
                  <c:v>126.3</c:v>
                </c:pt>
                <c:pt idx="566">
                  <c:v>5.6497000000000002</c:v>
                </c:pt>
                <c:pt idx="567">
                  <c:v>7.1663300000000003</c:v>
                </c:pt>
                <c:pt idx="568">
                  <c:v>14.339</c:v>
                </c:pt>
                <c:pt idx="569">
                  <c:v>3.6760000000000002</c:v>
                </c:pt>
                <c:pt idx="570">
                  <c:v>8.1920000000000002</c:v>
                </c:pt>
                <c:pt idx="571">
                  <c:v>12.249000000000001</c:v>
                </c:pt>
                <c:pt idx="572">
                  <c:v>10.061</c:v>
                </c:pt>
                <c:pt idx="573">
                  <c:v>16.286000000000001</c:v>
                </c:pt>
                <c:pt idx="574">
                  <c:v>9.4700000000000006</c:v>
                </c:pt>
                <c:pt idx="575">
                  <c:v>16.54</c:v>
                </c:pt>
                <c:pt idx="576">
                  <c:v>36.21</c:v>
                </c:pt>
                <c:pt idx="577">
                  <c:v>9.2116000000000007</c:v>
                </c:pt>
                <c:pt idx="578">
                  <c:v>5.0679999999999996</c:v>
                </c:pt>
                <c:pt idx="579">
                  <c:v>8.5751000000000008</c:v>
                </c:pt>
                <c:pt idx="580">
                  <c:v>13.67</c:v>
                </c:pt>
                <c:pt idx="581">
                  <c:v>2.8881000000000001</c:v>
                </c:pt>
                <c:pt idx="582">
                  <c:v>7.306</c:v>
                </c:pt>
                <c:pt idx="583">
                  <c:v>24.821000000000002</c:v>
                </c:pt>
                <c:pt idx="584">
                  <c:v>5.5620000000000003</c:v>
                </c:pt>
                <c:pt idx="585">
                  <c:v>7.35</c:v>
                </c:pt>
                <c:pt idx="586">
                  <c:v>7.7465000000000002</c:v>
                </c:pt>
                <c:pt idx="587">
                  <c:v>9.8989999999999991</c:v>
                </c:pt>
                <c:pt idx="588">
                  <c:v>4.9660000000000002</c:v>
                </c:pt>
                <c:pt idx="589">
                  <c:v>11.801</c:v>
                </c:pt>
                <c:pt idx="590">
                  <c:v>15.851000000000001</c:v>
                </c:pt>
                <c:pt idx="591">
                  <c:v>11.5</c:v>
                </c:pt>
                <c:pt idx="592">
                  <c:v>10.8903</c:v>
                </c:pt>
                <c:pt idx="593">
                  <c:v>9.5660000000000007</c:v>
                </c:pt>
                <c:pt idx="594">
                  <c:v>5.8856000000000002</c:v>
                </c:pt>
                <c:pt idx="595">
                  <c:v>13.59</c:v>
                </c:pt>
                <c:pt idx="596">
                  <c:v>35.195</c:v>
                </c:pt>
                <c:pt idx="597">
                  <c:v>41.79</c:v>
                </c:pt>
                <c:pt idx="598">
                  <c:v>5.5595999999999997</c:v>
                </c:pt>
                <c:pt idx="599">
                  <c:v>15.93</c:v>
                </c:pt>
                <c:pt idx="600">
                  <c:v>12.295</c:v>
                </c:pt>
                <c:pt idx="601">
                  <c:v>8.5259999999999998</c:v>
                </c:pt>
                <c:pt idx="602">
                  <c:v>8.3458000000000006</c:v>
                </c:pt>
                <c:pt idx="603">
                  <c:v>12</c:v>
                </c:pt>
                <c:pt idx="604">
                  <c:v>4.9047000000000001</c:v>
                </c:pt>
                <c:pt idx="605">
                  <c:v>6.9770000000000003</c:v>
                </c:pt>
                <c:pt idx="606">
                  <c:v>8.2430000000000003</c:v>
                </c:pt>
                <c:pt idx="607">
                  <c:v>13.023999999999999</c:v>
                </c:pt>
                <c:pt idx="608">
                  <c:v>4.5720000000000001</c:v>
                </c:pt>
                <c:pt idx="609">
                  <c:v>4.4219999999999997</c:v>
                </c:pt>
                <c:pt idx="610">
                  <c:v>5.2969999999999997</c:v>
                </c:pt>
                <c:pt idx="611">
                  <c:v>102.8</c:v>
                </c:pt>
                <c:pt idx="612">
                  <c:v>14.801</c:v>
                </c:pt>
                <c:pt idx="613">
                  <c:v>29.411999999999999</c:v>
                </c:pt>
                <c:pt idx="614">
                  <c:v>5.4870000000000001</c:v>
                </c:pt>
                <c:pt idx="615">
                  <c:v>11.776</c:v>
                </c:pt>
                <c:pt idx="616">
                  <c:v>47.5</c:v>
                </c:pt>
                <c:pt idx="617">
                  <c:v>14.635</c:v>
                </c:pt>
                <c:pt idx="618">
                  <c:v>6.9240000000000004</c:v>
                </c:pt>
                <c:pt idx="619">
                  <c:v>21.100999999999999</c:v>
                </c:pt>
                <c:pt idx="620">
                  <c:v>19.353000000000002</c:v>
                </c:pt>
                <c:pt idx="621">
                  <c:v>27.888000000000002</c:v>
                </c:pt>
                <c:pt idx="622">
                  <c:v>16.1783</c:v>
                </c:pt>
                <c:pt idx="623">
                  <c:v>3.7629999999999999</c:v>
                </c:pt>
                <c:pt idx="624">
                  <c:v>350</c:v>
                </c:pt>
                <c:pt idx="625">
                  <c:v>5.899</c:v>
                </c:pt>
                <c:pt idx="626">
                  <c:v>4.1166999999999998</c:v>
                </c:pt>
                <c:pt idx="627">
                  <c:v>11.724</c:v>
                </c:pt>
                <c:pt idx="628">
                  <c:v>11.7554</c:v>
                </c:pt>
                <c:pt idx="629">
                  <c:v>11.79</c:v>
                </c:pt>
                <c:pt idx="630">
                  <c:v>14.603</c:v>
                </c:pt>
                <c:pt idx="631">
                  <c:v>9.875</c:v>
                </c:pt>
                <c:pt idx="632">
                  <c:v>6.22</c:v>
                </c:pt>
                <c:pt idx="633">
                  <c:v>7.7679999999999998</c:v>
                </c:pt>
                <c:pt idx="634">
                  <c:v>8.9</c:v>
                </c:pt>
                <c:pt idx="635">
                  <c:v>8.2308000000000003</c:v>
                </c:pt>
                <c:pt idx="636">
                  <c:v>14.161</c:v>
                </c:pt>
                <c:pt idx="637">
                  <c:v>7.556</c:v>
                </c:pt>
                <c:pt idx="638">
                  <c:v>32.6</c:v>
                </c:pt>
                <c:pt idx="639">
                  <c:v>32.201999999999998</c:v>
                </c:pt>
                <c:pt idx="640">
                  <c:v>9.2629999999999999</c:v>
                </c:pt>
                <c:pt idx="641">
                  <c:v>10.481</c:v>
                </c:pt>
                <c:pt idx="642">
                  <c:v>16.582000000000001</c:v>
                </c:pt>
                <c:pt idx="643">
                  <c:v>20.298999999999999</c:v>
                </c:pt>
                <c:pt idx="644">
                  <c:v>2.6627000000000001</c:v>
                </c:pt>
                <c:pt idx="645">
                  <c:v>12.4886</c:v>
                </c:pt>
                <c:pt idx="646">
                  <c:v>31.734999999999999</c:v>
                </c:pt>
                <c:pt idx="647">
                  <c:v>160.66</c:v>
                </c:pt>
                <c:pt idx="648">
                  <c:v>7.0350000000000001</c:v>
                </c:pt>
                <c:pt idx="649">
                  <c:v>15.6652</c:v>
                </c:pt>
                <c:pt idx="650">
                  <c:v>21.033999999999999</c:v>
                </c:pt>
                <c:pt idx="651">
                  <c:v>15.98</c:v>
                </c:pt>
                <c:pt idx="652">
                  <c:v>7.92</c:v>
                </c:pt>
                <c:pt idx="653">
                  <c:v>5.5359999999999996</c:v>
                </c:pt>
                <c:pt idx="654">
                  <c:v>16.46</c:v>
                </c:pt>
                <c:pt idx="655">
                  <c:v>10.250999999999999</c:v>
                </c:pt>
                <c:pt idx="656">
                  <c:v>10.982900000000001</c:v>
                </c:pt>
                <c:pt idx="657">
                  <c:v>4.2939999999999996</c:v>
                </c:pt>
                <c:pt idx="658">
                  <c:v>15.45</c:v>
                </c:pt>
                <c:pt idx="659">
                  <c:v>12.686999999999999</c:v>
                </c:pt>
                <c:pt idx="660">
                  <c:v>22.914000000000001</c:v>
                </c:pt>
                <c:pt idx="661">
                  <c:v>14.282999999999999</c:v>
                </c:pt>
                <c:pt idx="662">
                  <c:v>10.045</c:v>
                </c:pt>
                <c:pt idx="663">
                  <c:v>22.571999999999999</c:v>
                </c:pt>
                <c:pt idx="664">
                  <c:v>14.92</c:v>
                </c:pt>
                <c:pt idx="665">
                  <c:v>30.981999999999999</c:v>
                </c:pt>
                <c:pt idx="666">
                  <c:v>7.7169999999999996</c:v>
                </c:pt>
                <c:pt idx="667">
                  <c:v>7.87</c:v>
                </c:pt>
                <c:pt idx="668">
                  <c:v>16.608000000000001</c:v>
                </c:pt>
                <c:pt idx="669">
                  <c:v>11.616239999999999</c:v>
                </c:pt>
                <c:pt idx="670">
                  <c:v>8.452</c:v>
                </c:pt>
                <c:pt idx="671">
                  <c:v>11.089</c:v>
                </c:pt>
                <c:pt idx="672">
                  <c:v>6.4606000000000003</c:v>
                </c:pt>
                <c:pt idx="673">
                  <c:v>8.6300000000000008</c:v>
                </c:pt>
                <c:pt idx="674">
                  <c:v>11.92</c:v>
                </c:pt>
                <c:pt idx="675">
                  <c:v>50.44</c:v>
                </c:pt>
                <c:pt idx="676">
                  <c:v>6.3127000000000004</c:v>
                </c:pt>
                <c:pt idx="677">
                  <c:v>7.4</c:v>
                </c:pt>
                <c:pt idx="678">
                  <c:v>18.87</c:v>
                </c:pt>
                <c:pt idx="679">
                  <c:v>6.4249999999999998</c:v>
                </c:pt>
                <c:pt idx="680">
                  <c:v>8.64</c:v>
                </c:pt>
                <c:pt idx="681">
                  <c:v>12.891</c:v>
                </c:pt>
                <c:pt idx="682">
                  <c:v>8.98</c:v>
                </c:pt>
                <c:pt idx="683">
                  <c:v>11.475</c:v>
                </c:pt>
                <c:pt idx="684">
                  <c:v>5.9249999999999998</c:v>
                </c:pt>
                <c:pt idx="685">
                  <c:v>14.222</c:v>
                </c:pt>
                <c:pt idx="686">
                  <c:v>26.8964</c:v>
                </c:pt>
                <c:pt idx="687">
                  <c:v>16.538</c:v>
                </c:pt>
                <c:pt idx="688">
                  <c:v>5.0362999999999998</c:v>
                </c:pt>
                <c:pt idx="689">
                  <c:v>3.3961999999999999</c:v>
                </c:pt>
                <c:pt idx="690">
                  <c:v>6.0750000000000002</c:v>
                </c:pt>
                <c:pt idx="691">
                  <c:v>9.09</c:v>
                </c:pt>
                <c:pt idx="692">
                  <c:v>8.3480000000000008</c:v>
                </c:pt>
                <c:pt idx="694">
                  <c:v>8.7270000000000003</c:v>
                </c:pt>
                <c:pt idx="695">
                  <c:v>53.96</c:v>
                </c:pt>
                <c:pt idx="696">
                  <c:v>22.027000000000001</c:v>
                </c:pt>
                <c:pt idx="697">
                  <c:v>414</c:v>
                </c:pt>
                <c:pt idx="698">
                  <c:v>20.917999999999999</c:v>
                </c:pt>
                <c:pt idx="699">
                  <c:v>52.4</c:v>
                </c:pt>
                <c:pt idx="700">
                  <c:v>8.2880000000000003</c:v>
                </c:pt>
                <c:pt idx="701">
                  <c:v>2.7210000000000001</c:v>
                </c:pt>
                <c:pt idx="702">
                  <c:v>11.731999999999999</c:v>
                </c:pt>
                <c:pt idx="703">
                  <c:v>8.2799999999999994</c:v>
                </c:pt>
                <c:pt idx="704">
                  <c:v>6.9980000000000002</c:v>
                </c:pt>
                <c:pt idx="705">
                  <c:v>11.8</c:v>
                </c:pt>
                <c:pt idx="706">
                  <c:v>15.55</c:v>
                </c:pt>
                <c:pt idx="708">
                  <c:v>17.446999999999999</c:v>
                </c:pt>
                <c:pt idx="709">
                  <c:v>5.8010000000000002</c:v>
                </c:pt>
                <c:pt idx="710">
                  <c:v>8.9190000000000005</c:v>
                </c:pt>
                <c:pt idx="711">
                  <c:v>7.9820000000000002</c:v>
                </c:pt>
                <c:pt idx="713">
                  <c:v>5.4359999999999999</c:v>
                </c:pt>
                <c:pt idx="714">
                  <c:v>3.1305000000000001</c:v>
                </c:pt>
                <c:pt idx="715">
                  <c:v>3.7490000000000001</c:v>
                </c:pt>
                <c:pt idx="716">
                  <c:v>13.04</c:v>
                </c:pt>
                <c:pt idx="717">
                  <c:v>5.0686999999999998</c:v>
                </c:pt>
                <c:pt idx="718">
                  <c:v>5.5782999999999996</c:v>
                </c:pt>
                <c:pt idx="719">
                  <c:v>25.23</c:v>
                </c:pt>
                <c:pt idx="720">
                  <c:v>5.7344999999999997</c:v>
                </c:pt>
                <c:pt idx="721">
                  <c:v>8.1839999999999993</c:v>
                </c:pt>
                <c:pt idx="722">
                  <c:v>12.34</c:v>
                </c:pt>
                <c:pt idx="723">
                  <c:v>11.374000000000001</c:v>
                </c:pt>
                <c:pt idx="724">
                  <c:v>7.11</c:v>
                </c:pt>
                <c:pt idx="725">
                  <c:v>15.95</c:v>
                </c:pt>
                <c:pt idx="726">
                  <c:v>6.7</c:v>
                </c:pt>
                <c:pt idx="727">
                  <c:v>14.13</c:v>
                </c:pt>
                <c:pt idx="728">
                  <c:v>17.829999999999998</c:v>
                </c:pt>
                <c:pt idx="729">
                  <c:v>11.930999999999999</c:v>
                </c:pt>
                <c:pt idx="730">
                  <c:v>64.453000000000003</c:v>
                </c:pt>
                <c:pt idx="731">
                  <c:v>23.93</c:v>
                </c:pt>
                <c:pt idx="732">
                  <c:v>18.52</c:v>
                </c:pt>
                <c:pt idx="733">
                  <c:v>10.23</c:v>
                </c:pt>
                <c:pt idx="734">
                  <c:v>17.47</c:v>
                </c:pt>
                <c:pt idx="735">
                  <c:v>9.9450000000000003</c:v>
                </c:pt>
                <c:pt idx="736">
                  <c:v>7.7869999999999999</c:v>
                </c:pt>
                <c:pt idx="737">
                  <c:v>9.4146000000000001</c:v>
                </c:pt>
                <c:pt idx="738">
                  <c:v>11.919</c:v>
                </c:pt>
                <c:pt idx="739">
                  <c:v>6.2584</c:v>
                </c:pt>
                <c:pt idx="740">
                  <c:v>23.678000000000001</c:v>
                </c:pt>
                <c:pt idx="741">
                  <c:v>27.367000000000001</c:v>
                </c:pt>
                <c:pt idx="742">
                  <c:v>9.85</c:v>
                </c:pt>
                <c:pt idx="743">
                  <c:v>11.74</c:v>
                </c:pt>
                <c:pt idx="744">
                  <c:v>4.5519999999999996</c:v>
                </c:pt>
                <c:pt idx="745">
                  <c:v>7.8339999999999996</c:v>
                </c:pt>
                <c:pt idx="746">
                  <c:v>6.5837000000000003</c:v>
                </c:pt>
                <c:pt idx="747">
                  <c:v>12.725300000000001</c:v>
                </c:pt>
                <c:pt idx="748">
                  <c:v>14.228999999999999</c:v>
                </c:pt>
                <c:pt idx="749">
                  <c:v>10.72</c:v>
                </c:pt>
                <c:pt idx="750">
                  <c:v>57.96</c:v>
                </c:pt>
                <c:pt idx="751">
                  <c:v>5.8390000000000004</c:v>
                </c:pt>
                <c:pt idx="752">
                  <c:v>14.88</c:v>
                </c:pt>
                <c:pt idx="753">
                  <c:v>24.975100000000001</c:v>
                </c:pt>
                <c:pt idx="754">
                  <c:v>3.464</c:v>
                </c:pt>
                <c:pt idx="755">
                  <c:v>4.8163999999999998</c:v>
                </c:pt>
                <c:pt idx="756">
                  <c:v>8.76</c:v>
                </c:pt>
                <c:pt idx="757">
                  <c:v>35.08</c:v>
                </c:pt>
                <c:pt idx="758">
                  <c:v>5.9512999999999998</c:v>
                </c:pt>
                <c:pt idx="759">
                  <c:v>5.8920000000000003</c:v>
                </c:pt>
                <c:pt idx="760">
                  <c:v>11.8</c:v>
                </c:pt>
                <c:pt idx="761">
                  <c:v>6.7514000000000003</c:v>
                </c:pt>
                <c:pt idx="762">
                  <c:v>25.106999999999999</c:v>
                </c:pt>
                <c:pt idx="763">
                  <c:v>6.1029999999999998</c:v>
                </c:pt>
                <c:pt idx="764">
                  <c:v>7.6680000000000001</c:v>
                </c:pt>
                <c:pt idx="765">
                  <c:v>12.88</c:v>
                </c:pt>
                <c:pt idx="766">
                  <c:v>11.659000000000001</c:v>
                </c:pt>
                <c:pt idx="767">
                  <c:v>11.186</c:v>
                </c:pt>
                <c:pt idx="768">
                  <c:v>19.890999999999998</c:v>
                </c:pt>
                <c:pt idx="769">
                  <c:v>19.059999999999999</c:v>
                </c:pt>
                <c:pt idx="770">
                  <c:v>4.0728</c:v>
                </c:pt>
                <c:pt idx="771">
                  <c:v>34.4</c:v>
                </c:pt>
                <c:pt idx="772">
                  <c:v>13.17</c:v>
                </c:pt>
                <c:pt idx="773">
                  <c:v>8.8881999999999994</c:v>
                </c:pt>
                <c:pt idx="774">
                  <c:v>18.61</c:v>
                </c:pt>
                <c:pt idx="775">
                  <c:v>6.056</c:v>
                </c:pt>
                <c:pt idx="776">
                  <c:v>37.176000000000002</c:v>
                </c:pt>
                <c:pt idx="777">
                  <c:v>5.8479999999999999</c:v>
                </c:pt>
                <c:pt idx="778">
                  <c:v>10.37</c:v>
                </c:pt>
                <c:pt idx="779">
                  <c:v>16.72</c:v>
                </c:pt>
                <c:pt idx="780">
                  <c:v>9.17</c:v>
                </c:pt>
                <c:pt idx="781">
                  <c:v>7.399</c:v>
                </c:pt>
                <c:pt idx="782">
                  <c:v>9.14</c:v>
                </c:pt>
                <c:pt idx="783">
                  <c:v>9.2919999999999998</c:v>
                </c:pt>
                <c:pt idx="784">
                  <c:v>8.1754999999999995</c:v>
                </c:pt>
                <c:pt idx="785">
                  <c:v>4.5462999999999996</c:v>
                </c:pt>
                <c:pt idx="786">
                  <c:v>8.5500000000000007</c:v>
                </c:pt>
                <c:pt idx="787">
                  <c:v>14.814</c:v>
                </c:pt>
                <c:pt idx="788">
                  <c:v>4.4640000000000004</c:v>
                </c:pt>
                <c:pt idx="789">
                  <c:v>23.93</c:v>
                </c:pt>
                <c:pt idx="790">
                  <c:v>4.3920000000000003</c:v>
                </c:pt>
                <c:pt idx="791">
                  <c:v>5.0742000000000003</c:v>
                </c:pt>
                <c:pt idx="792">
                  <c:v>14.845000000000001</c:v>
                </c:pt>
                <c:pt idx="793">
                  <c:v>9.51</c:v>
                </c:pt>
                <c:pt idx="794">
                  <c:v>16.846</c:v>
                </c:pt>
                <c:pt idx="795">
                  <c:v>7.4</c:v>
                </c:pt>
                <c:pt idx="796">
                  <c:v>30.631</c:v>
                </c:pt>
                <c:pt idx="797">
                  <c:v>15.414199999999999</c:v>
                </c:pt>
                <c:pt idx="798">
                  <c:v>4.3849999999999998</c:v>
                </c:pt>
                <c:pt idx="799">
                  <c:v>4.0011000000000001</c:v>
                </c:pt>
                <c:pt idx="800">
                  <c:v>5.8586999999999998</c:v>
                </c:pt>
                <c:pt idx="801">
                  <c:v>10.544</c:v>
                </c:pt>
                <c:pt idx="802">
                  <c:v>35.799999999999997</c:v>
                </c:pt>
                <c:pt idx="803">
                  <c:v>4.4210000000000003</c:v>
                </c:pt>
                <c:pt idx="804">
                  <c:v>10.58</c:v>
                </c:pt>
                <c:pt idx="805">
                  <c:v>10.56</c:v>
                </c:pt>
                <c:pt idx="806">
                  <c:v>16.350000000000001</c:v>
                </c:pt>
                <c:pt idx="807">
                  <c:v>66.7</c:v>
                </c:pt>
                <c:pt idx="808">
                  <c:v>5.44</c:v>
                </c:pt>
                <c:pt idx="809">
                  <c:v>3.3450000000000002</c:v>
                </c:pt>
                <c:pt idx="810">
                  <c:v>146</c:v>
                </c:pt>
                <c:pt idx="811">
                  <c:v>250</c:v>
                </c:pt>
                <c:pt idx="812">
                  <c:v>6.94</c:v>
                </c:pt>
                <c:pt idx="813">
                  <c:v>5.9846000000000004</c:v>
                </c:pt>
                <c:pt idx="814">
                  <c:v>4.0654000000000003</c:v>
                </c:pt>
                <c:pt idx="816">
                  <c:v>7.891</c:v>
                </c:pt>
                <c:pt idx="817">
                  <c:v>39</c:v>
                </c:pt>
                <c:pt idx="818">
                  <c:v>4</c:v>
                </c:pt>
                <c:pt idx="819">
                  <c:v>18.350000000000001</c:v>
                </c:pt>
                <c:pt idx="820">
                  <c:v>12.09</c:v>
                </c:pt>
                <c:pt idx="821">
                  <c:v>13.875</c:v>
                </c:pt>
                <c:pt idx="822">
                  <c:v>9.6150000000000002</c:v>
                </c:pt>
                <c:pt idx="823">
                  <c:v>24</c:v>
                </c:pt>
                <c:pt idx="824">
                  <c:v>15.67</c:v>
                </c:pt>
                <c:pt idx="825">
                  <c:v>10.366</c:v>
                </c:pt>
                <c:pt idx="826">
                  <c:v>5.5650000000000004</c:v>
                </c:pt>
                <c:pt idx="827">
                  <c:v>3.39</c:v>
                </c:pt>
                <c:pt idx="828">
                  <c:v>6.7858999999999998</c:v>
                </c:pt>
                <c:pt idx="829">
                  <c:v>20.891999999999999</c:v>
                </c:pt>
                <c:pt idx="830">
                  <c:v>1641</c:v>
                </c:pt>
                <c:pt idx="831">
                  <c:v>14.827</c:v>
                </c:pt>
                <c:pt idx="832">
                  <c:v>4.1159999999999997</c:v>
                </c:pt>
                <c:pt idx="833">
                  <c:v>11.196999999999999</c:v>
                </c:pt>
                <c:pt idx="834">
                  <c:v>9.34</c:v>
                </c:pt>
                <c:pt idx="835">
                  <c:v>4.6134000000000004</c:v>
                </c:pt>
                <c:pt idx="836">
                  <c:v>7.931</c:v>
                </c:pt>
                <c:pt idx="837">
                  <c:v>37.56</c:v>
                </c:pt>
                <c:pt idx="838">
                  <c:v>3.0030000000000001</c:v>
                </c:pt>
                <c:pt idx="839">
                  <c:v>12.08</c:v>
                </c:pt>
                <c:pt idx="840">
                  <c:v>8.23</c:v>
                </c:pt>
                <c:pt idx="841">
                  <c:v>22.31</c:v>
                </c:pt>
                <c:pt idx="842">
                  <c:v>23.2</c:v>
                </c:pt>
                <c:pt idx="843">
                  <c:v>9.3859999999999992</c:v>
                </c:pt>
                <c:pt idx="844">
                  <c:v>10.95</c:v>
                </c:pt>
                <c:pt idx="845">
                  <c:v>7.52</c:v>
                </c:pt>
                <c:pt idx="846">
                  <c:v>7.03</c:v>
                </c:pt>
                <c:pt idx="847">
                  <c:v>3.2328999999999999</c:v>
                </c:pt>
                <c:pt idx="848">
                  <c:v>11.353300000000001</c:v>
                </c:pt>
                <c:pt idx="849">
                  <c:v>20.03</c:v>
                </c:pt>
                <c:pt idx="850">
                  <c:v>8.6771999999999991</c:v>
                </c:pt>
                <c:pt idx="851">
                  <c:v>41.3</c:v>
                </c:pt>
                <c:pt idx="852">
                  <c:v>6.5155000000000003</c:v>
                </c:pt>
                <c:pt idx="853">
                  <c:v>24</c:v>
                </c:pt>
                <c:pt idx="855">
                  <c:v>5.9450000000000003</c:v>
                </c:pt>
                <c:pt idx="856">
                  <c:v>10.6</c:v>
                </c:pt>
                <c:pt idx="857">
                  <c:v>14.586</c:v>
                </c:pt>
                <c:pt idx="858">
                  <c:v>12.618</c:v>
                </c:pt>
                <c:pt idx="859">
                  <c:v>14</c:v>
                </c:pt>
                <c:pt idx="860">
                  <c:v>17.423999999999999</c:v>
                </c:pt>
                <c:pt idx="861">
                  <c:v>2.66</c:v>
                </c:pt>
                <c:pt idx="862">
                  <c:v>82.9</c:v>
                </c:pt>
                <c:pt idx="863">
                  <c:v>12.266</c:v>
                </c:pt>
                <c:pt idx="864">
                  <c:v>13.895</c:v>
                </c:pt>
                <c:pt idx="865">
                  <c:v>20</c:v>
                </c:pt>
                <c:pt idx="866">
                  <c:v>5.64</c:v>
                </c:pt>
                <c:pt idx="867">
                  <c:v>6.8605</c:v>
                </c:pt>
                <c:pt idx="868">
                  <c:v>4.9000000000000004</c:v>
                </c:pt>
                <c:pt idx="869">
                  <c:v>9.0009999999999994</c:v>
                </c:pt>
                <c:pt idx="870">
                  <c:v>73.97</c:v>
                </c:pt>
                <c:pt idx="871">
                  <c:v>5.9314</c:v>
                </c:pt>
                <c:pt idx="872">
                  <c:v>9.89</c:v>
                </c:pt>
                <c:pt idx="873">
                  <c:v>12.581</c:v>
                </c:pt>
                <c:pt idx="874">
                  <c:v>7.93</c:v>
                </c:pt>
                <c:pt idx="875">
                  <c:v>41.4</c:v>
                </c:pt>
                <c:pt idx="876">
                  <c:v>14.115</c:v>
                </c:pt>
                <c:pt idx="877">
                  <c:v>4.6897000000000002</c:v>
                </c:pt>
                <c:pt idx="878">
                  <c:v>9.3958999999999993</c:v>
                </c:pt>
                <c:pt idx="879">
                  <c:v>26.27</c:v>
                </c:pt>
                <c:pt idx="880">
                  <c:v>11.26</c:v>
                </c:pt>
                <c:pt idx="881">
                  <c:v>24.855</c:v>
                </c:pt>
                <c:pt idx="882">
                  <c:v>6.2450000000000001</c:v>
                </c:pt>
                <c:pt idx="883">
                  <c:v>16.5</c:v>
                </c:pt>
                <c:pt idx="884">
                  <c:v>3.1362999999999999</c:v>
                </c:pt>
                <c:pt idx="885">
                  <c:v>10.117000000000001</c:v>
                </c:pt>
                <c:pt idx="886">
                  <c:v>21.6</c:v>
                </c:pt>
                <c:pt idx="887">
                  <c:v>5.82</c:v>
                </c:pt>
                <c:pt idx="888">
                  <c:v>14.238</c:v>
                </c:pt>
                <c:pt idx="889">
                  <c:v>15.368</c:v>
                </c:pt>
                <c:pt idx="890">
                  <c:v>22.44</c:v>
                </c:pt>
                <c:pt idx="891">
                  <c:v>14.571999999999999</c:v>
                </c:pt>
                <c:pt idx="892">
                  <c:v>8.73</c:v>
                </c:pt>
                <c:pt idx="893">
                  <c:v>6.5919999999999996</c:v>
                </c:pt>
                <c:pt idx="894">
                  <c:v>1332</c:v>
                </c:pt>
                <c:pt idx="895">
                  <c:v>4.8719999999999999</c:v>
                </c:pt>
                <c:pt idx="896">
                  <c:v>15.922000000000001</c:v>
                </c:pt>
                <c:pt idx="897">
                  <c:v>4.4450000000000003</c:v>
                </c:pt>
                <c:pt idx="898">
                  <c:v>38</c:v>
                </c:pt>
                <c:pt idx="899">
                  <c:v>7.92</c:v>
                </c:pt>
                <c:pt idx="900">
                  <c:v>3.4739300000000002</c:v>
                </c:pt>
                <c:pt idx="901">
                  <c:v>5.0324999999999998</c:v>
                </c:pt>
                <c:pt idx="902">
                  <c:v>8.09</c:v>
                </c:pt>
                <c:pt idx="903">
                  <c:v>15.64</c:v>
                </c:pt>
                <c:pt idx="904">
                  <c:v>7.8568300000000004</c:v>
                </c:pt>
                <c:pt idx="905">
                  <c:v>19.745999999999999</c:v>
                </c:pt>
                <c:pt idx="906">
                  <c:v>21.1</c:v>
                </c:pt>
                <c:pt idx="907">
                  <c:v>7.88</c:v>
                </c:pt>
                <c:pt idx="908">
                  <c:v>26.8</c:v>
                </c:pt>
                <c:pt idx="909">
                  <c:v>12.994</c:v>
                </c:pt>
                <c:pt idx="910">
                  <c:v>14.13</c:v>
                </c:pt>
                <c:pt idx="911">
                  <c:v>3.3101600000000002</c:v>
                </c:pt>
                <c:pt idx="913">
                  <c:v>19.2</c:v>
                </c:pt>
                <c:pt idx="914">
                  <c:v>39.1</c:v>
                </c:pt>
                <c:pt idx="915">
                  <c:v>4.6222000000000003</c:v>
                </c:pt>
                <c:pt idx="916">
                  <c:v>8.1660000000000004</c:v>
                </c:pt>
                <c:pt idx="917">
                  <c:v>3.6221999999999999</c:v>
                </c:pt>
                <c:pt idx="918">
                  <c:v>8.8000000000000007</c:v>
                </c:pt>
                <c:pt idx="919">
                  <c:v>7.5389999999999997</c:v>
                </c:pt>
                <c:pt idx="920">
                  <c:v>19.204000000000001</c:v>
                </c:pt>
                <c:pt idx="921">
                  <c:v>2.9173</c:v>
                </c:pt>
                <c:pt idx="922">
                  <c:v>15.57</c:v>
                </c:pt>
                <c:pt idx="923">
                  <c:v>6.9649999999999999</c:v>
                </c:pt>
                <c:pt idx="924">
                  <c:v>15.66</c:v>
                </c:pt>
                <c:pt idx="925">
                  <c:v>10.063000000000001</c:v>
                </c:pt>
                <c:pt idx="926">
                  <c:v>7.36</c:v>
                </c:pt>
                <c:pt idx="927">
                  <c:v>108.5</c:v>
                </c:pt>
                <c:pt idx="928">
                  <c:v>5.1639999999999997</c:v>
                </c:pt>
                <c:pt idx="929">
                  <c:v>26.24</c:v>
                </c:pt>
                <c:pt idx="930">
                  <c:v>10.862</c:v>
                </c:pt>
                <c:pt idx="931">
                  <c:v>202</c:v>
                </c:pt>
                <c:pt idx="932">
                  <c:v>7.0419999999999998</c:v>
                </c:pt>
                <c:pt idx="933">
                  <c:v>7.51</c:v>
                </c:pt>
                <c:pt idx="934">
                  <c:v>10</c:v>
                </c:pt>
                <c:pt idx="935">
                  <c:v>7.2069999999999999</c:v>
                </c:pt>
                <c:pt idx="936">
                  <c:v>5.19</c:v>
                </c:pt>
                <c:pt idx="937">
                  <c:v>16.492000000000001</c:v>
                </c:pt>
                <c:pt idx="938">
                  <c:v>150</c:v>
                </c:pt>
                <c:pt idx="939">
                  <c:v>25.3</c:v>
                </c:pt>
                <c:pt idx="940">
                  <c:v>123.7</c:v>
                </c:pt>
                <c:pt idx="941">
                  <c:v>8.85</c:v>
                </c:pt>
                <c:pt idx="943">
                  <c:v>5.4649999999999999</c:v>
                </c:pt>
                <c:pt idx="944">
                  <c:v>3.0341</c:v>
                </c:pt>
                <c:pt idx="945">
                  <c:v>6.8680000000000003</c:v>
                </c:pt>
                <c:pt idx="946">
                  <c:v>17.771999999999998</c:v>
                </c:pt>
                <c:pt idx="947">
                  <c:v>5.3550000000000004</c:v>
                </c:pt>
                <c:pt idx="948">
                  <c:v>3.234</c:v>
                </c:pt>
                <c:pt idx="949">
                  <c:v>61.28</c:v>
                </c:pt>
                <c:pt idx="950">
                  <c:v>6.87</c:v>
                </c:pt>
                <c:pt idx="951">
                  <c:v>2.7770000000000001</c:v>
                </c:pt>
                <c:pt idx="952">
                  <c:v>9.6140000000000008</c:v>
                </c:pt>
                <c:pt idx="953">
                  <c:v>18.472000000000001</c:v>
                </c:pt>
                <c:pt idx="954">
                  <c:v>7.29</c:v>
                </c:pt>
                <c:pt idx="955">
                  <c:v>38.700000000000003</c:v>
                </c:pt>
                <c:pt idx="956">
                  <c:v>7.2670000000000003</c:v>
                </c:pt>
                <c:pt idx="957">
                  <c:v>9.7460000000000004</c:v>
                </c:pt>
                <c:pt idx="958">
                  <c:v>15.404999999999999</c:v>
                </c:pt>
                <c:pt idx="959">
                  <c:v>10.099</c:v>
                </c:pt>
                <c:pt idx="960">
                  <c:v>42.61</c:v>
                </c:pt>
                <c:pt idx="961">
                  <c:v>20.117000000000001</c:v>
                </c:pt>
                <c:pt idx="962">
                  <c:v>11.266999999999999</c:v>
                </c:pt>
                <c:pt idx="963">
                  <c:v>16</c:v>
                </c:pt>
                <c:pt idx="964">
                  <c:v>0</c:v>
                </c:pt>
                <c:pt idx="965">
                  <c:v>5.7779999999999996</c:v>
                </c:pt>
                <c:pt idx="966">
                  <c:v>3.0125999999999999</c:v>
                </c:pt>
                <c:pt idx="967">
                  <c:v>9.52</c:v>
                </c:pt>
                <c:pt idx="968">
                  <c:v>10.081300000000001</c:v>
                </c:pt>
                <c:pt idx="969">
                  <c:v>120</c:v>
                </c:pt>
                <c:pt idx="970">
                  <c:v>4.58</c:v>
                </c:pt>
                <c:pt idx="971">
                  <c:v>24.56</c:v>
                </c:pt>
                <c:pt idx="972">
                  <c:v>13.308</c:v>
                </c:pt>
                <c:pt idx="973">
                  <c:v>5.95</c:v>
                </c:pt>
                <c:pt idx="974">
                  <c:v>14.612</c:v>
                </c:pt>
                <c:pt idx="975">
                  <c:v>10.050000000000001</c:v>
                </c:pt>
                <c:pt idx="976">
                  <c:v>16.22</c:v>
                </c:pt>
                <c:pt idx="977">
                  <c:v>8.5739999999999998</c:v>
                </c:pt>
                <c:pt idx="978">
                  <c:v>22.77</c:v>
                </c:pt>
                <c:pt idx="979">
                  <c:v>9.4700000000000006</c:v>
                </c:pt>
                <c:pt idx="980">
                  <c:v>9.17</c:v>
                </c:pt>
                <c:pt idx="981">
                  <c:v>10.244</c:v>
                </c:pt>
                <c:pt idx="982">
                  <c:v>8.2550000000000008</c:v>
                </c:pt>
                <c:pt idx="983">
                  <c:v>9.44</c:v>
                </c:pt>
                <c:pt idx="984">
                  <c:v>8.7819000000000003</c:v>
                </c:pt>
                <c:pt idx="985">
                  <c:v>32.79</c:v>
                </c:pt>
                <c:pt idx="986">
                  <c:v>8.23</c:v>
                </c:pt>
                <c:pt idx="987">
                  <c:v>8.9979999999999993</c:v>
                </c:pt>
                <c:pt idx="988">
                  <c:v>31.06</c:v>
                </c:pt>
                <c:pt idx="989">
                  <c:v>5.1724699999999997</c:v>
                </c:pt>
                <c:pt idx="990">
                  <c:v>10.32</c:v>
                </c:pt>
                <c:pt idx="991">
                  <c:v>6.0529999999999999</c:v>
                </c:pt>
                <c:pt idx="992">
                  <c:v>5.6360000000000001</c:v>
                </c:pt>
                <c:pt idx="993">
                  <c:v>11.23</c:v>
                </c:pt>
                <c:pt idx="994">
                  <c:v>5.9287999999999998</c:v>
                </c:pt>
                <c:pt idx="995">
                  <c:v>7.87</c:v>
                </c:pt>
                <c:pt idx="996">
                  <c:v>14.617000000000001</c:v>
                </c:pt>
                <c:pt idx="997">
                  <c:v>4.0439999999999996</c:v>
                </c:pt>
                <c:pt idx="998">
                  <c:v>17.02</c:v>
                </c:pt>
                <c:pt idx="999">
                  <c:v>12.16</c:v>
                </c:pt>
                <c:pt idx="1000">
                  <c:v>3.8220000000000001</c:v>
                </c:pt>
                <c:pt idx="1001">
                  <c:v>17.559999999999999</c:v>
                </c:pt>
                <c:pt idx="1002">
                  <c:v>16</c:v>
                </c:pt>
                <c:pt idx="1003">
                  <c:v>3.581</c:v>
                </c:pt>
                <c:pt idx="1004">
                  <c:v>5</c:v>
                </c:pt>
                <c:pt idx="1005">
                  <c:v>6.83</c:v>
                </c:pt>
                <c:pt idx="1006">
                  <c:v>11.68</c:v>
                </c:pt>
                <c:pt idx="1007">
                  <c:v>15.31</c:v>
                </c:pt>
                <c:pt idx="1008">
                  <c:v>5.7013999999999996</c:v>
                </c:pt>
                <c:pt idx="1009">
                  <c:v>51</c:v>
                </c:pt>
                <c:pt idx="1010">
                  <c:v>24</c:v>
                </c:pt>
                <c:pt idx="1011">
                  <c:v>10.07</c:v>
                </c:pt>
                <c:pt idx="1012">
                  <c:v>9.0809999999999995</c:v>
                </c:pt>
                <c:pt idx="1013">
                  <c:v>10.297000000000001</c:v>
                </c:pt>
                <c:pt idx="1014">
                  <c:v>23.2</c:v>
                </c:pt>
                <c:pt idx="1015">
                  <c:v>34.200000000000003</c:v>
                </c:pt>
                <c:pt idx="1016">
                  <c:v>59.2</c:v>
                </c:pt>
                <c:pt idx="1017">
                  <c:v>7.5540000000000003</c:v>
                </c:pt>
                <c:pt idx="1018">
                  <c:v>540</c:v>
                </c:pt>
                <c:pt idx="1019">
                  <c:v>44.3</c:v>
                </c:pt>
                <c:pt idx="1020">
                  <c:v>3.153</c:v>
                </c:pt>
                <c:pt idx="1021">
                  <c:v>5.2906000000000004</c:v>
                </c:pt>
                <c:pt idx="1022">
                  <c:v>25.62</c:v>
                </c:pt>
                <c:pt idx="1023">
                  <c:v>10.46</c:v>
                </c:pt>
                <c:pt idx="1024">
                  <c:v>8.4700000000000006</c:v>
                </c:pt>
                <c:pt idx="1025">
                  <c:v>6.1420000000000003</c:v>
                </c:pt>
                <c:pt idx="1026">
                  <c:v>27.2</c:v>
                </c:pt>
                <c:pt idx="1027">
                  <c:v>2.7097000000000002</c:v>
                </c:pt>
                <c:pt idx="1028">
                  <c:v>7.65</c:v>
                </c:pt>
                <c:pt idx="1029">
                  <c:v>11.893000000000001</c:v>
                </c:pt>
                <c:pt idx="1030">
                  <c:v>11.893000000000001</c:v>
                </c:pt>
                <c:pt idx="1031">
                  <c:v>28.8</c:v>
                </c:pt>
                <c:pt idx="1032">
                  <c:v>18</c:v>
                </c:pt>
                <c:pt idx="1033">
                  <c:v>5.6360000000000001</c:v>
                </c:pt>
                <c:pt idx="1034">
                  <c:v>2.9106999999999998</c:v>
                </c:pt>
                <c:pt idx="1035">
                  <c:v>6</c:v>
                </c:pt>
                <c:pt idx="1036">
                  <c:v>33.799999999999997</c:v>
                </c:pt>
                <c:pt idx="1037">
                  <c:v>5.7919999999999998</c:v>
                </c:pt>
                <c:pt idx="1038">
                  <c:v>8.6210000000000004</c:v>
                </c:pt>
                <c:pt idx="1039">
                  <c:v>7.7594000000000003</c:v>
                </c:pt>
                <c:pt idx="1040">
                  <c:v>6.0570000000000004</c:v>
                </c:pt>
                <c:pt idx="1041">
                  <c:v>6.15</c:v>
                </c:pt>
                <c:pt idx="1042">
                  <c:v>8.6649999999999991</c:v>
                </c:pt>
                <c:pt idx="1043">
                  <c:v>5.8169000000000004</c:v>
                </c:pt>
                <c:pt idx="1044">
                  <c:v>10.08</c:v>
                </c:pt>
                <c:pt idx="1045">
                  <c:v>11.32</c:v>
                </c:pt>
                <c:pt idx="1046">
                  <c:v>6.2839999999999998</c:v>
                </c:pt>
                <c:pt idx="1047">
                  <c:v>44.9</c:v>
                </c:pt>
                <c:pt idx="1048">
                  <c:v>7.3360000000000003</c:v>
                </c:pt>
                <c:pt idx="1049">
                  <c:v>3.8508499999999999</c:v>
                </c:pt>
                <c:pt idx="1050">
                  <c:v>85</c:v>
                </c:pt>
                <c:pt idx="1051">
                  <c:v>64.599999999999994</c:v>
                </c:pt>
                <c:pt idx="1052">
                  <c:v>16.100000000000001</c:v>
                </c:pt>
                <c:pt idx="1053">
                  <c:v>7.3002000000000002</c:v>
                </c:pt>
                <c:pt idx="1054">
                  <c:v>15.852499999999999</c:v>
                </c:pt>
                <c:pt idx="1055">
                  <c:v>4.2300000000000004</c:v>
                </c:pt>
                <c:pt idx="1056">
                  <c:v>6.1961000000000004</c:v>
                </c:pt>
                <c:pt idx="1057">
                  <c:v>18.2</c:v>
                </c:pt>
                <c:pt idx="1058">
                  <c:v>18.074000000000002</c:v>
                </c:pt>
                <c:pt idx="1059">
                  <c:v>5.7939999999999996</c:v>
                </c:pt>
                <c:pt idx="1060">
                  <c:v>3.0360999999999998</c:v>
                </c:pt>
                <c:pt idx="1061">
                  <c:v>16.440000000000001</c:v>
                </c:pt>
                <c:pt idx="1062">
                  <c:v>2.7189999999999999</c:v>
                </c:pt>
                <c:pt idx="1063">
                  <c:v>24.6</c:v>
                </c:pt>
                <c:pt idx="1064">
                  <c:v>19.670000000000002</c:v>
                </c:pt>
                <c:pt idx="1065">
                  <c:v>21.15</c:v>
                </c:pt>
                <c:pt idx="1066">
                  <c:v>2.78721</c:v>
                </c:pt>
                <c:pt idx="1067">
                  <c:v>13.036</c:v>
                </c:pt>
                <c:pt idx="1068">
                  <c:v>26.5</c:v>
                </c:pt>
                <c:pt idx="1069">
                  <c:v>7.1420000000000003</c:v>
                </c:pt>
                <c:pt idx="1070">
                  <c:v>13.577</c:v>
                </c:pt>
                <c:pt idx="1071">
                  <c:v>14.535</c:v>
                </c:pt>
                <c:pt idx="1072">
                  <c:v>34.299999999999997</c:v>
                </c:pt>
                <c:pt idx="1073">
                  <c:v>5.1054000000000004</c:v>
                </c:pt>
                <c:pt idx="1074">
                  <c:v>3.0378400000000001</c:v>
                </c:pt>
                <c:pt idx="1075">
                  <c:v>5.1547000000000001</c:v>
                </c:pt>
                <c:pt idx="1076">
                  <c:v>10.88</c:v>
                </c:pt>
                <c:pt idx="1077">
                  <c:v>8.5616000000000003</c:v>
                </c:pt>
                <c:pt idx="1078">
                  <c:v>9.6999999999999993</c:v>
                </c:pt>
                <c:pt idx="1079">
                  <c:v>8.2769999999999992</c:v>
                </c:pt>
                <c:pt idx="1080">
                  <c:v>94.432000000000002</c:v>
                </c:pt>
                <c:pt idx="1081">
                  <c:v>4.0199999999999996</c:v>
                </c:pt>
                <c:pt idx="1082">
                  <c:v>82.5</c:v>
                </c:pt>
                <c:pt idx="1083">
                  <c:v>18.465</c:v>
                </c:pt>
                <c:pt idx="1084">
                  <c:v>33</c:v>
                </c:pt>
                <c:pt idx="1085">
                  <c:v>6.75</c:v>
                </c:pt>
                <c:pt idx="1086">
                  <c:v>8.8320000000000007</c:v>
                </c:pt>
                <c:pt idx="1087">
                  <c:v>2.9460000000000002</c:v>
                </c:pt>
                <c:pt idx="1088">
                  <c:v>15.61</c:v>
                </c:pt>
                <c:pt idx="1089">
                  <c:v>11.41</c:v>
                </c:pt>
                <c:pt idx="1090">
                  <c:v>3.8159999999999998</c:v>
                </c:pt>
                <c:pt idx="1091">
                  <c:v>13.196999999999999</c:v>
                </c:pt>
                <c:pt idx="1092">
                  <c:v>12.599</c:v>
                </c:pt>
                <c:pt idx="1093">
                  <c:v>52.92</c:v>
                </c:pt>
                <c:pt idx="1094">
                  <c:v>16.39</c:v>
                </c:pt>
                <c:pt idx="1095">
                  <c:v>5.367</c:v>
                </c:pt>
                <c:pt idx="1096">
                  <c:v>3.6480800000000002</c:v>
                </c:pt>
                <c:pt idx="1097">
                  <c:v>12.749000000000001</c:v>
                </c:pt>
                <c:pt idx="1098">
                  <c:v>10.228</c:v>
                </c:pt>
                <c:pt idx="1099">
                  <c:v>5.0843999999999996</c:v>
                </c:pt>
                <c:pt idx="1100">
                  <c:v>4.8099999999999996</c:v>
                </c:pt>
                <c:pt idx="1101">
                  <c:v>4.6584000000000003</c:v>
                </c:pt>
                <c:pt idx="1102">
                  <c:v>5.5679999999999996</c:v>
                </c:pt>
                <c:pt idx="1103">
                  <c:v>5.4770000000000003</c:v>
                </c:pt>
                <c:pt idx="1104">
                  <c:v>23.47</c:v>
                </c:pt>
                <c:pt idx="1105">
                  <c:v>24.64</c:v>
                </c:pt>
                <c:pt idx="1106">
                  <c:v>37</c:v>
                </c:pt>
                <c:pt idx="1107">
                  <c:v>27.446000000000002</c:v>
                </c:pt>
                <c:pt idx="1108">
                  <c:v>9.77</c:v>
                </c:pt>
                <c:pt idx="1109">
                  <c:v>10.73</c:v>
                </c:pt>
                <c:pt idx="1110">
                  <c:v>10.111000000000001</c:v>
                </c:pt>
                <c:pt idx="1111">
                  <c:v>14.4</c:v>
                </c:pt>
                <c:pt idx="1112">
                  <c:v>9.01</c:v>
                </c:pt>
                <c:pt idx="1113">
                  <c:v>5.47</c:v>
                </c:pt>
                <c:pt idx="1114">
                  <c:v>5.66</c:v>
                </c:pt>
                <c:pt idx="1115">
                  <c:v>6.5446999999999997</c:v>
                </c:pt>
                <c:pt idx="1116">
                  <c:v>27.5</c:v>
                </c:pt>
                <c:pt idx="1117">
                  <c:v>60.99</c:v>
                </c:pt>
                <c:pt idx="1118">
                  <c:v>4.9311499999999997</c:v>
                </c:pt>
                <c:pt idx="1119">
                  <c:v>3.4154</c:v>
                </c:pt>
                <c:pt idx="1120">
                  <c:v>4.0960000000000001</c:v>
                </c:pt>
                <c:pt idx="1121">
                  <c:v>2.9710000000000001</c:v>
                </c:pt>
                <c:pt idx="1122">
                  <c:v>15.225</c:v>
                </c:pt>
                <c:pt idx="1123">
                  <c:v>6.8630000000000004</c:v>
                </c:pt>
                <c:pt idx="1124">
                  <c:v>31</c:v>
                </c:pt>
                <c:pt idx="1125">
                  <c:v>4.1025</c:v>
                </c:pt>
                <c:pt idx="1126">
                  <c:v>6.516</c:v>
                </c:pt>
                <c:pt idx="1127">
                  <c:v>9.3650000000000002</c:v>
                </c:pt>
                <c:pt idx="1128">
                  <c:v>4.141</c:v>
                </c:pt>
                <c:pt idx="1129">
                  <c:v>7.9374000000000002</c:v>
                </c:pt>
                <c:pt idx="1130">
                  <c:v>6.3</c:v>
                </c:pt>
                <c:pt idx="1131">
                  <c:v>14.3</c:v>
                </c:pt>
                <c:pt idx="1132">
                  <c:v>11.444000000000001</c:v>
                </c:pt>
                <c:pt idx="1133">
                  <c:v>5</c:v>
                </c:pt>
                <c:pt idx="1134">
                  <c:v>10.98</c:v>
                </c:pt>
                <c:pt idx="1135">
                  <c:v>8.7050000000000001</c:v>
                </c:pt>
                <c:pt idx="1136">
                  <c:v>11.6</c:v>
                </c:pt>
                <c:pt idx="1137">
                  <c:v>12</c:v>
                </c:pt>
                <c:pt idx="1138">
                  <c:v>6.01</c:v>
                </c:pt>
                <c:pt idx="1139">
                  <c:v>4.0791000000000004</c:v>
                </c:pt>
                <c:pt idx="1140">
                  <c:v>30.51</c:v>
                </c:pt>
                <c:pt idx="1141">
                  <c:v>11.989000000000001</c:v>
                </c:pt>
                <c:pt idx="1142">
                  <c:v>9.6050000000000004</c:v>
                </c:pt>
                <c:pt idx="1144">
                  <c:v>29.8</c:v>
                </c:pt>
                <c:pt idx="1145">
                  <c:v>212.5</c:v>
                </c:pt>
                <c:pt idx="1146">
                  <c:v>2.94</c:v>
                </c:pt>
                <c:pt idx="1147">
                  <c:v>3.79</c:v>
                </c:pt>
                <c:pt idx="1148">
                  <c:v>12.066000000000001</c:v>
                </c:pt>
                <c:pt idx="1149">
                  <c:v>14.0701</c:v>
                </c:pt>
                <c:pt idx="1150">
                  <c:v>3.4916</c:v>
                </c:pt>
                <c:pt idx="1151">
                  <c:v>19.308</c:v>
                </c:pt>
                <c:pt idx="1152">
                  <c:v>2.3660999999999999</c:v>
                </c:pt>
                <c:pt idx="1153">
                  <c:v>3.6640000000000001</c:v>
                </c:pt>
                <c:pt idx="1154">
                  <c:v>6.5579999999999998</c:v>
                </c:pt>
                <c:pt idx="1155">
                  <c:v>20.39</c:v>
                </c:pt>
                <c:pt idx="1156">
                  <c:v>6.32</c:v>
                </c:pt>
                <c:pt idx="1157">
                  <c:v>16.062000000000001</c:v>
                </c:pt>
                <c:pt idx="1158">
                  <c:v>28.3</c:v>
                </c:pt>
                <c:pt idx="1159">
                  <c:v>17.768999999999998</c:v>
                </c:pt>
                <c:pt idx="1160">
                  <c:v>14.775</c:v>
                </c:pt>
                <c:pt idx="1161">
                  <c:v>9.4499999999999993</c:v>
                </c:pt>
                <c:pt idx="1162">
                  <c:v>18.54</c:v>
                </c:pt>
                <c:pt idx="1163">
                  <c:v>7.8849999999999998</c:v>
                </c:pt>
                <c:pt idx="1164">
                  <c:v>4.7743000000000002</c:v>
                </c:pt>
                <c:pt idx="1165">
                  <c:v>9.0730000000000004</c:v>
                </c:pt>
                <c:pt idx="1166">
                  <c:v>56.17</c:v>
                </c:pt>
                <c:pt idx="1167">
                  <c:v>8.5000999999999998</c:v>
                </c:pt>
                <c:pt idx="1168">
                  <c:v>15.2616</c:v>
                </c:pt>
                <c:pt idx="1169">
                  <c:v>31.812000000000001</c:v>
                </c:pt>
                <c:pt idx="1170">
                  <c:v>16</c:v>
                </c:pt>
                <c:pt idx="1171">
                  <c:v>16</c:v>
                </c:pt>
                <c:pt idx="1172">
                  <c:v>9.86</c:v>
                </c:pt>
                <c:pt idx="1173">
                  <c:v>6.5359999999999996</c:v>
                </c:pt>
                <c:pt idx="1174">
                  <c:v>5.5750000000000002</c:v>
                </c:pt>
                <c:pt idx="1175">
                  <c:v>737</c:v>
                </c:pt>
                <c:pt idx="1177">
                  <c:v>13.395</c:v>
                </c:pt>
                <c:pt idx="1178">
                  <c:v>7.81</c:v>
                </c:pt>
                <c:pt idx="1179">
                  <c:v>4.9950000000000001</c:v>
                </c:pt>
                <c:pt idx="1180">
                  <c:v>5.5068000000000001</c:v>
                </c:pt>
                <c:pt idx="1181">
                  <c:v>4.0970000000000004</c:v>
                </c:pt>
                <c:pt idx="1182">
                  <c:v>12.363</c:v>
                </c:pt>
                <c:pt idx="1183">
                  <c:v>3.9815999999999998</c:v>
                </c:pt>
                <c:pt idx="1184">
                  <c:v>25.16</c:v>
                </c:pt>
                <c:pt idx="1185">
                  <c:v>27.83</c:v>
                </c:pt>
                <c:pt idx="1186">
                  <c:v>17.600000000000001</c:v>
                </c:pt>
                <c:pt idx="1187">
                  <c:v>1265</c:v>
                </c:pt>
                <c:pt idx="1188">
                  <c:v>72</c:v>
                </c:pt>
                <c:pt idx="1189">
                  <c:v>16.37</c:v>
                </c:pt>
                <c:pt idx="1190">
                  <c:v>8.94</c:v>
                </c:pt>
                <c:pt idx="1191">
                  <c:v>11.290699999999999</c:v>
                </c:pt>
                <c:pt idx="1192">
                  <c:v>8.6080000000000005</c:v>
                </c:pt>
                <c:pt idx="1193">
                  <c:v>17.305</c:v>
                </c:pt>
                <c:pt idx="1194">
                  <c:v>26.016999999999999</c:v>
                </c:pt>
                <c:pt idx="1195">
                  <c:v>210.6</c:v>
                </c:pt>
                <c:pt idx="1196">
                  <c:v>4.84</c:v>
                </c:pt>
                <c:pt idx="1197">
                  <c:v>20</c:v>
                </c:pt>
                <c:pt idx="1198">
                  <c:v>12.91</c:v>
                </c:pt>
                <c:pt idx="1199">
                  <c:v>18.2</c:v>
                </c:pt>
                <c:pt idx="1200">
                  <c:v>3.92</c:v>
                </c:pt>
                <c:pt idx="1201">
                  <c:v>19.899999999999999</c:v>
                </c:pt>
                <c:pt idx="1202">
                  <c:v>10.635999999999999</c:v>
                </c:pt>
                <c:pt idx="1203">
                  <c:v>14.557</c:v>
                </c:pt>
                <c:pt idx="1204">
                  <c:v>12.287000000000001</c:v>
                </c:pt>
                <c:pt idx="1205">
                  <c:v>29.536000000000001</c:v>
                </c:pt>
                <c:pt idx="1206">
                  <c:v>6.8</c:v>
                </c:pt>
                <c:pt idx="1207">
                  <c:v>5.2948000000000004</c:v>
                </c:pt>
                <c:pt idx="1208">
                  <c:v>13.5</c:v>
                </c:pt>
                <c:pt idx="1209">
                  <c:v>12</c:v>
                </c:pt>
                <c:pt idx="1211">
                  <c:v>8.6929999999999996</c:v>
                </c:pt>
                <c:pt idx="1212">
                  <c:v>17.57</c:v>
                </c:pt>
                <c:pt idx="1213">
                  <c:v>7.1638999999999999</c:v>
                </c:pt>
                <c:pt idx="1214">
                  <c:v>32.159999999999997</c:v>
                </c:pt>
                <c:pt idx="1215">
                  <c:v>18.13</c:v>
                </c:pt>
                <c:pt idx="1216">
                  <c:v>7.4</c:v>
                </c:pt>
                <c:pt idx="1217">
                  <c:v>5.5</c:v>
                </c:pt>
                <c:pt idx="1218">
                  <c:v>14.05</c:v>
                </c:pt>
                <c:pt idx="1219">
                  <c:v>15.4</c:v>
                </c:pt>
                <c:pt idx="1220">
                  <c:v>3.359</c:v>
                </c:pt>
                <c:pt idx="1221">
                  <c:v>6.0850999999999997</c:v>
                </c:pt>
                <c:pt idx="1222">
                  <c:v>5.6150000000000002</c:v>
                </c:pt>
                <c:pt idx="1223">
                  <c:v>5.65</c:v>
                </c:pt>
                <c:pt idx="1224">
                  <c:v>4.90768</c:v>
                </c:pt>
                <c:pt idx="1225">
                  <c:v>17.190000000000001</c:v>
                </c:pt>
                <c:pt idx="1226">
                  <c:v>188</c:v>
                </c:pt>
                <c:pt idx="1227">
                  <c:v>23.2</c:v>
                </c:pt>
                <c:pt idx="1228">
                  <c:v>12.6</c:v>
                </c:pt>
                <c:pt idx="1229">
                  <c:v>15.2</c:v>
                </c:pt>
                <c:pt idx="1230">
                  <c:v>13.622999999999999</c:v>
                </c:pt>
                <c:pt idx="1231">
                  <c:v>96</c:v>
                </c:pt>
                <c:pt idx="1232">
                  <c:v>9.6440000000000001</c:v>
                </c:pt>
                <c:pt idx="1233">
                  <c:v>20.3</c:v>
                </c:pt>
                <c:pt idx="1234">
                  <c:v>8.6300000000000008</c:v>
                </c:pt>
                <c:pt idx="1235">
                  <c:v>8.2799999999999994</c:v>
                </c:pt>
                <c:pt idx="1236">
                  <c:v>3.6</c:v>
                </c:pt>
                <c:pt idx="1237">
                  <c:v>5.5841000000000003</c:v>
                </c:pt>
                <c:pt idx="1238">
                  <c:v>6.9541000000000004</c:v>
                </c:pt>
                <c:pt idx="1239">
                  <c:v>2.8780000000000001</c:v>
                </c:pt>
                <c:pt idx="1240">
                  <c:v>6.63</c:v>
                </c:pt>
                <c:pt idx="1241">
                  <c:v>14.64</c:v>
                </c:pt>
                <c:pt idx="1242">
                  <c:v>5.1836599999999997</c:v>
                </c:pt>
                <c:pt idx="1243">
                  <c:v>6.2670000000000003</c:v>
                </c:pt>
                <c:pt idx="1244">
                  <c:v>34.799999999999997</c:v>
                </c:pt>
                <c:pt idx="1245">
                  <c:v>4.9770000000000003</c:v>
                </c:pt>
                <c:pt idx="1246">
                  <c:v>12</c:v>
                </c:pt>
                <c:pt idx="1247">
                  <c:v>7.32</c:v>
                </c:pt>
                <c:pt idx="1249">
                  <c:v>5.8780000000000001</c:v>
                </c:pt>
                <c:pt idx="1250">
                  <c:v>7.7477999999999998</c:v>
                </c:pt>
                <c:pt idx="1251">
                  <c:v>8.0299999999999994</c:v>
                </c:pt>
                <c:pt idx="1252">
                  <c:v>7.5250000000000004</c:v>
                </c:pt>
                <c:pt idx="1253">
                  <c:v>2.82</c:v>
                </c:pt>
                <c:pt idx="1254">
                  <c:v>6.0279999999999996</c:v>
                </c:pt>
                <c:pt idx="1255">
                  <c:v>13.88</c:v>
                </c:pt>
                <c:pt idx="1256">
                  <c:v>7.83</c:v>
                </c:pt>
                <c:pt idx="1257">
                  <c:v>9.65</c:v>
                </c:pt>
                <c:pt idx="1258">
                  <c:v>7.9320000000000004</c:v>
                </c:pt>
                <c:pt idx="1259">
                  <c:v>25.46</c:v>
                </c:pt>
                <c:pt idx="1260">
                  <c:v>5.9497999999999998</c:v>
                </c:pt>
                <c:pt idx="1261">
                  <c:v>9.5649999999999995</c:v>
                </c:pt>
                <c:pt idx="1262">
                  <c:v>5.82</c:v>
                </c:pt>
                <c:pt idx="1263">
                  <c:v>7.048</c:v>
                </c:pt>
                <c:pt idx="1264">
                  <c:v>2.528</c:v>
                </c:pt>
                <c:pt idx="1265">
                  <c:v>7.08</c:v>
                </c:pt>
                <c:pt idx="1266">
                  <c:v>6.1669999999999998</c:v>
                </c:pt>
                <c:pt idx="1267">
                  <c:v>5.2069999999999999</c:v>
                </c:pt>
                <c:pt idx="1268">
                  <c:v>3.9670000000000001</c:v>
                </c:pt>
                <c:pt idx="1269">
                  <c:v>19.5</c:v>
                </c:pt>
                <c:pt idx="1270">
                  <c:v>2.5537999999999998</c:v>
                </c:pt>
                <c:pt idx="1271">
                  <c:v>20.52</c:v>
                </c:pt>
                <c:pt idx="1272">
                  <c:v>6.9</c:v>
                </c:pt>
                <c:pt idx="1273">
                  <c:v>17.489999999999998</c:v>
                </c:pt>
                <c:pt idx="1274">
                  <c:v>106</c:v>
                </c:pt>
                <c:pt idx="1275">
                  <c:v>9.67</c:v>
                </c:pt>
                <c:pt idx="1276">
                  <c:v>10</c:v>
                </c:pt>
                <c:pt idx="1277">
                  <c:v>19.16</c:v>
                </c:pt>
                <c:pt idx="1278">
                  <c:v>4.8769999999999998</c:v>
                </c:pt>
                <c:pt idx="1279">
                  <c:v>74.86</c:v>
                </c:pt>
                <c:pt idx="1280">
                  <c:v>15.602</c:v>
                </c:pt>
                <c:pt idx="1281">
                  <c:v>12.52</c:v>
                </c:pt>
                <c:pt idx="1282">
                  <c:v>3.85453</c:v>
                </c:pt>
                <c:pt idx="1283">
                  <c:v>9.3800000000000008</c:v>
                </c:pt>
                <c:pt idx="1284">
                  <c:v>3.5249999999999999</c:v>
                </c:pt>
                <c:pt idx="1285">
                  <c:v>23.745000000000001</c:v>
                </c:pt>
                <c:pt idx="1286">
                  <c:v>4.1753999999999998</c:v>
                </c:pt>
                <c:pt idx="1287">
                  <c:v>70</c:v>
                </c:pt>
                <c:pt idx="1288">
                  <c:v>3.1219999999999999</c:v>
                </c:pt>
                <c:pt idx="1289">
                  <c:v>11.41</c:v>
                </c:pt>
                <c:pt idx="1290">
                  <c:v>2.6406700000000001</c:v>
                </c:pt>
                <c:pt idx="1291">
                  <c:v>29.5</c:v>
                </c:pt>
                <c:pt idx="1292">
                  <c:v>8.0950000000000006</c:v>
                </c:pt>
                <c:pt idx="1293">
                  <c:v>15.692</c:v>
                </c:pt>
                <c:pt idx="1294">
                  <c:v>8.14</c:v>
                </c:pt>
                <c:pt idx="1295">
                  <c:v>73.900000000000006</c:v>
                </c:pt>
                <c:pt idx="1296">
                  <c:v>16.97</c:v>
                </c:pt>
                <c:pt idx="1297">
                  <c:v>22.98</c:v>
                </c:pt>
                <c:pt idx="1298">
                  <c:v>4</c:v>
                </c:pt>
                <c:pt idx="1299">
                  <c:v>2.9750000000000001</c:v>
                </c:pt>
                <c:pt idx="1300">
                  <c:v>12.422000000000001</c:v>
                </c:pt>
                <c:pt idx="1302">
                  <c:v>8.8699999999999992</c:v>
                </c:pt>
                <c:pt idx="1303">
                  <c:v>6.907</c:v>
                </c:pt>
                <c:pt idx="1304">
                  <c:v>7.25</c:v>
                </c:pt>
                <c:pt idx="1305">
                  <c:v>18.986000000000001</c:v>
                </c:pt>
                <c:pt idx="1306">
                  <c:v>16.57</c:v>
                </c:pt>
                <c:pt idx="1307">
                  <c:v>0</c:v>
                </c:pt>
                <c:pt idx="1308">
                  <c:v>3.64</c:v>
                </c:pt>
                <c:pt idx="1309">
                  <c:v>8.4001000000000001</c:v>
                </c:pt>
                <c:pt idx="1311">
                  <c:v>15.25</c:v>
                </c:pt>
                <c:pt idx="1312">
                  <c:v>5.28</c:v>
                </c:pt>
                <c:pt idx="1313">
                  <c:v>8</c:v>
                </c:pt>
                <c:pt idx="1314">
                  <c:v>19.14</c:v>
                </c:pt>
                <c:pt idx="1315">
                  <c:v>5.9748000000000001</c:v>
                </c:pt>
                <c:pt idx="1316">
                  <c:v>7.3627000000000002</c:v>
                </c:pt>
                <c:pt idx="1317">
                  <c:v>4.3250000000000002</c:v>
                </c:pt>
                <c:pt idx="1318">
                  <c:v>24.488</c:v>
                </c:pt>
                <c:pt idx="1319">
                  <c:v>8</c:v>
                </c:pt>
                <c:pt idx="1320">
                  <c:v>3.0819999999999999</c:v>
                </c:pt>
                <c:pt idx="1321">
                  <c:v>5</c:v>
                </c:pt>
                <c:pt idx="1322">
                  <c:v>9.8070000000000004</c:v>
                </c:pt>
                <c:pt idx="1324">
                  <c:v>8.67</c:v>
                </c:pt>
                <c:pt idx="1325">
                  <c:v>11.943199999999999</c:v>
                </c:pt>
                <c:pt idx="1326">
                  <c:v>22.5</c:v>
                </c:pt>
                <c:pt idx="1327">
                  <c:v>17.100000000000001</c:v>
                </c:pt>
                <c:pt idx="1328">
                  <c:v>18</c:v>
                </c:pt>
                <c:pt idx="1329">
                  <c:v>7.8</c:v>
                </c:pt>
                <c:pt idx="1330">
                  <c:v>2.7679999999999998</c:v>
                </c:pt>
                <c:pt idx="1331">
                  <c:v>3.0815800000000002</c:v>
                </c:pt>
                <c:pt idx="1332">
                  <c:v>30</c:v>
                </c:pt>
                <c:pt idx="1333">
                  <c:v>7.23</c:v>
                </c:pt>
                <c:pt idx="1334">
                  <c:v>13.356</c:v>
                </c:pt>
                <c:pt idx="1335">
                  <c:v>3.9338000000000002</c:v>
                </c:pt>
                <c:pt idx="1336">
                  <c:v>5.4580000000000002</c:v>
                </c:pt>
                <c:pt idx="1337">
                  <c:v>29.38</c:v>
                </c:pt>
                <c:pt idx="1338">
                  <c:v>6.0510000000000002</c:v>
                </c:pt>
                <c:pt idx="1339">
                  <c:v>3.508</c:v>
                </c:pt>
                <c:pt idx="1340">
                  <c:v>31.151</c:v>
                </c:pt>
                <c:pt idx="1341">
                  <c:v>11.6426</c:v>
                </c:pt>
                <c:pt idx="1342">
                  <c:v>4.9000000000000004</c:v>
                </c:pt>
                <c:pt idx="1343">
                  <c:v>5.9176000000000002</c:v>
                </c:pt>
                <c:pt idx="1344">
                  <c:v>6.3570000000000002</c:v>
                </c:pt>
                <c:pt idx="1345">
                  <c:v>12</c:v>
                </c:pt>
                <c:pt idx="1346">
                  <c:v>8.6999999999999993</c:v>
                </c:pt>
                <c:pt idx="1347">
                  <c:v>63.640999999999998</c:v>
                </c:pt>
                <c:pt idx="1348">
                  <c:v>8.1202000000000005</c:v>
                </c:pt>
                <c:pt idx="1349">
                  <c:v>21.981999999999999</c:v>
                </c:pt>
                <c:pt idx="1350">
                  <c:v>12.307</c:v>
                </c:pt>
                <c:pt idx="1351">
                  <c:v>93.73</c:v>
                </c:pt>
                <c:pt idx="1352">
                  <c:v>6.76</c:v>
                </c:pt>
                <c:pt idx="1353">
                  <c:v>4.4043999999999999</c:v>
                </c:pt>
                <c:pt idx="1354">
                  <c:v>4.7969999999999997</c:v>
                </c:pt>
                <c:pt idx="1355">
                  <c:v>16.670000000000002</c:v>
                </c:pt>
                <c:pt idx="1356">
                  <c:v>20</c:v>
                </c:pt>
                <c:pt idx="1357">
                  <c:v>6.9130000000000003</c:v>
                </c:pt>
                <c:pt idx="1358">
                  <c:v>4.141</c:v>
                </c:pt>
                <c:pt idx="1359">
                  <c:v>9.8458000000000006</c:v>
                </c:pt>
                <c:pt idx="1360">
                  <c:v>14</c:v>
                </c:pt>
                <c:pt idx="1361">
                  <c:v>8.17</c:v>
                </c:pt>
                <c:pt idx="1362">
                  <c:v>8.8699999999999992</c:v>
                </c:pt>
                <c:pt idx="1363">
                  <c:v>24.49</c:v>
                </c:pt>
                <c:pt idx="1364">
                  <c:v>41.98</c:v>
                </c:pt>
                <c:pt idx="1365">
                  <c:v>12.95</c:v>
                </c:pt>
                <c:pt idx="1367">
                  <c:v>5.88</c:v>
                </c:pt>
                <c:pt idx="1368">
                  <c:v>10.756</c:v>
                </c:pt>
                <c:pt idx="1369">
                  <c:v>9.6601999999999997</c:v>
                </c:pt>
                <c:pt idx="1370">
                  <c:v>257</c:v>
                </c:pt>
                <c:pt idx="1371">
                  <c:v>10.968999999999999</c:v>
                </c:pt>
                <c:pt idx="1372">
                  <c:v>30.495000000000001</c:v>
                </c:pt>
                <c:pt idx="1373">
                  <c:v>12.66</c:v>
                </c:pt>
                <c:pt idx="1374">
                  <c:v>138</c:v>
                </c:pt>
                <c:pt idx="1375">
                  <c:v>17.2</c:v>
                </c:pt>
                <c:pt idx="1376">
                  <c:v>4.4120999999999997</c:v>
                </c:pt>
                <c:pt idx="1377">
                  <c:v>118.7</c:v>
                </c:pt>
                <c:pt idx="1378">
                  <c:v>19.035</c:v>
                </c:pt>
                <c:pt idx="1379">
                  <c:v>31.8</c:v>
                </c:pt>
                <c:pt idx="1380">
                  <c:v>36</c:v>
                </c:pt>
                <c:pt idx="1381">
                  <c:v>4.6779999999999999</c:v>
                </c:pt>
                <c:pt idx="1382">
                  <c:v>3.56</c:v>
                </c:pt>
                <c:pt idx="1383">
                  <c:v>16.559999999999999</c:v>
                </c:pt>
                <c:pt idx="1384">
                  <c:v>10.4</c:v>
                </c:pt>
                <c:pt idx="1386">
                  <c:v>7.5</c:v>
                </c:pt>
                <c:pt idx="1387">
                  <c:v>4.88</c:v>
                </c:pt>
                <c:pt idx="1389">
                  <c:v>9.76</c:v>
                </c:pt>
                <c:pt idx="1390">
                  <c:v>2.77</c:v>
                </c:pt>
                <c:pt idx="1391">
                  <c:v>22.215</c:v>
                </c:pt>
                <c:pt idx="1392">
                  <c:v>6.1513999999999998</c:v>
                </c:pt>
                <c:pt idx="1393">
                  <c:v>6.6</c:v>
                </c:pt>
                <c:pt idx="1394">
                  <c:v>8.7059999999999995</c:v>
                </c:pt>
                <c:pt idx="1395">
                  <c:v>139.1</c:v>
                </c:pt>
                <c:pt idx="1396">
                  <c:v>4.1840000000000002</c:v>
                </c:pt>
                <c:pt idx="1397">
                  <c:v>7.8</c:v>
                </c:pt>
                <c:pt idx="1398">
                  <c:v>19.5</c:v>
                </c:pt>
                <c:pt idx="1399">
                  <c:v>660</c:v>
                </c:pt>
                <c:pt idx="1400">
                  <c:v>24</c:v>
                </c:pt>
                <c:pt idx="1401">
                  <c:v>10.489000000000001</c:v>
                </c:pt>
                <c:pt idx="1402">
                  <c:v>12</c:v>
                </c:pt>
                <c:pt idx="1403">
                  <c:v>12.192299999999999</c:v>
                </c:pt>
                <c:pt idx="1404">
                  <c:v>2.2837000000000001</c:v>
                </c:pt>
                <c:pt idx="1405">
                  <c:v>11.025</c:v>
                </c:pt>
                <c:pt idx="1406">
                  <c:v>99.7</c:v>
                </c:pt>
                <c:pt idx="1407">
                  <c:v>11.28</c:v>
                </c:pt>
                <c:pt idx="1408">
                  <c:v>6.6470000000000002</c:v>
                </c:pt>
                <c:pt idx="1409">
                  <c:v>43.295999999999999</c:v>
                </c:pt>
                <c:pt idx="1410">
                  <c:v>5.3501099999999999</c:v>
                </c:pt>
                <c:pt idx="1411">
                  <c:v>5.3311599999999997</c:v>
                </c:pt>
                <c:pt idx="1412">
                  <c:v>6.47</c:v>
                </c:pt>
                <c:pt idx="1413">
                  <c:v>58</c:v>
                </c:pt>
                <c:pt idx="1414">
                  <c:v>3.36</c:v>
                </c:pt>
                <c:pt idx="1415">
                  <c:v>15.132</c:v>
                </c:pt>
                <c:pt idx="1416">
                  <c:v>45.8</c:v>
                </c:pt>
                <c:pt idx="1417">
                  <c:v>9.9570000000000007</c:v>
                </c:pt>
                <c:pt idx="1418">
                  <c:v>15.19</c:v>
                </c:pt>
                <c:pt idx="1419">
                  <c:v>4.4509999999999996</c:v>
                </c:pt>
                <c:pt idx="1420">
                  <c:v>292</c:v>
                </c:pt>
                <c:pt idx="1421">
                  <c:v>34.07</c:v>
                </c:pt>
                <c:pt idx="1422">
                  <c:v>9.1959999999999997</c:v>
                </c:pt>
                <c:pt idx="1423">
                  <c:v>3.2528299999999999</c:v>
                </c:pt>
                <c:pt idx="1424">
                  <c:v>5.8659999999999997</c:v>
                </c:pt>
                <c:pt idx="1425">
                  <c:v>132.30000000000001</c:v>
                </c:pt>
                <c:pt idx="1426">
                  <c:v>24</c:v>
                </c:pt>
                <c:pt idx="1427">
                  <c:v>10.438000000000001</c:v>
                </c:pt>
                <c:pt idx="1428">
                  <c:v>13.965</c:v>
                </c:pt>
                <c:pt idx="1429">
                  <c:v>17.37</c:v>
                </c:pt>
                <c:pt idx="1430">
                  <c:v>6.9429999999999996</c:v>
                </c:pt>
                <c:pt idx="1431">
                  <c:v>5.2489999999999997</c:v>
                </c:pt>
                <c:pt idx="1432">
                  <c:v>18.635000000000002</c:v>
                </c:pt>
                <c:pt idx="1433">
                  <c:v>4.32</c:v>
                </c:pt>
                <c:pt idx="1434">
                  <c:v>5.83</c:v>
                </c:pt>
                <c:pt idx="1435">
                  <c:v>5.3201999999999998</c:v>
                </c:pt>
                <c:pt idx="1436">
                  <c:v>9.2759999999999998</c:v>
                </c:pt>
                <c:pt idx="1437">
                  <c:v>14.634</c:v>
                </c:pt>
                <c:pt idx="1438">
                  <c:v>14.077</c:v>
                </c:pt>
                <c:pt idx="1439">
                  <c:v>6.3209999999999997</c:v>
                </c:pt>
                <c:pt idx="1440">
                  <c:v>15.75</c:v>
                </c:pt>
                <c:pt idx="1441">
                  <c:v>25</c:v>
                </c:pt>
                <c:pt idx="1442">
                  <c:v>7.08</c:v>
                </c:pt>
                <c:pt idx="1443">
                  <c:v>7.94</c:v>
                </c:pt>
                <c:pt idx="1444">
                  <c:v>8.8447999999999993</c:v>
                </c:pt>
                <c:pt idx="1445">
                  <c:v>66.22</c:v>
                </c:pt>
                <c:pt idx="1446">
                  <c:v>12</c:v>
                </c:pt>
                <c:pt idx="1447">
                  <c:v>20.082000000000001</c:v>
                </c:pt>
                <c:pt idx="1448">
                  <c:v>7.516</c:v>
                </c:pt>
                <c:pt idx="1449">
                  <c:v>2.48</c:v>
                </c:pt>
                <c:pt idx="1450">
                  <c:v>13.77</c:v>
                </c:pt>
                <c:pt idx="1451">
                  <c:v>17.2</c:v>
                </c:pt>
                <c:pt idx="1452">
                  <c:v>7.35</c:v>
                </c:pt>
                <c:pt idx="1453">
                  <c:v>7.1</c:v>
                </c:pt>
                <c:pt idx="1454">
                  <c:v>7.4961000000000002</c:v>
                </c:pt>
                <c:pt idx="1455">
                  <c:v>11.49</c:v>
                </c:pt>
                <c:pt idx="1456">
                  <c:v>54.2</c:v>
                </c:pt>
                <c:pt idx="1457">
                  <c:v>8.9960000000000004</c:v>
                </c:pt>
                <c:pt idx="1458">
                  <c:v>3.8879000000000001</c:v>
                </c:pt>
                <c:pt idx="1459">
                  <c:v>10</c:v>
                </c:pt>
                <c:pt idx="1460">
                  <c:v>18.22</c:v>
                </c:pt>
                <c:pt idx="1461">
                  <c:v>4.3019999999999996</c:v>
                </c:pt>
                <c:pt idx="1462">
                  <c:v>18.422999999999998</c:v>
                </c:pt>
                <c:pt idx="1463">
                  <c:v>8.7799999999999994</c:v>
                </c:pt>
                <c:pt idx="1464">
                  <c:v>3.5495000000000001</c:v>
                </c:pt>
                <c:pt idx="1465">
                  <c:v>9.1349999999999998</c:v>
                </c:pt>
                <c:pt idx="1466">
                  <c:v>11.403</c:v>
                </c:pt>
                <c:pt idx="1467">
                  <c:v>2.2730000000000001</c:v>
                </c:pt>
                <c:pt idx="1468">
                  <c:v>16.405000000000001</c:v>
                </c:pt>
                <c:pt idx="1469">
                  <c:v>6.68</c:v>
                </c:pt>
                <c:pt idx="1470">
                  <c:v>8.048</c:v>
                </c:pt>
                <c:pt idx="1471">
                  <c:v>252</c:v>
                </c:pt>
                <c:pt idx="1472">
                  <c:v>12.64</c:v>
                </c:pt>
                <c:pt idx="1473">
                  <c:v>125</c:v>
                </c:pt>
                <c:pt idx="1474">
                  <c:v>6.7</c:v>
                </c:pt>
                <c:pt idx="1475">
                  <c:v>4.5049999999999999</c:v>
                </c:pt>
                <c:pt idx="1476">
                  <c:v>12.518000000000001</c:v>
                </c:pt>
                <c:pt idx="1477">
                  <c:v>6.1323999999999996</c:v>
                </c:pt>
                <c:pt idx="1479">
                  <c:v>9.84</c:v>
                </c:pt>
                <c:pt idx="1480">
                  <c:v>31.52</c:v>
                </c:pt>
                <c:pt idx="1481">
                  <c:v>14.88</c:v>
                </c:pt>
                <c:pt idx="1482">
                  <c:v>9.3800000000000008</c:v>
                </c:pt>
                <c:pt idx="1483">
                  <c:v>3.0859999999999999</c:v>
                </c:pt>
                <c:pt idx="1484">
                  <c:v>7.93</c:v>
                </c:pt>
                <c:pt idx="1485">
                  <c:v>2.58</c:v>
                </c:pt>
                <c:pt idx="1486">
                  <c:v>6.7309999999999999</c:v>
                </c:pt>
                <c:pt idx="1487">
                  <c:v>7.78</c:v>
                </c:pt>
                <c:pt idx="1488">
                  <c:v>28.46</c:v>
                </c:pt>
                <c:pt idx="1489">
                  <c:v>25.1</c:v>
                </c:pt>
                <c:pt idx="1490">
                  <c:v>12</c:v>
                </c:pt>
                <c:pt idx="1491">
                  <c:v>11.05</c:v>
                </c:pt>
                <c:pt idx="1492">
                  <c:v>39.722000000000001</c:v>
                </c:pt>
                <c:pt idx="1493">
                  <c:v>5.9489999999999998</c:v>
                </c:pt>
                <c:pt idx="1494">
                  <c:v>6.46</c:v>
                </c:pt>
                <c:pt idx="1495">
                  <c:v>3.2010999999999998</c:v>
                </c:pt>
                <c:pt idx="1496">
                  <c:v>5.92</c:v>
                </c:pt>
                <c:pt idx="1497">
                  <c:v>2.601</c:v>
                </c:pt>
                <c:pt idx="1498">
                  <c:v>6.4249000000000001</c:v>
                </c:pt>
                <c:pt idx="1499">
                  <c:v>7.0469999999999997</c:v>
                </c:pt>
                <c:pt idx="1500">
                  <c:v>11.6</c:v>
                </c:pt>
                <c:pt idx="1502">
                  <c:v>6.1338999999999997</c:v>
                </c:pt>
                <c:pt idx="1503">
                  <c:v>19.46</c:v>
                </c:pt>
                <c:pt idx="1504">
                  <c:v>13.29</c:v>
                </c:pt>
                <c:pt idx="1505">
                  <c:v>80.61</c:v>
                </c:pt>
                <c:pt idx="1506">
                  <c:v>18</c:v>
                </c:pt>
                <c:pt idx="1507">
                  <c:v>5.6520000000000001</c:v>
                </c:pt>
                <c:pt idx="1508">
                  <c:v>7.0620000000000003</c:v>
                </c:pt>
                <c:pt idx="1509">
                  <c:v>43.19</c:v>
                </c:pt>
                <c:pt idx="1510">
                  <c:v>2.72</c:v>
                </c:pt>
                <c:pt idx="1511">
                  <c:v>5.2220399999999998</c:v>
                </c:pt>
                <c:pt idx="1512">
                  <c:v>99.2</c:v>
                </c:pt>
                <c:pt idx="1513">
                  <c:v>12.206</c:v>
                </c:pt>
                <c:pt idx="1514">
                  <c:v>20.520900000000001</c:v>
                </c:pt>
                <c:pt idx="1515">
                  <c:v>13.959</c:v>
                </c:pt>
                <c:pt idx="1516">
                  <c:v>3.4380000000000002</c:v>
                </c:pt>
                <c:pt idx="1517">
                  <c:v>4.7949999999999999</c:v>
                </c:pt>
                <c:pt idx="1518">
                  <c:v>9.52</c:v>
                </c:pt>
                <c:pt idx="1519">
                  <c:v>8.2165999999999997</c:v>
                </c:pt>
                <c:pt idx="1520">
                  <c:v>32.549999999999997</c:v>
                </c:pt>
                <c:pt idx="1521">
                  <c:v>6.6829999999999998</c:v>
                </c:pt>
                <c:pt idx="1522">
                  <c:v>56.65</c:v>
                </c:pt>
                <c:pt idx="1523">
                  <c:v>6.5911</c:v>
                </c:pt>
                <c:pt idx="1524">
                  <c:v>64.23</c:v>
                </c:pt>
                <c:pt idx="1525">
                  <c:v>5.8639999999999999</c:v>
                </c:pt>
                <c:pt idx="1526">
                  <c:v>2.9653</c:v>
                </c:pt>
                <c:pt idx="1527">
                  <c:v>4.2397</c:v>
                </c:pt>
                <c:pt idx="1528">
                  <c:v>12.5</c:v>
                </c:pt>
                <c:pt idx="1529">
                  <c:v>5</c:v>
                </c:pt>
                <c:pt idx="1530">
                  <c:v>7.95</c:v>
                </c:pt>
                <c:pt idx="1531">
                  <c:v>6.056</c:v>
                </c:pt>
                <c:pt idx="1532">
                  <c:v>5.9320000000000004</c:v>
                </c:pt>
                <c:pt idx="1533">
                  <c:v>6.8</c:v>
                </c:pt>
                <c:pt idx="1534">
                  <c:v>4.8609999999999998</c:v>
                </c:pt>
                <c:pt idx="1535">
                  <c:v>69.2</c:v>
                </c:pt>
                <c:pt idx="1536">
                  <c:v>6.4139999999999997</c:v>
                </c:pt>
                <c:pt idx="1537">
                  <c:v>14.893000000000001</c:v>
                </c:pt>
                <c:pt idx="1538">
                  <c:v>34.340000000000003</c:v>
                </c:pt>
                <c:pt idx="1539">
                  <c:v>15.41</c:v>
                </c:pt>
                <c:pt idx="1541">
                  <c:v>20.456</c:v>
                </c:pt>
                <c:pt idx="1542">
                  <c:v>2.5830000000000002</c:v>
                </c:pt>
                <c:pt idx="1543">
                  <c:v>34</c:v>
                </c:pt>
                <c:pt idx="1544">
                  <c:v>5.01</c:v>
                </c:pt>
                <c:pt idx="1545">
                  <c:v>6.8090000000000002</c:v>
                </c:pt>
                <c:pt idx="1546">
                  <c:v>24</c:v>
                </c:pt>
                <c:pt idx="1547">
                  <c:v>8.7840000000000007</c:v>
                </c:pt>
                <c:pt idx="1548">
                  <c:v>740</c:v>
                </c:pt>
                <c:pt idx="1549">
                  <c:v>3.3454000000000002</c:v>
                </c:pt>
                <c:pt idx="1550">
                  <c:v>66</c:v>
                </c:pt>
                <c:pt idx="1551">
                  <c:v>4.1660000000000004</c:v>
                </c:pt>
                <c:pt idx="1552">
                  <c:v>3.2679999999999998</c:v>
                </c:pt>
                <c:pt idx="1553">
                  <c:v>12</c:v>
                </c:pt>
                <c:pt idx="1554">
                  <c:v>3.528</c:v>
                </c:pt>
                <c:pt idx="1555">
                  <c:v>3.7717999999999998</c:v>
                </c:pt>
                <c:pt idx="1556">
                  <c:v>40.72</c:v>
                </c:pt>
                <c:pt idx="1557">
                  <c:v>8.1</c:v>
                </c:pt>
                <c:pt idx="1558">
                  <c:v>5.2885</c:v>
                </c:pt>
                <c:pt idx="1559">
                  <c:v>3.1673</c:v>
                </c:pt>
                <c:pt idx="1560">
                  <c:v>3.89</c:v>
                </c:pt>
                <c:pt idx="1562">
                  <c:v>17.920000000000002</c:v>
                </c:pt>
                <c:pt idx="1563">
                  <c:v>3.4279999999999999</c:v>
                </c:pt>
                <c:pt idx="1564">
                  <c:v>8.9991699999999994</c:v>
                </c:pt>
                <c:pt idx="1565">
                  <c:v>3.3748499999999999</c:v>
                </c:pt>
                <c:pt idx="1566">
                  <c:v>13.930999999999999</c:v>
                </c:pt>
                <c:pt idx="1567">
                  <c:v>10.1995</c:v>
                </c:pt>
                <c:pt idx="1568">
                  <c:v>6.3</c:v>
                </c:pt>
                <c:pt idx="1569">
                  <c:v>7.2480000000000002</c:v>
                </c:pt>
                <c:pt idx="1570">
                  <c:v>145</c:v>
                </c:pt>
                <c:pt idx="1571">
                  <c:v>22.193999999999999</c:v>
                </c:pt>
                <c:pt idx="1572">
                  <c:v>10.2705</c:v>
                </c:pt>
                <c:pt idx="1573">
                  <c:v>9.2456999999999994</c:v>
                </c:pt>
                <c:pt idx="1574">
                  <c:v>8.8249999999999993</c:v>
                </c:pt>
                <c:pt idx="1575">
                  <c:v>13.02</c:v>
                </c:pt>
                <c:pt idx="1576">
                  <c:v>5.1607000000000003</c:v>
                </c:pt>
                <c:pt idx="1577">
                  <c:v>3.1587000000000001</c:v>
                </c:pt>
                <c:pt idx="1578">
                  <c:v>11.1159</c:v>
                </c:pt>
                <c:pt idx="1579">
                  <c:v>9.1140000000000008</c:v>
                </c:pt>
                <c:pt idx="1580">
                  <c:v>13.204000000000001</c:v>
                </c:pt>
                <c:pt idx="1581">
                  <c:v>21.152999999999999</c:v>
                </c:pt>
                <c:pt idx="1582">
                  <c:v>107.1</c:v>
                </c:pt>
                <c:pt idx="1583">
                  <c:v>3.3140000000000001</c:v>
                </c:pt>
                <c:pt idx="1584">
                  <c:v>10</c:v>
                </c:pt>
                <c:pt idx="1585">
                  <c:v>7.52</c:v>
                </c:pt>
                <c:pt idx="1586">
                  <c:v>7.28</c:v>
                </c:pt>
                <c:pt idx="1587">
                  <c:v>4.9390000000000001</c:v>
                </c:pt>
                <c:pt idx="1588">
                  <c:v>11.526999999999999</c:v>
                </c:pt>
                <c:pt idx="1590">
                  <c:v>11</c:v>
                </c:pt>
                <c:pt idx="1591">
                  <c:v>11.513999999999999</c:v>
                </c:pt>
                <c:pt idx="1592">
                  <c:v>5.1483999999999996</c:v>
                </c:pt>
                <c:pt idx="1593">
                  <c:v>8.6028000000000002</c:v>
                </c:pt>
                <c:pt idx="1594">
                  <c:v>5.87</c:v>
                </c:pt>
                <c:pt idx="1595">
                  <c:v>9.9760000000000009</c:v>
                </c:pt>
                <c:pt idx="1596">
                  <c:v>28.8</c:v>
                </c:pt>
                <c:pt idx="1597">
                  <c:v>6.2545000000000002</c:v>
                </c:pt>
                <c:pt idx="1598">
                  <c:v>12.57</c:v>
                </c:pt>
                <c:pt idx="1599">
                  <c:v>21.45</c:v>
                </c:pt>
                <c:pt idx="1600">
                  <c:v>2.98109</c:v>
                </c:pt>
                <c:pt idx="1601">
                  <c:v>81</c:v>
                </c:pt>
                <c:pt idx="1602">
                  <c:v>4.8887999999999998</c:v>
                </c:pt>
                <c:pt idx="1603">
                  <c:v>3.8370000000000002</c:v>
                </c:pt>
                <c:pt idx="1604">
                  <c:v>12.5</c:v>
                </c:pt>
                <c:pt idx="1605">
                  <c:v>4.742</c:v>
                </c:pt>
                <c:pt idx="1606">
                  <c:v>7.1710000000000003</c:v>
                </c:pt>
                <c:pt idx="1607">
                  <c:v>12.599</c:v>
                </c:pt>
                <c:pt idx="1608">
                  <c:v>6.7750000000000004</c:v>
                </c:pt>
                <c:pt idx="1609">
                  <c:v>14.11</c:v>
                </c:pt>
                <c:pt idx="1610">
                  <c:v>4.4485999999999999</c:v>
                </c:pt>
                <c:pt idx="1611">
                  <c:v>2.8218999999999999</c:v>
                </c:pt>
                <c:pt idx="1612">
                  <c:v>2.9430000000000001</c:v>
                </c:pt>
                <c:pt idx="1613">
                  <c:v>8.56</c:v>
                </c:pt>
                <c:pt idx="1614">
                  <c:v>17.45</c:v>
                </c:pt>
                <c:pt idx="1615">
                  <c:v>19.8</c:v>
                </c:pt>
                <c:pt idx="1616">
                  <c:v>5.2896000000000001</c:v>
                </c:pt>
                <c:pt idx="1617">
                  <c:v>6</c:v>
                </c:pt>
                <c:pt idx="1618">
                  <c:v>16.975000000000001</c:v>
                </c:pt>
                <c:pt idx="1619">
                  <c:v>375</c:v>
                </c:pt>
                <c:pt idx="1620">
                  <c:v>8.8000000000000007</c:v>
                </c:pt>
                <c:pt idx="1621">
                  <c:v>4.2850000000000001</c:v>
                </c:pt>
                <c:pt idx="1622">
                  <c:v>3.8527</c:v>
                </c:pt>
                <c:pt idx="1623">
                  <c:v>4.8899999999999997</c:v>
                </c:pt>
                <c:pt idx="1624">
                  <c:v>5.4699</c:v>
                </c:pt>
                <c:pt idx="1625">
                  <c:v>29.25</c:v>
                </c:pt>
                <c:pt idx="1626">
                  <c:v>6.5667999999999997</c:v>
                </c:pt>
                <c:pt idx="1627">
                  <c:v>4.2080000000000002</c:v>
                </c:pt>
                <c:pt idx="1629">
                  <c:v>36</c:v>
                </c:pt>
                <c:pt idx="1630">
                  <c:v>3.6241699999999999</c:v>
                </c:pt>
                <c:pt idx="1631">
                  <c:v>5.26</c:v>
                </c:pt>
                <c:pt idx="1632">
                  <c:v>5.1839000000000004</c:v>
                </c:pt>
                <c:pt idx="1633">
                  <c:v>11.26</c:v>
                </c:pt>
                <c:pt idx="1634">
                  <c:v>10.96</c:v>
                </c:pt>
                <c:pt idx="1635">
                  <c:v>122</c:v>
                </c:pt>
                <c:pt idx="1636">
                  <c:v>2.8355199999999998</c:v>
                </c:pt>
                <c:pt idx="1637">
                  <c:v>18</c:v>
                </c:pt>
                <c:pt idx="1640">
                  <c:v>12</c:v>
                </c:pt>
                <c:pt idx="1641">
                  <c:v>3.2692999999999999</c:v>
                </c:pt>
                <c:pt idx="1642">
                  <c:v>18.72</c:v>
                </c:pt>
                <c:pt idx="1643">
                  <c:v>12</c:v>
                </c:pt>
                <c:pt idx="1644">
                  <c:v>4.8120000000000003</c:v>
                </c:pt>
                <c:pt idx="1645">
                  <c:v>10.741899999999999</c:v>
                </c:pt>
                <c:pt idx="1646">
                  <c:v>15.95</c:v>
                </c:pt>
                <c:pt idx="1647">
                  <c:v>5.7530000000000001</c:v>
                </c:pt>
                <c:pt idx="1648">
                  <c:v>10.608000000000001</c:v>
                </c:pt>
                <c:pt idx="1649">
                  <c:v>6.1050000000000004</c:v>
                </c:pt>
                <c:pt idx="1651">
                  <c:v>6.3179999999999996</c:v>
                </c:pt>
                <c:pt idx="1652">
                  <c:v>2.4780000000000002</c:v>
                </c:pt>
                <c:pt idx="1653">
                  <c:v>3.2105999999999999</c:v>
                </c:pt>
                <c:pt idx="1654">
                  <c:v>3.1619999999999999</c:v>
                </c:pt>
                <c:pt idx="1655">
                  <c:v>27.1</c:v>
                </c:pt>
                <c:pt idx="1656">
                  <c:v>4.0259999999999998</c:v>
                </c:pt>
                <c:pt idx="1657">
                  <c:v>23</c:v>
                </c:pt>
                <c:pt idx="1658">
                  <c:v>3.2240000000000002</c:v>
                </c:pt>
                <c:pt idx="1659">
                  <c:v>308</c:v>
                </c:pt>
                <c:pt idx="1661">
                  <c:v>28.61</c:v>
                </c:pt>
                <c:pt idx="1662">
                  <c:v>17.565000000000001</c:v>
                </c:pt>
                <c:pt idx="1663">
                  <c:v>17.994</c:v>
                </c:pt>
                <c:pt idx="1664">
                  <c:v>54</c:v>
                </c:pt>
                <c:pt idx="1665">
                  <c:v>3.0859999999999999</c:v>
                </c:pt>
                <c:pt idx="1666">
                  <c:v>8.4809999999999999</c:v>
                </c:pt>
                <c:pt idx="1667">
                  <c:v>9.8003999999999998</c:v>
                </c:pt>
                <c:pt idx="1668">
                  <c:v>14.055400000000001</c:v>
                </c:pt>
                <c:pt idx="1669">
                  <c:v>7.5810000000000004</c:v>
                </c:pt>
                <c:pt idx="1670">
                  <c:v>4.7439999999999998</c:v>
                </c:pt>
                <c:pt idx="1671">
                  <c:v>30.048999999999999</c:v>
                </c:pt>
                <c:pt idx="1672">
                  <c:v>3.7570000000000001</c:v>
                </c:pt>
                <c:pt idx="1673">
                  <c:v>14.837999999999999</c:v>
                </c:pt>
                <c:pt idx="1674">
                  <c:v>4.2539999999999996</c:v>
                </c:pt>
                <c:pt idx="1675">
                  <c:v>2.5699900000000002</c:v>
                </c:pt>
                <c:pt idx="1676">
                  <c:v>13.64</c:v>
                </c:pt>
                <c:pt idx="1677">
                  <c:v>3.93</c:v>
                </c:pt>
                <c:pt idx="1678">
                  <c:v>3.1389999999999998</c:v>
                </c:pt>
                <c:pt idx="1679">
                  <c:v>6.3276000000000003</c:v>
                </c:pt>
                <c:pt idx="1680">
                  <c:v>8.8015000000000008</c:v>
                </c:pt>
                <c:pt idx="1681">
                  <c:v>3.8186200000000001</c:v>
                </c:pt>
                <c:pt idx="1682">
                  <c:v>16.140999999999998</c:v>
                </c:pt>
                <c:pt idx="1683">
                  <c:v>4.78</c:v>
                </c:pt>
                <c:pt idx="1684">
                  <c:v>7.53</c:v>
                </c:pt>
                <c:pt idx="1685">
                  <c:v>3.9409999999999998</c:v>
                </c:pt>
                <c:pt idx="1687">
                  <c:v>7.2786</c:v>
                </c:pt>
                <c:pt idx="1688">
                  <c:v>5.617</c:v>
                </c:pt>
                <c:pt idx="1689">
                  <c:v>3.637</c:v>
                </c:pt>
                <c:pt idx="1690">
                  <c:v>8.016</c:v>
                </c:pt>
                <c:pt idx="1691">
                  <c:v>78.5</c:v>
                </c:pt>
                <c:pt idx="1692">
                  <c:v>4.6567999999999996</c:v>
                </c:pt>
                <c:pt idx="1693">
                  <c:v>3.1177000000000001</c:v>
                </c:pt>
                <c:pt idx="1694">
                  <c:v>5.4130000000000003</c:v>
                </c:pt>
                <c:pt idx="1695">
                  <c:v>3.2549999999999999</c:v>
                </c:pt>
                <c:pt idx="1696">
                  <c:v>3.0649999999999999</c:v>
                </c:pt>
                <c:pt idx="1697">
                  <c:v>7.4568000000000003</c:v>
                </c:pt>
                <c:pt idx="1698">
                  <c:v>8.5719999999999992</c:v>
                </c:pt>
                <c:pt idx="1699">
                  <c:v>6.8038999999999996</c:v>
                </c:pt>
                <c:pt idx="1700">
                  <c:v>2.4</c:v>
                </c:pt>
                <c:pt idx="1701">
                  <c:v>58.66</c:v>
                </c:pt>
                <c:pt idx="1702">
                  <c:v>10.416</c:v>
                </c:pt>
                <c:pt idx="1703">
                  <c:v>20.6</c:v>
                </c:pt>
                <c:pt idx="1704">
                  <c:v>14.4</c:v>
                </c:pt>
                <c:pt idx="1705">
                  <c:v>3.0155500000000002</c:v>
                </c:pt>
                <c:pt idx="1706">
                  <c:v>7.452</c:v>
                </c:pt>
                <c:pt idx="1707">
                  <c:v>25</c:v>
                </c:pt>
                <c:pt idx="1708">
                  <c:v>3.0790000000000002</c:v>
                </c:pt>
                <c:pt idx="1710">
                  <c:v>15.9</c:v>
                </c:pt>
                <c:pt idx="1711">
                  <c:v>17.489999999999998</c:v>
                </c:pt>
                <c:pt idx="1712">
                  <c:v>9.31</c:v>
                </c:pt>
                <c:pt idx="1713">
                  <c:v>3.3277999999999999</c:v>
                </c:pt>
                <c:pt idx="1714">
                  <c:v>2.6335999999999999</c:v>
                </c:pt>
                <c:pt idx="1715">
                  <c:v>9.4999000000000002</c:v>
                </c:pt>
                <c:pt idx="1716">
                  <c:v>21.2</c:v>
                </c:pt>
                <c:pt idx="1718">
                  <c:v>11.009</c:v>
                </c:pt>
                <c:pt idx="1719">
                  <c:v>44</c:v>
                </c:pt>
                <c:pt idx="1720">
                  <c:v>148.6</c:v>
                </c:pt>
                <c:pt idx="1721">
                  <c:v>8.8800000000000008</c:v>
                </c:pt>
                <c:pt idx="1723">
                  <c:v>4.9000000000000004</c:v>
                </c:pt>
                <c:pt idx="1724">
                  <c:v>3.49</c:v>
                </c:pt>
                <c:pt idx="1725">
                  <c:v>2.6890000000000001</c:v>
                </c:pt>
                <c:pt idx="1726">
                  <c:v>67.400000000000006</c:v>
                </c:pt>
                <c:pt idx="1727">
                  <c:v>4.04</c:v>
                </c:pt>
                <c:pt idx="1728">
                  <c:v>18.64</c:v>
                </c:pt>
                <c:pt idx="1729">
                  <c:v>6.1829999999999998</c:v>
                </c:pt>
                <c:pt idx="1730">
                  <c:v>2.9780000000000002</c:v>
                </c:pt>
                <c:pt idx="1731">
                  <c:v>18.5</c:v>
                </c:pt>
                <c:pt idx="1732">
                  <c:v>8.1639999999999997</c:v>
                </c:pt>
                <c:pt idx="1733">
                  <c:v>6.8548999999999998</c:v>
                </c:pt>
                <c:pt idx="1734">
                  <c:v>2.9887000000000001</c:v>
                </c:pt>
                <c:pt idx="1735">
                  <c:v>13.055999999999999</c:v>
                </c:pt>
                <c:pt idx="1736">
                  <c:v>3.6709999999999998</c:v>
                </c:pt>
                <c:pt idx="1737">
                  <c:v>19.651</c:v>
                </c:pt>
                <c:pt idx="1738">
                  <c:v>25</c:v>
                </c:pt>
                <c:pt idx="1739">
                  <c:v>6.9530000000000003</c:v>
                </c:pt>
                <c:pt idx="1740">
                  <c:v>9.0500000000000007</c:v>
                </c:pt>
                <c:pt idx="1741">
                  <c:v>2.8694999999999999</c:v>
                </c:pt>
                <c:pt idx="1742">
                  <c:v>10.223000000000001</c:v>
                </c:pt>
                <c:pt idx="1743">
                  <c:v>5.0157999999999996</c:v>
                </c:pt>
                <c:pt idx="1744">
                  <c:v>16.788</c:v>
                </c:pt>
                <c:pt idx="1745">
                  <c:v>5.3015999999999996</c:v>
                </c:pt>
                <c:pt idx="1746">
                  <c:v>47.7</c:v>
                </c:pt>
                <c:pt idx="1747">
                  <c:v>136.4</c:v>
                </c:pt>
                <c:pt idx="1748">
                  <c:v>5.5739999999999998</c:v>
                </c:pt>
                <c:pt idx="1749">
                  <c:v>9.4</c:v>
                </c:pt>
                <c:pt idx="1750">
                  <c:v>3.67</c:v>
                </c:pt>
                <c:pt idx="1752">
                  <c:v>8.4600000000000009</c:v>
                </c:pt>
                <c:pt idx="1753">
                  <c:v>15.79</c:v>
                </c:pt>
                <c:pt idx="1754">
                  <c:v>18.16</c:v>
                </c:pt>
                <c:pt idx="1755">
                  <c:v>36</c:v>
                </c:pt>
                <c:pt idx="1756">
                  <c:v>2.835</c:v>
                </c:pt>
                <c:pt idx="1757">
                  <c:v>14.183</c:v>
                </c:pt>
                <c:pt idx="1758">
                  <c:v>7.4610000000000003</c:v>
                </c:pt>
                <c:pt idx="1759">
                  <c:v>7.5209000000000001</c:v>
                </c:pt>
                <c:pt idx="1760">
                  <c:v>7.2461200000000003</c:v>
                </c:pt>
                <c:pt idx="1761">
                  <c:v>5.22</c:v>
                </c:pt>
                <c:pt idx="1762">
                  <c:v>5.78</c:v>
                </c:pt>
                <c:pt idx="1763">
                  <c:v>17.48</c:v>
                </c:pt>
                <c:pt idx="1764">
                  <c:v>9.4529999999999994</c:v>
                </c:pt>
                <c:pt idx="1765">
                  <c:v>131.30000000000001</c:v>
                </c:pt>
                <c:pt idx="1766">
                  <c:v>4.7</c:v>
                </c:pt>
                <c:pt idx="1767">
                  <c:v>7.0039999999999996</c:v>
                </c:pt>
                <c:pt idx="1768">
                  <c:v>8.2200000000000006</c:v>
                </c:pt>
                <c:pt idx="1769">
                  <c:v>10</c:v>
                </c:pt>
                <c:pt idx="1770">
                  <c:v>3.3109999999999999</c:v>
                </c:pt>
                <c:pt idx="1771">
                  <c:v>6.13</c:v>
                </c:pt>
                <c:pt idx="1772">
                  <c:v>15.63</c:v>
                </c:pt>
                <c:pt idx="1773">
                  <c:v>130</c:v>
                </c:pt>
                <c:pt idx="1774">
                  <c:v>5.4870000000000001</c:v>
                </c:pt>
                <c:pt idx="1775">
                  <c:v>5.9928999999999997</c:v>
                </c:pt>
                <c:pt idx="1776">
                  <c:v>2.96</c:v>
                </c:pt>
                <c:pt idx="1777">
                  <c:v>5.4428999999999998</c:v>
                </c:pt>
                <c:pt idx="1778">
                  <c:v>10.186</c:v>
                </c:pt>
                <c:pt idx="1779">
                  <c:v>3.1183000000000001</c:v>
                </c:pt>
                <c:pt idx="1780">
                  <c:v>8.6029999999999998</c:v>
                </c:pt>
                <c:pt idx="1781">
                  <c:v>11.2692</c:v>
                </c:pt>
                <c:pt idx="1782">
                  <c:v>5.8959999999999999</c:v>
                </c:pt>
                <c:pt idx="1783">
                  <c:v>8.2089999999999996</c:v>
                </c:pt>
                <c:pt idx="1784">
                  <c:v>12</c:v>
                </c:pt>
                <c:pt idx="1785">
                  <c:v>9.0280000000000005</c:v>
                </c:pt>
                <c:pt idx="1786">
                  <c:v>36.25</c:v>
                </c:pt>
                <c:pt idx="1787">
                  <c:v>42.531999999999996</c:v>
                </c:pt>
                <c:pt idx="1788">
                  <c:v>3.4157999999999999</c:v>
                </c:pt>
                <c:pt idx="1789">
                  <c:v>2.72</c:v>
                </c:pt>
                <c:pt idx="1790">
                  <c:v>3.87</c:v>
                </c:pt>
                <c:pt idx="1791">
                  <c:v>4.4993999999999996</c:v>
                </c:pt>
                <c:pt idx="1792">
                  <c:v>6.2480000000000002</c:v>
                </c:pt>
                <c:pt idx="1793">
                  <c:v>51.89</c:v>
                </c:pt>
                <c:pt idx="1794">
                  <c:v>5.41</c:v>
                </c:pt>
                <c:pt idx="1795">
                  <c:v>2.33</c:v>
                </c:pt>
                <c:pt idx="1796">
                  <c:v>17.050999999999998</c:v>
                </c:pt>
                <c:pt idx="1797">
                  <c:v>3.6898</c:v>
                </c:pt>
                <c:pt idx="1798">
                  <c:v>5.2960000000000003</c:v>
                </c:pt>
                <c:pt idx="1799">
                  <c:v>2.4969999999999999</c:v>
                </c:pt>
                <c:pt idx="1800">
                  <c:v>3.677</c:v>
                </c:pt>
                <c:pt idx="1801">
                  <c:v>12</c:v>
                </c:pt>
                <c:pt idx="1802">
                  <c:v>3.069</c:v>
                </c:pt>
                <c:pt idx="1803">
                  <c:v>7.4619999999999997</c:v>
                </c:pt>
                <c:pt idx="1804">
                  <c:v>11.1098</c:v>
                </c:pt>
                <c:pt idx="1805">
                  <c:v>4.4050000000000002</c:v>
                </c:pt>
                <c:pt idx="1806">
                  <c:v>15</c:v>
                </c:pt>
                <c:pt idx="1807">
                  <c:v>10.039999999999999</c:v>
                </c:pt>
                <c:pt idx="1808">
                  <c:v>5.9180000000000001</c:v>
                </c:pt>
                <c:pt idx="1809">
                  <c:v>11.5</c:v>
                </c:pt>
                <c:pt idx="1810">
                  <c:v>40.770000000000003</c:v>
                </c:pt>
                <c:pt idx="1811">
                  <c:v>14.904</c:v>
                </c:pt>
                <c:pt idx="1812">
                  <c:v>4.2329999999999997</c:v>
                </c:pt>
                <c:pt idx="1813">
                  <c:v>18.164999999999999</c:v>
                </c:pt>
                <c:pt idx="1814">
                  <c:v>9.7319999999999993</c:v>
                </c:pt>
                <c:pt idx="1815">
                  <c:v>17.75</c:v>
                </c:pt>
                <c:pt idx="1817">
                  <c:v>32.520000000000003</c:v>
                </c:pt>
                <c:pt idx="1818">
                  <c:v>4.4000000000000004</c:v>
                </c:pt>
                <c:pt idx="1819">
                  <c:v>2.5327999999999999</c:v>
                </c:pt>
                <c:pt idx="1820">
                  <c:v>4.7549999999999999</c:v>
                </c:pt>
                <c:pt idx="1821">
                  <c:v>6.4729999999999999</c:v>
                </c:pt>
                <c:pt idx="1822">
                  <c:v>2.7087599999999998</c:v>
                </c:pt>
                <c:pt idx="1823">
                  <c:v>2.6717</c:v>
                </c:pt>
                <c:pt idx="1824">
                  <c:v>4.5469999999999997</c:v>
                </c:pt>
                <c:pt idx="1825">
                  <c:v>24</c:v>
                </c:pt>
                <c:pt idx="1826">
                  <c:v>78.2</c:v>
                </c:pt>
                <c:pt idx="1827">
                  <c:v>10.37</c:v>
                </c:pt>
                <c:pt idx="1828">
                  <c:v>39.119999999999997</c:v>
                </c:pt>
                <c:pt idx="1829">
                  <c:v>5.47</c:v>
                </c:pt>
                <c:pt idx="1830">
                  <c:v>71.3</c:v>
                </c:pt>
                <c:pt idx="1831">
                  <c:v>11.028</c:v>
                </c:pt>
                <c:pt idx="1832">
                  <c:v>6.1124000000000001</c:v>
                </c:pt>
                <c:pt idx="1833">
                  <c:v>3.32</c:v>
                </c:pt>
                <c:pt idx="1834">
                  <c:v>7.31</c:v>
                </c:pt>
                <c:pt idx="1835">
                  <c:v>6.4429999999999996</c:v>
                </c:pt>
                <c:pt idx="1836">
                  <c:v>19.797000000000001</c:v>
                </c:pt>
                <c:pt idx="1837">
                  <c:v>2.391</c:v>
                </c:pt>
                <c:pt idx="1838">
                  <c:v>9.2490000000000006</c:v>
                </c:pt>
                <c:pt idx="1839">
                  <c:v>8.9669000000000008</c:v>
                </c:pt>
                <c:pt idx="1840">
                  <c:v>15.795</c:v>
                </c:pt>
                <c:pt idx="1841">
                  <c:v>6.9297000000000004</c:v>
                </c:pt>
                <c:pt idx="1843">
                  <c:v>15.24</c:v>
                </c:pt>
                <c:pt idx="1844">
                  <c:v>32</c:v>
                </c:pt>
                <c:pt idx="1845">
                  <c:v>3.3447399999999998</c:v>
                </c:pt>
                <c:pt idx="1846">
                  <c:v>6.5629999999999997</c:v>
                </c:pt>
                <c:pt idx="1847">
                  <c:v>3</c:v>
                </c:pt>
                <c:pt idx="1848">
                  <c:v>13.2</c:v>
                </c:pt>
                <c:pt idx="1849">
                  <c:v>5.51</c:v>
                </c:pt>
                <c:pt idx="1850">
                  <c:v>16.597999999999999</c:v>
                </c:pt>
                <c:pt idx="1851">
                  <c:v>7.5810000000000004</c:v>
                </c:pt>
                <c:pt idx="1852">
                  <c:v>2.7690000000000001</c:v>
                </c:pt>
                <c:pt idx="1853">
                  <c:v>2.9064000000000001</c:v>
                </c:pt>
                <c:pt idx="1854">
                  <c:v>34</c:v>
                </c:pt>
                <c:pt idx="1855">
                  <c:v>22.951000000000001</c:v>
                </c:pt>
                <c:pt idx="1856">
                  <c:v>4.3540000000000001</c:v>
                </c:pt>
                <c:pt idx="1857">
                  <c:v>2.5678000000000001</c:v>
                </c:pt>
                <c:pt idx="1858">
                  <c:v>4.1139999999999999</c:v>
                </c:pt>
                <c:pt idx="1859">
                  <c:v>11.975899999999999</c:v>
                </c:pt>
                <c:pt idx="1860">
                  <c:v>9.1999999999999993</c:v>
                </c:pt>
                <c:pt idx="1861">
                  <c:v>14.950799999999999</c:v>
                </c:pt>
                <c:pt idx="1862">
                  <c:v>5.4889999999999999</c:v>
                </c:pt>
                <c:pt idx="1863">
                  <c:v>12.141</c:v>
                </c:pt>
                <c:pt idx="1864">
                  <c:v>35.14</c:v>
                </c:pt>
                <c:pt idx="1865">
                  <c:v>6.1310000000000002</c:v>
                </c:pt>
                <c:pt idx="1866">
                  <c:v>5.8719999999999999</c:v>
                </c:pt>
                <c:pt idx="1867">
                  <c:v>5.9779999999999998</c:v>
                </c:pt>
                <c:pt idx="1868">
                  <c:v>5.6227999999999998</c:v>
                </c:pt>
                <c:pt idx="1869">
                  <c:v>4.0599999999999996</c:v>
                </c:pt>
                <c:pt idx="1870">
                  <c:v>5.9</c:v>
                </c:pt>
                <c:pt idx="1872">
                  <c:v>5.7186000000000003</c:v>
                </c:pt>
                <c:pt idx="1873">
                  <c:v>11.6</c:v>
                </c:pt>
                <c:pt idx="1874">
                  <c:v>4.88</c:v>
                </c:pt>
                <c:pt idx="1875">
                  <c:v>6.1064999999999996</c:v>
                </c:pt>
                <c:pt idx="1876">
                  <c:v>14.07</c:v>
                </c:pt>
                <c:pt idx="1877">
                  <c:v>8.3279999999999994</c:v>
                </c:pt>
                <c:pt idx="1878">
                  <c:v>3.8662000000000001</c:v>
                </c:pt>
                <c:pt idx="1879">
                  <c:v>7.5670000000000002</c:v>
                </c:pt>
                <c:pt idx="1880">
                  <c:v>24</c:v>
                </c:pt>
                <c:pt idx="1881">
                  <c:v>4.9281499999999996</c:v>
                </c:pt>
                <c:pt idx="1882">
                  <c:v>4.7541000000000002</c:v>
                </c:pt>
                <c:pt idx="1883">
                  <c:v>2.8211200000000001</c:v>
                </c:pt>
                <c:pt idx="1884">
                  <c:v>9.0706000000000007</c:v>
                </c:pt>
                <c:pt idx="1885">
                  <c:v>5.99</c:v>
                </c:pt>
                <c:pt idx="1886">
                  <c:v>12.856999999999999</c:v>
                </c:pt>
                <c:pt idx="1888">
                  <c:v>26</c:v>
                </c:pt>
                <c:pt idx="1889">
                  <c:v>30.55</c:v>
                </c:pt>
                <c:pt idx="1890">
                  <c:v>11.063000000000001</c:v>
                </c:pt>
                <c:pt idx="1891">
                  <c:v>7.9649999999999999</c:v>
                </c:pt>
                <c:pt idx="1892">
                  <c:v>9.4700000000000006</c:v>
                </c:pt>
                <c:pt idx="1893">
                  <c:v>20</c:v>
                </c:pt>
                <c:pt idx="1894">
                  <c:v>4.9870000000000001</c:v>
                </c:pt>
                <c:pt idx="1895">
                  <c:v>3.9750000000000001</c:v>
                </c:pt>
                <c:pt idx="1896">
                  <c:v>9.4619999999999997</c:v>
                </c:pt>
                <c:pt idx="1897">
                  <c:v>6.9240000000000004</c:v>
                </c:pt>
                <c:pt idx="1898">
                  <c:v>4.9267000000000003</c:v>
                </c:pt>
                <c:pt idx="1900">
                  <c:v>7.4450000000000003</c:v>
                </c:pt>
                <c:pt idx="1901">
                  <c:v>4.3440000000000003</c:v>
                </c:pt>
                <c:pt idx="1902">
                  <c:v>22.741</c:v>
                </c:pt>
                <c:pt idx="1903">
                  <c:v>27.01</c:v>
                </c:pt>
                <c:pt idx="1904">
                  <c:v>5.3845999999999998</c:v>
                </c:pt>
                <c:pt idx="1905">
                  <c:v>5.03</c:v>
                </c:pt>
                <c:pt idx="1906">
                  <c:v>15.63</c:v>
                </c:pt>
                <c:pt idx="1907">
                  <c:v>32.1</c:v>
                </c:pt>
                <c:pt idx="1908">
                  <c:v>6.101</c:v>
                </c:pt>
                <c:pt idx="1909">
                  <c:v>7.69</c:v>
                </c:pt>
                <c:pt idx="1910">
                  <c:v>4.992</c:v>
                </c:pt>
                <c:pt idx="1913">
                  <c:v>5.67</c:v>
                </c:pt>
                <c:pt idx="1914">
                  <c:v>7.4420000000000002</c:v>
                </c:pt>
                <c:pt idx="1915">
                  <c:v>3.0486599999999999</c:v>
                </c:pt>
                <c:pt idx="1916">
                  <c:v>3.81</c:v>
                </c:pt>
                <c:pt idx="1917">
                  <c:v>31.6</c:v>
                </c:pt>
                <c:pt idx="1918">
                  <c:v>8.18</c:v>
                </c:pt>
                <c:pt idx="1919">
                  <c:v>23.1</c:v>
                </c:pt>
                <c:pt idx="1920">
                  <c:v>41.7</c:v>
                </c:pt>
                <c:pt idx="1921">
                  <c:v>43.41</c:v>
                </c:pt>
                <c:pt idx="1922">
                  <c:v>37.700000000000003</c:v>
                </c:pt>
                <c:pt idx="1923">
                  <c:v>11.26</c:v>
                </c:pt>
                <c:pt idx="1924">
                  <c:v>6.4580000000000002</c:v>
                </c:pt>
                <c:pt idx="1925">
                  <c:v>7.78</c:v>
                </c:pt>
                <c:pt idx="1927">
                  <c:v>8.1829999999999998</c:v>
                </c:pt>
                <c:pt idx="1928">
                  <c:v>78</c:v>
                </c:pt>
                <c:pt idx="1929">
                  <c:v>6.2891000000000004</c:v>
                </c:pt>
                <c:pt idx="1930">
                  <c:v>4.0540000000000003</c:v>
                </c:pt>
                <c:pt idx="1931">
                  <c:v>12</c:v>
                </c:pt>
                <c:pt idx="1932">
                  <c:v>3.96</c:v>
                </c:pt>
                <c:pt idx="1933">
                  <c:v>9.16</c:v>
                </c:pt>
                <c:pt idx="1934">
                  <c:v>12</c:v>
                </c:pt>
                <c:pt idx="1935">
                  <c:v>12</c:v>
                </c:pt>
                <c:pt idx="1936">
                  <c:v>42.16</c:v>
                </c:pt>
                <c:pt idx="1938">
                  <c:v>11.971</c:v>
                </c:pt>
                <c:pt idx="1939">
                  <c:v>5.1210000000000004</c:v>
                </c:pt>
                <c:pt idx="1940">
                  <c:v>6.4139999999999997</c:v>
                </c:pt>
                <c:pt idx="1941">
                  <c:v>3.1528999999999998</c:v>
                </c:pt>
                <c:pt idx="1942">
                  <c:v>7.75</c:v>
                </c:pt>
                <c:pt idx="1943">
                  <c:v>27.1</c:v>
                </c:pt>
                <c:pt idx="1944">
                  <c:v>12</c:v>
                </c:pt>
                <c:pt idx="1945">
                  <c:v>10.82</c:v>
                </c:pt>
                <c:pt idx="1946">
                  <c:v>3.14</c:v>
                </c:pt>
                <c:pt idx="1947">
                  <c:v>21.64</c:v>
                </c:pt>
                <c:pt idx="1948">
                  <c:v>29.64</c:v>
                </c:pt>
                <c:pt idx="1949">
                  <c:v>9.7590000000000003</c:v>
                </c:pt>
                <c:pt idx="1950">
                  <c:v>6.7220000000000004</c:v>
                </c:pt>
                <c:pt idx="1951">
                  <c:v>0</c:v>
                </c:pt>
                <c:pt idx="1952">
                  <c:v>8.9</c:v>
                </c:pt>
                <c:pt idx="1953">
                  <c:v>10.0253</c:v>
                </c:pt>
                <c:pt idx="1954">
                  <c:v>2.6</c:v>
                </c:pt>
                <c:pt idx="1955">
                  <c:v>5.0970000000000004</c:v>
                </c:pt>
                <c:pt idx="1956">
                  <c:v>3.9209999999999998</c:v>
                </c:pt>
                <c:pt idx="1957">
                  <c:v>23.2</c:v>
                </c:pt>
                <c:pt idx="1958">
                  <c:v>18.632000000000001</c:v>
                </c:pt>
                <c:pt idx="1959">
                  <c:v>32.03</c:v>
                </c:pt>
                <c:pt idx="1960">
                  <c:v>22.8</c:v>
                </c:pt>
                <c:pt idx="1961">
                  <c:v>27.78</c:v>
                </c:pt>
                <c:pt idx="1962">
                  <c:v>5.8579999999999997</c:v>
                </c:pt>
                <c:pt idx="1963">
                  <c:v>8</c:v>
                </c:pt>
                <c:pt idx="1964">
                  <c:v>24</c:v>
                </c:pt>
                <c:pt idx="1965">
                  <c:v>3</c:v>
                </c:pt>
                <c:pt idx="1966">
                  <c:v>17.12</c:v>
                </c:pt>
                <c:pt idx="1967">
                  <c:v>3.0289999999999999</c:v>
                </c:pt>
                <c:pt idx="1968">
                  <c:v>4.4835000000000003</c:v>
                </c:pt>
                <c:pt idx="1969">
                  <c:v>28</c:v>
                </c:pt>
                <c:pt idx="1970">
                  <c:v>4.7888999999999999</c:v>
                </c:pt>
                <c:pt idx="1971">
                  <c:v>12</c:v>
                </c:pt>
                <c:pt idx="1973">
                  <c:v>14.394</c:v>
                </c:pt>
                <c:pt idx="1974">
                  <c:v>10.848000000000001</c:v>
                </c:pt>
                <c:pt idx="1975">
                  <c:v>20.05</c:v>
                </c:pt>
                <c:pt idx="1976">
                  <c:v>6.7</c:v>
                </c:pt>
                <c:pt idx="1977">
                  <c:v>6.1547999999999998</c:v>
                </c:pt>
                <c:pt idx="1978">
                  <c:v>5.9</c:v>
                </c:pt>
                <c:pt idx="1979">
                  <c:v>16.875</c:v>
                </c:pt>
                <c:pt idx="1980">
                  <c:v>11.880599999999999</c:v>
                </c:pt>
                <c:pt idx="1981">
                  <c:v>11.237</c:v>
                </c:pt>
                <c:pt idx="1982">
                  <c:v>3.91</c:v>
                </c:pt>
                <c:pt idx="1983">
                  <c:v>15.085000000000001</c:v>
                </c:pt>
                <c:pt idx="1984">
                  <c:v>3.294</c:v>
                </c:pt>
                <c:pt idx="1985">
                  <c:v>4.5940000000000003</c:v>
                </c:pt>
                <c:pt idx="1986">
                  <c:v>9.31</c:v>
                </c:pt>
                <c:pt idx="1987">
                  <c:v>9.0500000000000007</c:v>
                </c:pt>
                <c:pt idx="1988">
                  <c:v>3.17767</c:v>
                </c:pt>
                <c:pt idx="1989">
                  <c:v>8</c:v>
                </c:pt>
                <c:pt idx="1990">
                  <c:v>10.82</c:v>
                </c:pt>
                <c:pt idx="1991">
                  <c:v>4.9340000000000002</c:v>
                </c:pt>
                <c:pt idx="1992">
                  <c:v>2.4119999999999999</c:v>
                </c:pt>
                <c:pt idx="1993">
                  <c:v>12.84</c:v>
                </c:pt>
                <c:pt idx="1994">
                  <c:v>40</c:v>
                </c:pt>
                <c:pt idx="1995">
                  <c:v>139.79</c:v>
                </c:pt>
                <c:pt idx="1996">
                  <c:v>14.715</c:v>
                </c:pt>
                <c:pt idx="1997">
                  <c:v>5.8109999999999999</c:v>
                </c:pt>
                <c:pt idx="1998">
                  <c:v>7.07</c:v>
                </c:pt>
                <c:pt idx="1999">
                  <c:v>128</c:v>
                </c:pt>
                <c:pt idx="2000">
                  <c:v>3.206</c:v>
                </c:pt>
                <c:pt idx="2001">
                  <c:v>7.2298</c:v>
                </c:pt>
                <c:pt idx="2002">
                  <c:v>85</c:v>
                </c:pt>
                <c:pt idx="2003">
                  <c:v>3.2269999999999999</c:v>
                </c:pt>
                <c:pt idx="2004">
                  <c:v>10</c:v>
                </c:pt>
                <c:pt idx="2005">
                  <c:v>3.9740000000000002</c:v>
                </c:pt>
                <c:pt idx="2006">
                  <c:v>17.850000000000001</c:v>
                </c:pt>
                <c:pt idx="2007">
                  <c:v>3.6196999999999999</c:v>
                </c:pt>
                <c:pt idx="2008">
                  <c:v>3.613</c:v>
                </c:pt>
                <c:pt idx="2009">
                  <c:v>10.061</c:v>
                </c:pt>
                <c:pt idx="2010">
                  <c:v>3.8492000000000002</c:v>
                </c:pt>
                <c:pt idx="2012">
                  <c:v>48</c:v>
                </c:pt>
                <c:pt idx="2013">
                  <c:v>6.8780000000000001</c:v>
                </c:pt>
                <c:pt idx="2014">
                  <c:v>3.8039999999999998</c:v>
                </c:pt>
                <c:pt idx="2015">
                  <c:v>7.24</c:v>
                </c:pt>
                <c:pt idx="2016">
                  <c:v>3.01</c:v>
                </c:pt>
                <c:pt idx="2017">
                  <c:v>13.44</c:v>
                </c:pt>
                <c:pt idx="2018">
                  <c:v>5.2089999999999996</c:v>
                </c:pt>
                <c:pt idx="2019">
                  <c:v>5.8940000000000001</c:v>
                </c:pt>
                <c:pt idx="2020">
                  <c:v>7.42</c:v>
                </c:pt>
                <c:pt idx="2021">
                  <c:v>24</c:v>
                </c:pt>
                <c:pt idx="2022">
                  <c:v>25.885000000000002</c:v>
                </c:pt>
                <c:pt idx="2023">
                  <c:v>3.0950000000000002</c:v>
                </c:pt>
                <c:pt idx="2024">
                  <c:v>14.733000000000001</c:v>
                </c:pt>
                <c:pt idx="2025">
                  <c:v>4.4518000000000004</c:v>
                </c:pt>
                <c:pt idx="2026">
                  <c:v>24</c:v>
                </c:pt>
                <c:pt idx="2027">
                  <c:v>4.0839999999999996</c:v>
                </c:pt>
                <c:pt idx="2028">
                  <c:v>6.79</c:v>
                </c:pt>
                <c:pt idx="2029">
                  <c:v>6.6449999999999996</c:v>
                </c:pt>
                <c:pt idx="2030">
                  <c:v>2.754</c:v>
                </c:pt>
                <c:pt idx="2031">
                  <c:v>3.8083999999999998</c:v>
                </c:pt>
                <c:pt idx="2032">
                  <c:v>4.9859999999999998</c:v>
                </c:pt>
                <c:pt idx="2033">
                  <c:v>17.7</c:v>
                </c:pt>
                <c:pt idx="2034">
                  <c:v>3.19</c:v>
                </c:pt>
                <c:pt idx="2035">
                  <c:v>5.9462999999999999</c:v>
                </c:pt>
                <c:pt idx="2036">
                  <c:v>4.1440000000000001</c:v>
                </c:pt>
                <c:pt idx="2037">
                  <c:v>7.2960000000000003</c:v>
                </c:pt>
                <c:pt idx="2038">
                  <c:v>6.0792000000000002</c:v>
                </c:pt>
                <c:pt idx="2040">
                  <c:v>3.6509999999999998</c:v>
                </c:pt>
                <c:pt idx="2041">
                  <c:v>12</c:v>
                </c:pt>
                <c:pt idx="2042">
                  <c:v>9.39</c:v>
                </c:pt>
                <c:pt idx="2043">
                  <c:v>10.081899999999999</c:v>
                </c:pt>
                <c:pt idx="2044">
                  <c:v>3.55</c:v>
                </c:pt>
                <c:pt idx="2045">
                  <c:v>6.1025</c:v>
                </c:pt>
                <c:pt idx="2046">
                  <c:v>7</c:v>
                </c:pt>
                <c:pt idx="2047">
                  <c:v>8.8000000000000007</c:v>
                </c:pt>
                <c:pt idx="2048">
                  <c:v>7.1879999999999997</c:v>
                </c:pt>
                <c:pt idx="2049">
                  <c:v>31.72</c:v>
                </c:pt>
                <c:pt idx="2050">
                  <c:v>4.75</c:v>
                </c:pt>
                <c:pt idx="2051">
                  <c:v>10</c:v>
                </c:pt>
                <c:pt idx="2052">
                  <c:v>132.71</c:v>
                </c:pt>
                <c:pt idx="2053">
                  <c:v>3.8090000000000002</c:v>
                </c:pt>
                <c:pt idx="2054">
                  <c:v>35.68</c:v>
                </c:pt>
                <c:pt idx="2055">
                  <c:v>11.04</c:v>
                </c:pt>
                <c:pt idx="2056">
                  <c:v>4.4509999999999996</c:v>
                </c:pt>
                <c:pt idx="2057">
                  <c:v>9.7784999999999993</c:v>
                </c:pt>
                <c:pt idx="2059">
                  <c:v>6.3280000000000003</c:v>
                </c:pt>
                <c:pt idx="2060">
                  <c:v>4.9355000000000002</c:v>
                </c:pt>
                <c:pt idx="2061">
                  <c:v>27.24</c:v>
                </c:pt>
                <c:pt idx="2062">
                  <c:v>2.8125800000000001</c:v>
                </c:pt>
                <c:pt idx="2063">
                  <c:v>3.6359900000000001</c:v>
                </c:pt>
                <c:pt idx="2064">
                  <c:v>7.2380000000000004</c:v>
                </c:pt>
                <c:pt idx="2065">
                  <c:v>15.59</c:v>
                </c:pt>
                <c:pt idx="2066">
                  <c:v>12.77</c:v>
                </c:pt>
                <c:pt idx="2067">
                  <c:v>4.72</c:v>
                </c:pt>
                <c:pt idx="2068">
                  <c:v>18.54</c:v>
                </c:pt>
                <c:pt idx="2071">
                  <c:v>8.2425999999999995</c:v>
                </c:pt>
                <c:pt idx="2072">
                  <c:v>8</c:v>
                </c:pt>
                <c:pt idx="2073">
                  <c:v>4.9432999999999998</c:v>
                </c:pt>
                <c:pt idx="2074">
                  <c:v>4.2666000000000004</c:v>
                </c:pt>
                <c:pt idx="2075">
                  <c:v>7.71</c:v>
                </c:pt>
                <c:pt idx="2076">
                  <c:v>11.77</c:v>
                </c:pt>
                <c:pt idx="2077">
                  <c:v>22.006</c:v>
                </c:pt>
                <c:pt idx="2078">
                  <c:v>12.41</c:v>
                </c:pt>
                <c:pt idx="2079">
                  <c:v>2.988</c:v>
                </c:pt>
                <c:pt idx="2081">
                  <c:v>9.4</c:v>
                </c:pt>
                <c:pt idx="2082">
                  <c:v>5.0119999999999996</c:v>
                </c:pt>
                <c:pt idx="2083">
                  <c:v>4.7938999999999998</c:v>
                </c:pt>
                <c:pt idx="2084">
                  <c:v>89.5</c:v>
                </c:pt>
                <c:pt idx="2085">
                  <c:v>22.9</c:v>
                </c:pt>
                <c:pt idx="2086">
                  <c:v>5.5659999999999998</c:v>
                </c:pt>
                <c:pt idx="2087">
                  <c:v>8.36</c:v>
                </c:pt>
                <c:pt idx="2088">
                  <c:v>9.3659999999999997</c:v>
                </c:pt>
                <c:pt idx="2089">
                  <c:v>3.5640999999999998</c:v>
                </c:pt>
                <c:pt idx="2090">
                  <c:v>8.64</c:v>
                </c:pt>
                <c:pt idx="2091">
                  <c:v>2.762</c:v>
                </c:pt>
                <c:pt idx="2092">
                  <c:v>6.3227000000000002</c:v>
                </c:pt>
                <c:pt idx="2093">
                  <c:v>5.5228000000000002</c:v>
                </c:pt>
                <c:pt idx="2094">
                  <c:v>2.9392</c:v>
                </c:pt>
                <c:pt idx="2095">
                  <c:v>6.1319999999999997</c:v>
                </c:pt>
                <c:pt idx="2098">
                  <c:v>2.7170000000000001</c:v>
                </c:pt>
                <c:pt idx="2099">
                  <c:v>14.12</c:v>
                </c:pt>
                <c:pt idx="2100">
                  <c:v>6</c:v>
                </c:pt>
                <c:pt idx="2102">
                  <c:v>8.48</c:v>
                </c:pt>
                <c:pt idx="2103">
                  <c:v>1060</c:v>
                </c:pt>
                <c:pt idx="2104">
                  <c:v>24</c:v>
                </c:pt>
                <c:pt idx="2105">
                  <c:v>10.122999999999999</c:v>
                </c:pt>
                <c:pt idx="2106">
                  <c:v>21.75</c:v>
                </c:pt>
                <c:pt idx="2107">
                  <c:v>3.8811</c:v>
                </c:pt>
                <c:pt idx="2108">
                  <c:v>480</c:v>
                </c:pt>
                <c:pt idx="2109">
                  <c:v>9.6</c:v>
                </c:pt>
                <c:pt idx="2110">
                  <c:v>27.2</c:v>
                </c:pt>
                <c:pt idx="2111">
                  <c:v>2.927</c:v>
                </c:pt>
                <c:pt idx="2112">
                  <c:v>5.5</c:v>
                </c:pt>
                <c:pt idx="2113">
                  <c:v>150.5</c:v>
                </c:pt>
                <c:pt idx="2114">
                  <c:v>5.3150000000000004</c:v>
                </c:pt>
                <c:pt idx="2115">
                  <c:v>5.2564000000000002</c:v>
                </c:pt>
                <c:pt idx="2116">
                  <c:v>3.5790000000000002</c:v>
                </c:pt>
                <c:pt idx="2117">
                  <c:v>9</c:v>
                </c:pt>
                <c:pt idx="2118">
                  <c:v>33.619999999999997</c:v>
                </c:pt>
                <c:pt idx="2119">
                  <c:v>8.4280000000000008</c:v>
                </c:pt>
                <c:pt idx="2120">
                  <c:v>9.9559999999999995</c:v>
                </c:pt>
                <c:pt idx="2121">
                  <c:v>3.1269999999999998</c:v>
                </c:pt>
                <c:pt idx="2122">
                  <c:v>6.0839999999999996</c:v>
                </c:pt>
                <c:pt idx="2123">
                  <c:v>61.55</c:v>
                </c:pt>
                <c:pt idx="2124">
                  <c:v>159</c:v>
                </c:pt>
                <c:pt idx="2125">
                  <c:v>12.157</c:v>
                </c:pt>
                <c:pt idx="2126">
                  <c:v>4.0960000000000001</c:v>
                </c:pt>
                <c:pt idx="2127">
                  <c:v>8.9939999999999998</c:v>
                </c:pt>
                <c:pt idx="2129">
                  <c:v>2.7469999999999999</c:v>
                </c:pt>
                <c:pt idx="2130">
                  <c:v>2.4496699999999998</c:v>
                </c:pt>
                <c:pt idx="2131">
                  <c:v>8.0882000000000005</c:v>
                </c:pt>
                <c:pt idx="2132">
                  <c:v>32.4</c:v>
                </c:pt>
                <c:pt idx="2133">
                  <c:v>13</c:v>
                </c:pt>
                <c:pt idx="2134">
                  <c:v>5.2949999999999999</c:v>
                </c:pt>
                <c:pt idx="2135">
                  <c:v>7.8049999999999997</c:v>
                </c:pt>
                <c:pt idx="2136">
                  <c:v>4.5069999999999997</c:v>
                </c:pt>
                <c:pt idx="2138">
                  <c:v>11.66</c:v>
                </c:pt>
                <c:pt idx="2139">
                  <c:v>235</c:v>
                </c:pt>
                <c:pt idx="2140">
                  <c:v>11.2</c:v>
                </c:pt>
                <c:pt idx="2142">
                  <c:v>3.4609999999999999</c:v>
                </c:pt>
                <c:pt idx="2143">
                  <c:v>3.36</c:v>
                </c:pt>
                <c:pt idx="2144">
                  <c:v>7.306</c:v>
                </c:pt>
                <c:pt idx="2145">
                  <c:v>9.4550000000000001</c:v>
                </c:pt>
                <c:pt idx="2146">
                  <c:v>5.98</c:v>
                </c:pt>
                <c:pt idx="2147">
                  <c:v>5.49</c:v>
                </c:pt>
                <c:pt idx="2148">
                  <c:v>2.911</c:v>
                </c:pt>
                <c:pt idx="2149">
                  <c:v>9.81</c:v>
                </c:pt>
                <c:pt idx="2150">
                  <c:v>10.593999999999999</c:v>
                </c:pt>
                <c:pt idx="2151">
                  <c:v>8</c:v>
                </c:pt>
                <c:pt idx="2153">
                  <c:v>23.04</c:v>
                </c:pt>
                <c:pt idx="2154">
                  <c:v>10.145</c:v>
                </c:pt>
                <c:pt idx="2155">
                  <c:v>14.683</c:v>
                </c:pt>
                <c:pt idx="2156">
                  <c:v>2.73325</c:v>
                </c:pt>
                <c:pt idx="2157">
                  <c:v>24</c:v>
                </c:pt>
                <c:pt idx="2158">
                  <c:v>6.0888</c:v>
                </c:pt>
                <c:pt idx="2159">
                  <c:v>24</c:v>
                </c:pt>
                <c:pt idx="2160">
                  <c:v>8.3569999999999993</c:v>
                </c:pt>
                <c:pt idx="2161">
                  <c:v>10.4595</c:v>
                </c:pt>
                <c:pt idx="2163">
                  <c:v>3.5449999999999999</c:v>
                </c:pt>
                <c:pt idx="2164">
                  <c:v>49.5</c:v>
                </c:pt>
                <c:pt idx="2165">
                  <c:v>114</c:v>
                </c:pt>
                <c:pt idx="2166">
                  <c:v>12</c:v>
                </c:pt>
                <c:pt idx="2167">
                  <c:v>5.4139999999999997</c:v>
                </c:pt>
                <c:pt idx="2168">
                  <c:v>6.3</c:v>
                </c:pt>
                <c:pt idx="2169">
                  <c:v>3.516</c:v>
                </c:pt>
                <c:pt idx="2170">
                  <c:v>13.73</c:v>
                </c:pt>
                <c:pt idx="2171">
                  <c:v>5.6353</c:v>
                </c:pt>
                <c:pt idx="2172">
                  <c:v>2.66</c:v>
                </c:pt>
                <c:pt idx="2173">
                  <c:v>800</c:v>
                </c:pt>
                <c:pt idx="2174">
                  <c:v>21.5</c:v>
                </c:pt>
                <c:pt idx="2175">
                  <c:v>6.0490000000000004</c:v>
                </c:pt>
                <c:pt idx="2177">
                  <c:v>274</c:v>
                </c:pt>
                <c:pt idx="2178">
                  <c:v>2.8673999999999999</c:v>
                </c:pt>
                <c:pt idx="2179">
                  <c:v>131.30000000000001</c:v>
                </c:pt>
                <c:pt idx="2180">
                  <c:v>18.72</c:v>
                </c:pt>
                <c:pt idx="2181">
                  <c:v>17.97</c:v>
                </c:pt>
                <c:pt idx="2182">
                  <c:v>3.48</c:v>
                </c:pt>
                <c:pt idx="2183">
                  <c:v>12</c:v>
                </c:pt>
                <c:pt idx="2184">
                  <c:v>16.71</c:v>
                </c:pt>
                <c:pt idx="2185">
                  <c:v>6.9050000000000002</c:v>
                </c:pt>
                <c:pt idx="2186">
                  <c:v>9.51</c:v>
                </c:pt>
                <c:pt idx="2187">
                  <c:v>3.45</c:v>
                </c:pt>
                <c:pt idx="2188">
                  <c:v>14</c:v>
                </c:pt>
                <c:pt idx="2189">
                  <c:v>8.9600000000000009</c:v>
                </c:pt>
                <c:pt idx="2190">
                  <c:v>7.5019999999999998</c:v>
                </c:pt>
                <c:pt idx="2191">
                  <c:v>24</c:v>
                </c:pt>
                <c:pt idx="2192">
                  <c:v>2.6009000000000002</c:v>
                </c:pt>
                <c:pt idx="2193">
                  <c:v>5.2629999999999999</c:v>
                </c:pt>
                <c:pt idx="2194">
                  <c:v>12.99</c:v>
                </c:pt>
                <c:pt idx="2196">
                  <c:v>3.4232999999999998</c:v>
                </c:pt>
                <c:pt idx="2197">
                  <c:v>4.2009999999999996</c:v>
                </c:pt>
                <c:pt idx="2198">
                  <c:v>5.7107599999999996</c:v>
                </c:pt>
                <c:pt idx="2199">
                  <c:v>10.212</c:v>
                </c:pt>
                <c:pt idx="2200">
                  <c:v>4.7779999999999996</c:v>
                </c:pt>
                <c:pt idx="2201">
                  <c:v>4.3832000000000004</c:v>
                </c:pt>
                <c:pt idx="2203">
                  <c:v>37.380000000000003</c:v>
                </c:pt>
                <c:pt idx="2204">
                  <c:v>13.481999999999999</c:v>
                </c:pt>
                <c:pt idx="2205">
                  <c:v>3.0615299999999999</c:v>
                </c:pt>
                <c:pt idx="2206">
                  <c:v>4.6813799999999999</c:v>
                </c:pt>
                <c:pt idx="2207">
                  <c:v>80</c:v>
                </c:pt>
                <c:pt idx="2208">
                  <c:v>8.7922999999999991</c:v>
                </c:pt>
                <c:pt idx="2209">
                  <c:v>10.050000000000001</c:v>
                </c:pt>
                <c:pt idx="2210">
                  <c:v>10.5</c:v>
                </c:pt>
                <c:pt idx="2211">
                  <c:v>7.3996000000000004</c:v>
                </c:pt>
                <c:pt idx="2212">
                  <c:v>18.228000000000002</c:v>
                </c:pt>
                <c:pt idx="2213">
                  <c:v>4.7809999999999997</c:v>
                </c:pt>
                <c:pt idx="2214">
                  <c:v>3.26</c:v>
                </c:pt>
                <c:pt idx="2215">
                  <c:v>6.2945000000000002</c:v>
                </c:pt>
                <c:pt idx="2216">
                  <c:v>4.68</c:v>
                </c:pt>
                <c:pt idx="2217">
                  <c:v>6.8190999999999997</c:v>
                </c:pt>
                <c:pt idx="2218">
                  <c:v>16</c:v>
                </c:pt>
                <c:pt idx="2219">
                  <c:v>5.31</c:v>
                </c:pt>
                <c:pt idx="2220">
                  <c:v>2.9359999999999999</c:v>
                </c:pt>
                <c:pt idx="2221">
                  <c:v>2.6779999999999999</c:v>
                </c:pt>
                <c:pt idx="2222">
                  <c:v>12.53</c:v>
                </c:pt>
                <c:pt idx="2223">
                  <c:v>9.0609999999999999</c:v>
                </c:pt>
                <c:pt idx="2224">
                  <c:v>24</c:v>
                </c:pt>
                <c:pt idx="2225">
                  <c:v>11.946</c:v>
                </c:pt>
                <c:pt idx="2226">
                  <c:v>17.41</c:v>
                </c:pt>
                <c:pt idx="2227">
                  <c:v>0.11232</c:v>
                </c:pt>
                <c:pt idx="2228">
                  <c:v>8.8650000000000002</c:v>
                </c:pt>
                <c:pt idx="2229">
                  <c:v>6.06</c:v>
                </c:pt>
                <c:pt idx="2230">
                  <c:v>15.9</c:v>
                </c:pt>
                <c:pt idx="2231">
                  <c:v>29.494</c:v>
                </c:pt>
                <c:pt idx="2232">
                  <c:v>4.0636999999999999</c:v>
                </c:pt>
                <c:pt idx="2233">
                  <c:v>4.42</c:v>
                </c:pt>
                <c:pt idx="2234">
                  <c:v>6.6</c:v>
                </c:pt>
                <c:pt idx="2235">
                  <c:v>8.3379999999999992</c:v>
                </c:pt>
                <c:pt idx="2236">
                  <c:v>36.4</c:v>
                </c:pt>
                <c:pt idx="2237">
                  <c:v>4.1555400000000002</c:v>
                </c:pt>
                <c:pt idx="2238">
                  <c:v>8.3025000000000002</c:v>
                </c:pt>
                <c:pt idx="2239">
                  <c:v>15.696999999999999</c:v>
                </c:pt>
                <c:pt idx="2240">
                  <c:v>4.625</c:v>
                </c:pt>
                <c:pt idx="2241">
                  <c:v>4.08033</c:v>
                </c:pt>
                <c:pt idx="2242">
                  <c:v>10.881</c:v>
                </c:pt>
                <c:pt idx="2243">
                  <c:v>10.33</c:v>
                </c:pt>
                <c:pt idx="2244">
                  <c:v>11.746</c:v>
                </c:pt>
                <c:pt idx="2245">
                  <c:v>10.8</c:v>
                </c:pt>
                <c:pt idx="2246">
                  <c:v>4.8259999999999996</c:v>
                </c:pt>
                <c:pt idx="2247">
                  <c:v>11.218</c:v>
                </c:pt>
                <c:pt idx="2248">
                  <c:v>233.3</c:v>
                </c:pt>
                <c:pt idx="2249">
                  <c:v>2.7374849999999999</c:v>
                </c:pt>
                <c:pt idx="2250">
                  <c:v>9.61</c:v>
                </c:pt>
                <c:pt idx="2251">
                  <c:v>11.843999999999999</c:v>
                </c:pt>
                <c:pt idx="2253">
                  <c:v>105.7</c:v>
                </c:pt>
                <c:pt idx="2256">
                  <c:v>3.69</c:v>
                </c:pt>
                <c:pt idx="2257">
                  <c:v>11.605</c:v>
                </c:pt>
                <c:pt idx="2258">
                  <c:v>24.544</c:v>
                </c:pt>
                <c:pt idx="2259">
                  <c:v>7.0970000000000004</c:v>
                </c:pt>
                <c:pt idx="2260">
                  <c:v>8.64</c:v>
                </c:pt>
                <c:pt idx="2261">
                  <c:v>7.4524999999999997</c:v>
                </c:pt>
                <c:pt idx="2262">
                  <c:v>13.798</c:v>
                </c:pt>
                <c:pt idx="2263">
                  <c:v>3.6862900000000001</c:v>
                </c:pt>
                <c:pt idx="2264">
                  <c:v>3.61</c:v>
                </c:pt>
                <c:pt idx="2265">
                  <c:v>3.4468000000000001</c:v>
                </c:pt>
                <c:pt idx="2266">
                  <c:v>2.76</c:v>
                </c:pt>
                <c:pt idx="2267">
                  <c:v>13.62</c:v>
                </c:pt>
                <c:pt idx="2268">
                  <c:v>6.23</c:v>
                </c:pt>
                <c:pt idx="2269">
                  <c:v>5.18</c:v>
                </c:pt>
                <c:pt idx="2270">
                  <c:v>11.198</c:v>
                </c:pt>
                <c:pt idx="2271">
                  <c:v>30.9</c:v>
                </c:pt>
                <c:pt idx="2272">
                  <c:v>8.3711000000000002</c:v>
                </c:pt>
                <c:pt idx="2274">
                  <c:v>24.265999999999998</c:v>
                </c:pt>
                <c:pt idx="2275">
                  <c:v>5.2</c:v>
                </c:pt>
                <c:pt idx="2276">
                  <c:v>149.4</c:v>
                </c:pt>
                <c:pt idx="2277">
                  <c:v>5.7058999999999997</c:v>
                </c:pt>
                <c:pt idx="2278">
                  <c:v>6.327</c:v>
                </c:pt>
                <c:pt idx="2279">
                  <c:v>5.0369000000000002</c:v>
                </c:pt>
                <c:pt idx="2280">
                  <c:v>6.26</c:v>
                </c:pt>
                <c:pt idx="2281">
                  <c:v>20.3</c:v>
                </c:pt>
                <c:pt idx="2282">
                  <c:v>40</c:v>
                </c:pt>
                <c:pt idx="2283">
                  <c:v>16.22</c:v>
                </c:pt>
                <c:pt idx="2284">
                  <c:v>10</c:v>
                </c:pt>
                <c:pt idx="2285">
                  <c:v>15.794</c:v>
                </c:pt>
                <c:pt idx="2286">
                  <c:v>4.0430000000000001</c:v>
                </c:pt>
                <c:pt idx="2287">
                  <c:v>2.3580999999999999</c:v>
                </c:pt>
                <c:pt idx="2288">
                  <c:v>14.31</c:v>
                </c:pt>
                <c:pt idx="2289">
                  <c:v>2.9779399999999998</c:v>
                </c:pt>
                <c:pt idx="2290">
                  <c:v>5.7759999999999998</c:v>
                </c:pt>
                <c:pt idx="2291">
                  <c:v>14.7</c:v>
                </c:pt>
                <c:pt idx="2292">
                  <c:v>115</c:v>
                </c:pt>
                <c:pt idx="2293">
                  <c:v>8.33</c:v>
                </c:pt>
                <c:pt idx="2294">
                  <c:v>19.23</c:v>
                </c:pt>
                <c:pt idx="2295">
                  <c:v>11.41</c:v>
                </c:pt>
                <c:pt idx="2296">
                  <c:v>3.3</c:v>
                </c:pt>
                <c:pt idx="2297">
                  <c:v>2.7113</c:v>
                </c:pt>
                <c:pt idx="2299">
                  <c:v>19.489999999999998</c:v>
                </c:pt>
                <c:pt idx="2301">
                  <c:v>8.31</c:v>
                </c:pt>
                <c:pt idx="2302">
                  <c:v>8.33</c:v>
                </c:pt>
                <c:pt idx="2303">
                  <c:v>3.89</c:v>
                </c:pt>
                <c:pt idx="2304">
                  <c:v>36.253</c:v>
                </c:pt>
                <c:pt idx="2305">
                  <c:v>6.4119999999999999</c:v>
                </c:pt>
                <c:pt idx="2306">
                  <c:v>59.5</c:v>
                </c:pt>
                <c:pt idx="2307">
                  <c:v>5.08</c:v>
                </c:pt>
                <c:pt idx="2308">
                  <c:v>12</c:v>
                </c:pt>
                <c:pt idx="2309">
                  <c:v>15.45</c:v>
                </c:pt>
                <c:pt idx="2310">
                  <c:v>6.4829999999999997</c:v>
                </c:pt>
                <c:pt idx="2311">
                  <c:v>6.0724</c:v>
                </c:pt>
                <c:pt idx="2312">
                  <c:v>7.05</c:v>
                </c:pt>
                <c:pt idx="2313">
                  <c:v>20.399999999999999</c:v>
                </c:pt>
                <c:pt idx="2314">
                  <c:v>7.4779999999999998</c:v>
                </c:pt>
                <c:pt idx="2316">
                  <c:v>18.146999999999998</c:v>
                </c:pt>
                <c:pt idx="2317">
                  <c:v>3.16</c:v>
                </c:pt>
                <c:pt idx="2318">
                  <c:v>7.54</c:v>
                </c:pt>
                <c:pt idx="2319">
                  <c:v>3.0209999999999999</c:v>
                </c:pt>
                <c:pt idx="2320">
                  <c:v>3.6040000000000001</c:v>
                </c:pt>
                <c:pt idx="2321">
                  <c:v>9</c:v>
                </c:pt>
                <c:pt idx="2322">
                  <c:v>3.8109999999999999</c:v>
                </c:pt>
                <c:pt idx="2323">
                  <c:v>4.8594999999999997</c:v>
                </c:pt>
                <c:pt idx="2324">
                  <c:v>2.343</c:v>
                </c:pt>
                <c:pt idx="2326">
                  <c:v>2.3717000000000001</c:v>
                </c:pt>
                <c:pt idx="2327">
                  <c:v>6.5359999999999996</c:v>
                </c:pt>
                <c:pt idx="2328">
                  <c:v>11.52</c:v>
                </c:pt>
                <c:pt idx="2329">
                  <c:v>24</c:v>
                </c:pt>
                <c:pt idx="2330">
                  <c:v>66.132999999999996</c:v>
                </c:pt>
                <c:pt idx="2331">
                  <c:v>10.36</c:v>
                </c:pt>
                <c:pt idx="2332">
                  <c:v>11.311999999999999</c:v>
                </c:pt>
                <c:pt idx="2333">
                  <c:v>5.4450000000000003</c:v>
                </c:pt>
                <c:pt idx="2334">
                  <c:v>6.6760000000000002</c:v>
                </c:pt>
                <c:pt idx="2335">
                  <c:v>4.5527170000000003</c:v>
                </c:pt>
                <c:pt idx="2336">
                  <c:v>3.5467</c:v>
                </c:pt>
                <c:pt idx="2337">
                  <c:v>6.2930000000000001</c:v>
                </c:pt>
                <c:pt idx="2338">
                  <c:v>6.62</c:v>
                </c:pt>
                <c:pt idx="2339">
                  <c:v>3</c:v>
                </c:pt>
                <c:pt idx="2340">
                  <c:v>5.3379000000000003</c:v>
                </c:pt>
                <c:pt idx="2341">
                  <c:v>9.24</c:v>
                </c:pt>
                <c:pt idx="2342">
                  <c:v>72.12</c:v>
                </c:pt>
                <c:pt idx="2343">
                  <c:v>19.61</c:v>
                </c:pt>
                <c:pt idx="2344">
                  <c:v>10.757</c:v>
                </c:pt>
                <c:pt idx="2345">
                  <c:v>6.8781999999999996</c:v>
                </c:pt>
                <c:pt idx="2346">
                  <c:v>17</c:v>
                </c:pt>
                <c:pt idx="2347">
                  <c:v>4.0469999999999997</c:v>
                </c:pt>
                <c:pt idx="2348">
                  <c:v>9.8000000000000007</c:v>
                </c:pt>
                <c:pt idx="2349">
                  <c:v>8.0968999999999998</c:v>
                </c:pt>
                <c:pt idx="2350">
                  <c:v>10.56</c:v>
                </c:pt>
                <c:pt idx="2351">
                  <c:v>6.7294999999999998</c:v>
                </c:pt>
                <c:pt idx="2352">
                  <c:v>4.3070000000000004</c:v>
                </c:pt>
                <c:pt idx="2353">
                  <c:v>3.919</c:v>
                </c:pt>
                <c:pt idx="2354">
                  <c:v>4.8</c:v>
                </c:pt>
                <c:pt idx="2355">
                  <c:v>75</c:v>
                </c:pt>
                <c:pt idx="2356">
                  <c:v>12</c:v>
                </c:pt>
                <c:pt idx="2357">
                  <c:v>22.91</c:v>
                </c:pt>
                <c:pt idx="2358">
                  <c:v>9.4339999999999993</c:v>
                </c:pt>
                <c:pt idx="2359">
                  <c:v>2.7290000000000001</c:v>
                </c:pt>
                <c:pt idx="2360">
                  <c:v>7.3209999999999997</c:v>
                </c:pt>
                <c:pt idx="2361">
                  <c:v>4.9020000000000001</c:v>
                </c:pt>
                <c:pt idx="2362">
                  <c:v>2.5041000000000002</c:v>
                </c:pt>
                <c:pt idx="2363">
                  <c:v>9.36</c:v>
                </c:pt>
                <c:pt idx="2364">
                  <c:v>5.4615999999999998</c:v>
                </c:pt>
                <c:pt idx="2365">
                  <c:v>9.6</c:v>
                </c:pt>
                <c:pt idx="2366">
                  <c:v>7.0819999999999999</c:v>
                </c:pt>
                <c:pt idx="2367">
                  <c:v>6.4560000000000004</c:v>
                </c:pt>
                <c:pt idx="2368">
                  <c:v>8.6140000000000008</c:v>
                </c:pt>
                <c:pt idx="2369">
                  <c:v>4.8064999999999998</c:v>
                </c:pt>
                <c:pt idx="2370">
                  <c:v>10.971</c:v>
                </c:pt>
                <c:pt idx="2371">
                  <c:v>4.968</c:v>
                </c:pt>
                <c:pt idx="2372">
                  <c:v>18.294699999999999</c:v>
                </c:pt>
                <c:pt idx="2373">
                  <c:v>5.4619999999999997</c:v>
                </c:pt>
                <c:pt idx="2375">
                  <c:v>2.206</c:v>
                </c:pt>
                <c:pt idx="2376">
                  <c:v>202</c:v>
                </c:pt>
                <c:pt idx="2377">
                  <c:v>32</c:v>
                </c:pt>
                <c:pt idx="2378">
                  <c:v>3.58</c:v>
                </c:pt>
                <c:pt idx="2380">
                  <c:v>7.5839999999999996</c:v>
                </c:pt>
                <c:pt idx="2381">
                  <c:v>9.6</c:v>
                </c:pt>
                <c:pt idx="2383">
                  <c:v>4.907</c:v>
                </c:pt>
                <c:pt idx="2384">
                  <c:v>7.9184000000000001</c:v>
                </c:pt>
                <c:pt idx="2385">
                  <c:v>4.258</c:v>
                </c:pt>
                <c:pt idx="2386">
                  <c:v>2.996</c:v>
                </c:pt>
                <c:pt idx="2387">
                  <c:v>2.6941000000000002</c:v>
                </c:pt>
                <c:pt idx="2388">
                  <c:v>3.2570000000000001</c:v>
                </c:pt>
                <c:pt idx="2389">
                  <c:v>8.1349999999999998</c:v>
                </c:pt>
                <c:pt idx="2390">
                  <c:v>3.0979999999999999</c:v>
                </c:pt>
                <c:pt idx="2391">
                  <c:v>8.2799999999999994</c:v>
                </c:pt>
                <c:pt idx="2392">
                  <c:v>4.2260999999999997</c:v>
                </c:pt>
                <c:pt idx="2393">
                  <c:v>4.9950999999999999</c:v>
                </c:pt>
                <c:pt idx="2394">
                  <c:v>11.85</c:v>
                </c:pt>
                <c:pt idx="2396">
                  <c:v>7.2750000000000004</c:v>
                </c:pt>
                <c:pt idx="2397">
                  <c:v>6.819</c:v>
                </c:pt>
                <c:pt idx="2398">
                  <c:v>10.494999999999999</c:v>
                </c:pt>
                <c:pt idx="2399">
                  <c:v>7.7910000000000004</c:v>
                </c:pt>
                <c:pt idx="2400">
                  <c:v>2.5779999999999998</c:v>
                </c:pt>
                <c:pt idx="2401">
                  <c:v>9.93</c:v>
                </c:pt>
                <c:pt idx="2402">
                  <c:v>5.6660000000000004</c:v>
                </c:pt>
                <c:pt idx="2403">
                  <c:v>2.5739999999999998</c:v>
                </c:pt>
                <c:pt idx="2404">
                  <c:v>14.43</c:v>
                </c:pt>
                <c:pt idx="2405">
                  <c:v>2.91</c:v>
                </c:pt>
                <c:pt idx="2406">
                  <c:v>24.84</c:v>
                </c:pt>
                <c:pt idx="2407">
                  <c:v>3.278</c:v>
                </c:pt>
                <c:pt idx="2408">
                  <c:v>9.1999999999999993</c:v>
                </c:pt>
                <c:pt idx="2410">
                  <c:v>170</c:v>
                </c:pt>
                <c:pt idx="2411">
                  <c:v>24.82</c:v>
                </c:pt>
                <c:pt idx="2412">
                  <c:v>3.44</c:v>
                </c:pt>
                <c:pt idx="2413">
                  <c:v>14.47</c:v>
                </c:pt>
                <c:pt idx="2414">
                  <c:v>7.8010000000000002</c:v>
                </c:pt>
                <c:pt idx="2415">
                  <c:v>59.8</c:v>
                </c:pt>
                <c:pt idx="2416">
                  <c:v>7.73</c:v>
                </c:pt>
                <c:pt idx="2417">
                  <c:v>3.2</c:v>
                </c:pt>
                <c:pt idx="2418">
                  <c:v>8.1110000000000007</c:v>
                </c:pt>
                <c:pt idx="2419">
                  <c:v>3.8565</c:v>
                </c:pt>
                <c:pt idx="2420">
                  <c:v>6.48</c:v>
                </c:pt>
                <c:pt idx="2422">
                  <c:v>3.2450000000000001</c:v>
                </c:pt>
                <c:pt idx="2424">
                  <c:v>5.3193000000000001</c:v>
                </c:pt>
                <c:pt idx="2425">
                  <c:v>6.79</c:v>
                </c:pt>
                <c:pt idx="2426">
                  <c:v>14.65</c:v>
                </c:pt>
                <c:pt idx="2427">
                  <c:v>47.05</c:v>
                </c:pt>
                <c:pt idx="2428">
                  <c:v>6.1120000000000001</c:v>
                </c:pt>
                <c:pt idx="2430">
                  <c:v>7.181</c:v>
                </c:pt>
                <c:pt idx="2431">
                  <c:v>3.9590000000000001</c:v>
                </c:pt>
                <c:pt idx="2432">
                  <c:v>13.68</c:v>
                </c:pt>
                <c:pt idx="2433">
                  <c:v>6.2279</c:v>
                </c:pt>
                <c:pt idx="2434">
                  <c:v>6.7839999999999998</c:v>
                </c:pt>
                <c:pt idx="2435">
                  <c:v>4.3070000000000004</c:v>
                </c:pt>
                <c:pt idx="2437">
                  <c:v>12</c:v>
                </c:pt>
                <c:pt idx="2438">
                  <c:v>321</c:v>
                </c:pt>
                <c:pt idx="2439">
                  <c:v>2.9807000000000001</c:v>
                </c:pt>
                <c:pt idx="2440">
                  <c:v>6.2210000000000001</c:v>
                </c:pt>
                <c:pt idx="2441">
                  <c:v>5.79</c:v>
                </c:pt>
                <c:pt idx="2442">
                  <c:v>14</c:v>
                </c:pt>
                <c:pt idx="2443">
                  <c:v>7.29</c:v>
                </c:pt>
                <c:pt idx="2444">
                  <c:v>8.9450000000000003</c:v>
                </c:pt>
                <c:pt idx="2445">
                  <c:v>3.5276999999999998</c:v>
                </c:pt>
                <c:pt idx="2446">
                  <c:v>5.4420000000000002</c:v>
                </c:pt>
                <c:pt idx="2447">
                  <c:v>8.7110000000000003</c:v>
                </c:pt>
                <c:pt idx="2448">
                  <c:v>4.93</c:v>
                </c:pt>
                <c:pt idx="2449">
                  <c:v>7.7</c:v>
                </c:pt>
                <c:pt idx="2450">
                  <c:v>3.1943999999999999</c:v>
                </c:pt>
                <c:pt idx="2451">
                  <c:v>2.5300099999999999</c:v>
                </c:pt>
                <c:pt idx="2452">
                  <c:v>6.7249999999999996</c:v>
                </c:pt>
                <c:pt idx="2453">
                  <c:v>6.875</c:v>
                </c:pt>
                <c:pt idx="2454">
                  <c:v>18.79</c:v>
                </c:pt>
                <c:pt idx="2456">
                  <c:v>40.590000000000003</c:v>
                </c:pt>
                <c:pt idx="2457">
                  <c:v>8.1216000000000008</c:v>
                </c:pt>
                <c:pt idx="2458">
                  <c:v>6.5430999999999999</c:v>
                </c:pt>
                <c:pt idx="2459">
                  <c:v>6.3209999999999997</c:v>
                </c:pt>
                <c:pt idx="2460">
                  <c:v>3.3422999999999998</c:v>
                </c:pt>
                <c:pt idx="2461">
                  <c:v>18.27</c:v>
                </c:pt>
                <c:pt idx="2462">
                  <c:v>9.93</c:v>
                </c:pt>
                <c:pt idx="2463">
                  <c:v>33.42</c:v>
                </c:pt>
                <c:pt idx="2465">
                  <c:v>4.0599999999999996</c:v>
                </c:pt>
                <c:pt idx="2466">
                  <c:v>12.763500000000001</c:v>
                </c:pt>
                <c:pt idx="2467">
                  <c:v>12.96</c:v>
                </c:pt>
                <c:pt idx="2468">
                  <c:v>27</c:v>
                </c:pt>
                <c:pt idx="2469">
                  <c:v>2.72</c:v>
                </c:pt>
                <c:pt idx="2470">
                  <c:v>26.8</c:v>
                </c:pt>
                <c:pt idx="2471">
                  <c:v>5.81</c:v>
                </c:pt>
                <c:pt idx="2472">
                  <c:v>8.3610000000000007</c:v>
                </c:pt>
                <c:pt idx="2473">
                  <c:v>2.7120000000000002</c:v>
                </c:pt>
                <c:pt idx="2474">
                  <c:v>3.33541</c:v>
                </c:pt>
                <c:pt idx="2476">
                  <c:v>41</c:v>
                </c:pt>
                <c:pt idx="2477">
                  <c:v>280</c:v>
                </c:pt>
                <c:pt idx="2478">
                  <c:v>5.49</c:v>
                </c:pt>
                <c:pt idx="2479">
                  <c:v>8.9</c:v>
                </c:pt>
                <c:pt idx="2480">
                  <c:v>3.2641</c:v>
                </c:pt>
                <c:pt idx="2481">
                  <c:v>14.491</c:v>
                </c:pt>
                <c:pt idx="2482">
                  <c:v>21.779</c:v>
                </c:pt>
                <c:pt idx="2483">
                  <c:v>2.81</c:v>
                </c:pt>
                <c:pt idx="2484">
                  <c:v>20</c:v>
                </c:pt>
                <c:pt idx="2485">
                  <c:v>2.6063999999999998</c:v>
                </c:pt>
                <c:pt idx="2486">
                  <c:v>2.4140999999999999</c:v>
                </c:pt>
                <c:pt idx="2487">
                  <c:v>2.7052999999999998</c:v>
                </c:pt>
                <c:pt idx="2488">
                  <c:v>2.78</c:v>
                </c:pt>
                <c:pt idx="2489">
                  <c:v>2.6879</c:v>
                </c:pt>
                <c:pt idx="2490">
                  <c:v>11.28</c:v>
                </c:pt>
                <c:pt idx="2491">
                  <c:v>14.1</c:v>
                </c:pt>
                <c:pt idx="2492">
                  <c:v>4.1840000000000002</c:v>
                </c:pt>
                <c:pt idx="2493">
                  <c:v>3.5973000000000002</c:v>
                </c:pt>
                <c:pt idx="2494">
                  <c:v>11.9</c:v>
                </c:pt>
                <c:pt idx="2495">
                  <c:v>12</c:v>
                </c:pt>
                <c:pt idx="2496">
                  <c:v>6.2</c:v>
                </c:pt>
                <c:pt idx="2497">
                  <c:v>7.44</c:v>
                </c:pt>
                <c:pt idx="2498">
                  <c:v>226.8</c:v>
                </c:pt>
                <c:pt idx="2499">
                  <c:v>6.6260000000000003</c:v>
                </c:pt>
                <c:pt idx="2500">
                  <c:v>11.478</c:v>
                </c:pt>
                <c:pt idx="2501">
                  <c:v>4</c:v>
                </c:pt>
                <c:pt idx="2502">
                  <c:v>14.387</c:v>
                </c:pt>
                <c:pt idx="2503">
                  <c:v>3.2349999999999999</c:v>
                </c:pt>
                <c:pt idx="2504">
                  <c:v>9.7787000000000006</c:v>
                </c:pt>
                <c:pt idx="2505">
                  <c:v>6.5529999999999999</c:v>
                </c:pt>
                <c:pt idx="2506">
                  <c:v>5.71</c:v>
                </c:pt>
                <c:pt idx="2507">
                  <c:v>9.3409999999999993</c:v>
                </c:pt>
                <c:pt idx="2508">
                  <c:v>6.9</c:v>
                </c:pt>
                <c:pt idx="2509">
                  <c:v>4.79</c:v>
                </c:pt>
                <c:pt idx="2510">
                  <c:v>5.5670000000000002</c:v>
                </c:pt>
                <c:pt idx="2511">
                  <c:v>3.9740000000000002</c:v>
                </c:pt>
                <c:pt idx="2512">
                  <c:v>3.57</c:v>
                </c:pt>
                <c:pt idx="2513">
                  <c:v>8.3230000000000004</c:v>
                </c:pt>
                <c:pt idx="2514">
                  <c:v>1.2</c:v>
                </c:pt>
                <c:pt idx="2515">
                  <c:v>6.7119999999999997</c:v>
                </c:pt>
                <c:pt idx="2516">
                  <c:v>3.1240000000000001</c:v>
                </c:pt>
                <c:pt idx="2517">
                  <c:v>3.31</c:v>
                </c:pt>
                <c:pt idx="2518">
                  <c:v>58.21</c:v>
                </c:pt>
                <c:pt idx="2519">
                  <c:v>2.8048299999999999</c:v>
                </c:pt>
                <c:pt idx="2520">
                  <c:v>8.2421000000000006</c:v>
                </c:pt>
                <c:pt idx="2521">
                  <c:v>37.845999999999997</c:v>
                </c:pt>
                <c:pt idx="2522">
                  <c:v>27.4</c:v>
                </c:pt>
                <c:pt idx="2523">
                  <c:v>11.17</c:v>
                </c:pt>
                <c:pt idx="2524">
                  <c:v>9.0045999999999999</c:v>
                </c:pt>
                <c:pt idx="2525">
                  <c:v>15.02</c:v>
                </c:pt>
                <c:pt idx="2526">
                  <c:v>15.32</c:v>
                </c:pt>
                <c:pt idx="2527">
                  <c:v>3.8839999999999999</c:v>
                </c:pt>
                <c:pt idx="2528">
                  <c:v>6.5810000000000004</c:v>
                </c:pt>
                <c:pt idx="2529">
                  <c:v>5.3760000000000003</c:v>
                </c:pt>
                <c:pt idx="2530">
                  <c:v>6.9804000000000004</c:v>
                </c:pt>
                <c:pt idx="2532">
                  <c:v>7.7</c:v>
                </c:pt>
                <c:pt idx="2533">
                  <c:v>2.8479999999999999</c:v>
                </c:pt>
                <c:pt idx="2534">
                  <c:v>3.84</c:v>
                </c:pt>
                <c:pt idx="2535">
                  <c:v>12.72</c:v>
                </c:pt>
                <c:pt idx="2536">
                  <c:v>3.7991999999999999</c:v>
                </c:pt>
                <c:pt idx="2537">
                  <c:v>4.0339999999999998</c:v>
                </c:pt>
                <c:pt idx="2538">
                  <c:v>2.97</c:v>
                </c:pt>
                <c:pt idx="2539">
                  <c:v>4.8600000000000003</c:v>
                </c:pt>
                <c:pt idx="2540">
                  <c:v>7.4</c:v>
                </c:pt>
                <c:pt idx="2541">
                  <c:v>11.22</c:v>
                </c:pt>
                <c:pt idx="2542">
                  <c:v>12.877000000000001</c:v>
                </c:pt>
                <c:pt idx="2543">
                  <c:v>6.83</c:v>
                </c:pt>
                <c:pt idx="2544">
                  <c:v>2.2319</c:v>
                </c:pt>
                <c:pt idx="2545">
                  <c:v>9.6</c:v>
                </c:pt>
                <c:pt idx="2546">
                  <c:v>3.3</c:v>
                </c:pt>
                <c:pt idx="2548">
                  <c:v>11.52</c:v>
                </c:pt>
                <c:pt idx="2549">
                  <c:v>12.3</c:v>
                </c:pt>
                <c:pt idx="2551">
                  <c:v>4.5199999999999996</c:v>
                </c:pt>
                <c:pt idx="2552">
                  <c:v>4.0301</c:v>
                </c:pt>
                <c:pt idx="2554">
                  <c:v>4.78</c:v>
                </c:pt>
                <c:pt idx="2555">
                  <c:v>199</c:v>
                </c:pt>
                <c:pt idx="2556">
                  <c:v>2.3812000000000002</c:v>
                </c:pt>
                <c:pt idx="2557">
                  <c:v>2.7938000000000001</c:v>
                </c:pt>
                <c:pt idx="2558">
                  <c:v>19.077999999999999</c:v>
                </c:pt>
                <c:pt idx="2559">
                  <c:v>2.4289000000000001</c:v>
                </c:pt>
                <c:pt idx="2560">
                  <c:v>53</c:v>
                </c:pt>
                <c:pt idx="2561">
                  <c:v>3.3397999999999999</c:v>
                </c:pt>
                <c:pt idx="2562">
                  <c:v>6.5130999999999997</c:v>
                </c:pt>
                <c:pt idx="2563">
                  <c:v>6.1139999999999999</c:v>
                </c:pt>
                <c:pt idx="2564">
                  <c:v>2.7709000000000001</c:v>
                </c:pt>
                <c:pt idx="2565">
                  <c:v>3.9914999999999998</c:v>
                </c:pt>
                <c:pt idx="2566">
                  <c:v>10.635</c:v>
                </c:pt>
                <c:pt idx="2567">
                  <c:v>2.4782000000000002</c:v>
                </c:pt>
                <c:pt idx="2568">
                  <c:v>4.1310000000000002</c:v>
                </c:pt>
                <c:pt idx="2569">
                  <c:v>5.27</c:v>
                </c:pt>
                <c:pt idx="2570">
                  <c:v>5.8029999999999999</c:v>
                </c:pt>
                <c:pt idx="2571">
                  <c:v>84.2</c:v>
                </c:pt>
                <c:pt idx="2572">
                  <c:v>13.83</c:v>
                </c:pt>
                <c:pt idx="2573">
                  <c:v>3.5640000000000001</c:v>
                </c:pt>
                <c:pt idx="2574">
                  <c:v>4.0090000000000003</c:v>
                </c:pt>
                <c:pt idx="2575">
                  <c:v>5.8571999999999997</c:v>
                </c:pt>
                <c:pt idx="2576">
                  <c:v>5.3239999999999998</c:v>
                </c:pt>
                <c:pt idx="2577">
                  <c:v>24</c:v>
                </c:pt>
                <c:pt idx="2578">
                  <c:v>11.891999999999999</c:v>
                </c:pt>
                <c:pt idx="2579">
                  <c:v>3.8410000000000002</c:v>
                </c:pt>
                <c:pt idx="2580">
                  <c:v>4.4260099999999998</c:v>
                </c:pt>
                <c:pt idx="2581">
                  <c:v>6.83</c:v>
                </c:pt>
                <c:pt idx="2582">
                  <c:v>4.7300000000000004</c:v>
                </c:pt>
                <c:pt idx="2583">
                  <c:v>3.4077000000000002</c:v>
                </c:pt>
                <c:pt idx="2584">
                  <c:v>9.4179999999999993</c:v>
                </c:pt>
                <c:pt idx="2585">
                  <c:v>3.0979999999999999</c:v>
                </c:pt>
                <c:pt idx="2586">
                  <c:v>4.4762000000000004</c:v>
                </c:pt>
                <c:pt idx="2587">
                  <c:v>39</c:v>
                </c:pt>
                <c:pt idx="2588">
                  <c:v>18.5</c:v>
                </c:pt>
                <c:pt idx="2589">
                  <c:v>29.9</c:v>
                </c:pt>
                <c:pt idx="2590">
                  <c:v>106.3</c:v>
                </c:pt>
                <c:pt idx="2591">
                  <c:v>6.6322000000000001</c:v>
                </c:pt>
                <c:pt idx="2592">
                  <c:v>84</c:v>
                </c:pt>
                <c:pt idx="2593">
                  <c:v>24.884</c:v>
                </c:pt>
                <c:pt idx="2594">
                  <c:v>3.3942299999999999</c:v>
                </c:pt>
                <c:pt idx="2595">
                  <c:v>5.0830000000000002</c:v>
                </c:pt>
                <c:pt idx="2596">
                  <c:v>2.7711999999999999</c:v>
                </c:pt>
                <c:pt idx="2597">
                  <c:v>3.9860000000000002</c:v>
                </c:pt>
                <c:pt idx="2598">
                  <c:v>20.88</c:v>
                </c:pt>
                <c:pt idx="2599">
                  <c:v>5.5519999999999996</c:v>
                </c:pt>
                <c:pt idx="2600">
                  <c:v>8.51</c:v>
                </c:pt>
                <c:pt idx="2601">
                  <c:v>3.09</c:v>
                </c:pt>
                <c:pt idx="2602">
                  <c:v>8.4879999999999995</c:v>
                </c:pt>
                <c:pt idx="2603">
                  <c:v>4.298</c:v>
                </c:pt>
                <c:pt idx="2604">
                  <c:v>3.548</c:v>
                </c:pt>
                <c:pt idx="2605">
                  <c:v>10.4</c:v>
                </c:pt>
                <c:pt idx="2606">
                  <c:v>20</c:v>
                </c:pt>
                <c:pt idx="2608">
                  <c:v>3.0789</c:v>
                </c:pt>
                <c:pt idx="2609">
                  <c:v>12.58</c:v>
                </c:pt>
                <c:pt idx="2610">
                  <c:v>5.7502000000000004</c:v>
                </c:pt>
                <c:pt idx="2611">
                  <c:v>6.4</c:v>
                </c:pt>
                <c:pt idx="2612">
                  <c:v>3.4</c:v>
                </c:pt>
                <c:pt idx="2613">
                  <c:v>6.391</c:v>
                </c:pt>
                <c:pt idx="2614">
                  <c:v>6.2030000000000003</c:v>
                </c:pt>
                <c:pt idx="2615">
                  <c:v>3.5735999999999999</c:v>
                </c:pt>
                <c:pt idx="2616">
                  <c:v>2.5876999999999999</c:v>
                </c:pt>
                <c:pt idx="2617">
                  <c:v>356</c:v>
                </c:pt>
                <c:pt idx="2618">
                  <c:v>3.5746000000000002</c:v>
                </c:pt>
                <c:pt idx="2619">
                  <c:v>2.9420000000000002</c:v>
                </c:pt>
                <c:pt idx="2620">
                  <c:v>13.467000000000001</c:v>
                </c:pt>
                <c:pt idx="2621">
                  <c:v>9.7639999999999993</c:v>
                </c:pt>
                <c:pt idx="2622">
                  <c:v>7.4749999999999996</c:v>
                </c:pt>
                <c:pt idx="2623">
                  <c:v>29.31</c:v>
                </c:pt>
                <c:pt idx="2624">
                  <c:v>7.34</c:v>
                </c:pt>
                <c:pt idx="2625">
                  <c:v>8.8460000000000001</c:v>
                </c:pt>
                <c:pt idx="2626">
                  <c:v>14.340999999999999</c:v>
                </c:pt>
                <c:pt idx="2627">
                  <c:v>7.9189999999999996</c:v>
                </c:pt>
                <c:pt idx="2628">
                  <c:v>4.8310000000000004</c:v>
                </c:pt>
                <c:pt idx="2629">
                  <c:v>7.36</c:v>
                </c:pt>
                <c:pt idx="2630">
                  <c:v>4.0363199999999999</c:v>
                </c:pt>
                <c:pt idx="2632">
                  <c:v>14.602</c:v>
                </c:pt>
                <c:pt idx="2633">
                  <c:v>10.43</c:v>
                </c:pt>
                <c:pt idx="2634">
                  <c:v>16.47</c:v>
                </c:pt>
                <c:pt idx="2635">
                  <c:v>4.9123000000000001</c:v>
                </c:pt>
                <c:pt idx="2636">
                  <c:v>16.59</c:v>
                </c:pt>
                <c:pt idx="2638">
                  <c:v>6.2107999999999999</c:v>
                </c:pt>
                <c:pt idx="2639">
                  <c:v>5.8319999999999999</c:v>
                </c:pt>
                <c:pt idx="2640">
                  <c:v>8</c:v>
                </c:pt>
                <c:pt idx="2641">
                  <c:v>38.143000000000001</c:v>
                </c:pt>
                <c:pt idx="2642">
                  <c:v>4.6280000000000001</c:v>
                </c:pt>
                <c:pt idx="2643">
                  <c:v>3.2970000000000002</c:v>
                </c:pt>
                <c:pt idx="2644">
                  <c:v>10.558999999999999</c:v>
                </c:pt>
                <c:pt idx="2645">
                  <c:v>29.2</c:v>
                </c:pt>
                <c:pt idx="2646">
                  <c:v>140</c:v>
                </c:pt>
                <c:pt idx="2647">
                  <c:v>137</c:v>
                </c:pt>
                <c:pt idx="2648">
                  <c:v>4.5179</c:v>
                </c:pt>
                <c:pt idx="2649">
                  <c:v>3.2568999999999999</c:v>
                </c:pt>
                <c:pt idx="2650">
                  <c:v>4.4972000000000003</c:v>
                </c:pt>
                <c:pt idx="2651">
                  <c:v>4.4020999999999999</c:v>
                </c:pt>
                <c:pt idx="2652">
                  <c:v>7.5</c:v>
                </c:pt>
                <c:pt idx="2653">
                  <c:v>18.350000000000001</c:v>
                </c:pt>
                <c:pt idx="2654">
                  <c:v>10.887</c:v>
                </c:pt>
                <c:pt idx="2655">
                  <c:v>33.53</c:v>
                </c:pt>
                <c:pt idx="2656">
                  <c:v>3.68</c:v>
                </c:pt>
                <c:pt idx="2657">
                  <c:v>16</c:v>
                </c:pt>
                <c:pt idx="2658">
                  <c:v>2.73</c:v>
                </c:pt>
                <c:pt idx="2659">
                  <c:v>176</c:v>
                </c:pt>
                <c:pt idx="2660">
                  <c:v>3.0179</c:v>
                </c:pt>
                <c:pt idx="2661">
                  <c:v>3.5594999999999999</c:v>
                </c:pt>
                <c:pt idx="2662">
                  <c:v>2.5787</c:v>
                </c:pt>
                <c:pt idx="2663">
                  <c:v>13.42</c:v>
                </c:pt>
                <c:pt idx="2664">
                  <c:v>5.6489000000000003</c:v>
                </c:pt>
                <c:pt idx="2665">
                  <c:v>20</c:v>
                </c:pt>
                <c:pt idx="2666">
                  <c:v>3.5379999999999998</c:v>
                </c:pt>
                <c:pt idx="2667">
                  <c:v>17.384899999999998</c:v>
                </c:pt>
                <c:pt idx="2668">
                  <c:v>2.2663000000000002</c:v>
                </c:pt>
                <c:pt idx="2669">
                  <c:v>24</c:v>
                </c:pt>
                <c:pt idx="2670">
                  <c:v>10.288</c:v>
                </c:pt>
                <c:pt idx="2671">
                  <c:v>12.22</c:v>
                </c:pt>
                <c:pt idx="2672">
                  <c:v>7.6</c:v>
                </c:pt>
                <c:pt idx="2673">
                  <c:v>12.6</c:v>
                </c:pt>
                <c:pt idx="2674">
                  <c:v>3.0661</c:v>
                </c:pt>
                <c:pt idx="2675">
                  <c:v>3.8732000000000002</c:v>
                </c:pt>
                <c:pt idx="2676">
                  <c:v>9.1370000000000005</c:v>
                </c:pt>
                <c:pt idx="2677">
                  <c:v>6.1779999999999999</c:v>
                </c:pt>
                <c:pt idx="2678">
                  <c:v>24</c:v>
                </c:pt>
                <c:pt idx="2679">
                  <c:v>54.4</c:v>
                </c:pt>
                <c:pt idx="2680">
                  <c:v>8.9600000000000009</c:v>
                </c:pt>
                <c:pt idx="2681">
                  <c:v>2.7389999999999999</c:v>
                </c:pt>
                <c:pt idx="2682">
                  <c:v>20</c:v>
                </c:pt>
                <c:pt idx="2684">
                  <c:v>4.8819999999999997</c:v>
                </c:pt>
                <c:pt idx="2685">
                  <c:v>30.96</c:v>
                </c:pt>
                <c:pt idx="2686">
                  <c:v>5.7279</c:v>
                </c:pt>
                <c:pt idx="2687">
                  <c:v>11.2</c:v>
                </c:pt>
                <c:pt idx="2688">
                  <c:v>4.1959999999999997</c:v>
                </c:pt>
                <c:pt idx="2689">
                  <c:v>136</c:v>
                </c:pt>
                <c:pt idx="2690">
                  <c:v>4.0583999999999998</c:v>
                </c:pt>
                <c:pt idx="2691">
                  <c:v>6.1501000000000001</c:v>
                </c:pt>
                <c:pt idx="2692">
                  <c:v>5.4939999999999998</c:v>
                </c:pt>
                <c:pt idx="2693">
                  <c:v>3.181</c:v>
                </c:pt>
                <c:pt idx="2694">
                  <c:v>4.4184999999999999</c:v>
                </c:pt>
                <c:pt idx="2695">
                  <c:v>10.63</c:v>
                </c:pt>
                <c:pt idx="2697">
                  <c:v>12.499000000000001</c:v>
                </c:pt>
                <c:pt idx="2698">
                  <c:v>26</c:v>
                </c:pt>
                <c:pt idx="2699">
                  <c:v>9.3279999999999994</c:v>
                </c:pt>
                <c:pt idx="2700">
                  <c:v>33.799999999999997</c:v>
                </c:pt>
                <c:pt idx="2702">
                  <c:v>28.5</c:v>
                </c:pt>
                <c:pt idx="2703">
                  <c:v>4.7354000000000003</c:v>
                </c:pt>
                <c:pt idx="2704">
                  <c:v>26.591999999999999</c:v>
                </c:pt>
                <c:pt idx="2705">
                  <c:v>3.2978000000000001</c:v>
                </c:pt>
                <c:pt idx="2706">
                  <c:v>3.5943000000000001</c:v>
                </c:pt>
                <c:pt idx="2707">
                  <c:v>30.84</c:v>
                </c:pt>
                <c:pt idx="2708">
                  <c:v>7.5667999999999997</c:v>
                </c:pt>
                <c:pt idx="2709">
                  <c:v>6.2619999999999996</c:v>
                </c:pt>
                <c:pt idx="2710">
                  <c:v>9.9079999999999995</c:v>
                </c:pt>
                <c:pt idx="2711">
                  <c:v>16.283999999999999</c:v>
                </c:pt>
                <c:pt idx="2712">
                  <c:v>2.89</c:v>
                </c:pt>
                <c:pt idx="2713">
                  <c:v>21.935199999999998</c:v>
                </c:pt>
                <c:pt idx="2714">
                  <c:v>6.6189999999999998</c:v>
                </c:pt>
                <c:pt idx="2715">
                  <c:v>3.8376999999999999</c:v>
                </c:pt>
                <c:pt idx="2716">
                  <c:v>7.4130000000000003</c:v>
                </c:pt>
                <c:pt idx="2718">
                  <c:v>13.04</c:v>
                </c:pt>
                <c:pt idx="2719">
                  <c:v>3.6053999999999999</c:v>
                </c:pt>
                <c:pt idx="2721">
                  <c:v>4.50474</c:v>
                </c:pt>
                <c:pt idx="2722">
                  <c:v>6.4709000000000003</c:v>
                </c:pt>
                <c:pt idx="2723">
                  <c:v>11.106999999999999</c:v>
                </c:pt>
                <c:pt idx="2724">
                  <c:v>10.795999999999999</c:v>
                </c:pt>
                <c:pt idx="2725">
                  <c:v>3.4068999999999998</c:v>
                </c:pt>
                <c:pt idx="2727">
                  <c:v>2.8095599999999998</c:v>
                </c:pt>
                <c:pt idx="2728">
                  <c:v>3.448</c:v>
                </c:pt>
                <c:pt idx="2729">
                  <c:v>2.8290000000000002</c:v>
                </c:pt>
                <c:pt idx="2730">
                  <c:v>2.6958000000000002</c:v>
                </c:pt>
                <c:pt idx="2731">
                  <c:v>3.1758000000000002</c:v>
                </c:pt>
                <c:pt idx="2732">
                  <c:v>4.819</c:v>
                </c:pt>
                <c:pt idx="2733">
                  <c:v>5.2750000000000004</c:v>
                </c:pt>
                <c:pt idx="2734">
                  <c:v>5.4279999999999999</c:v>
                </c:pt>
                <c:pt idx="2735">
                  <c:v>10.51</c:v>
                </c:pt>
                <c:pt idx="2736">
                  <c:v>5.2510000000000003</c:v>
                </c:pt>
                <c:pt idx="2737">
                  <c:v>9.81</c:v>
                </c:pt>
                <c:pt idx="2739">
                  <c:v>10.115</c:v>
                </c:pt>
                <c:pt idx="2741">
                  <c:v>8.24</c:v>
                </c:pt>
                <c:pt idx="2742">
                  <c:v>30</c:v>
                </c:pt>
                <c:pt idx="2743">
                  <c:v>2.7883</c:v>
                </c:pt>
                <c:pt idx="2744">
                  <c:v>14.914</c:v>
                </c:pt>
                <c:pt idx="2745">
                  <c:v>60</c:v>
                </c:pt>
                <c:pt idx="2746">
                  <c:v>6.8639999999999999</c:v>
                </c:pt>
                <c:pt idx="2747">
                  <c:v>9.3085000000000004</c:v>
                </c:pt>
                <c:pt idx="2748">
                  <c:v>4.2300000000000004</c:v>
                </c:pt>
                <c:pt idx="2750">
                  <c:v>7.6055999999999999</c:v>
                </c:pt>
                <c:pt idx="2752">
                  <c:v>40.799999999999997</c:v>
                </c:pt>
                <c:pt idx="2753">
                  <c:v>3.2038000000000002</c:v>
                </c:pt>
                <c:pt idx="2754">
                  <c:v>12</c:v>
                </c:pt>
                <c:pt idx="2756">
                  <c:v>4.3330900000000003</c:v>
                </c:pt>
                <c:pt idx="2757">
                  <c:v>67.5</c:v>
                </c:pt>
                <c:pt idx="2758">
                  <c:v>12.58</c:v>
                </c:pt>
                <c:pt idx="2759">
                  <c:v>5.8150000000000004</c:v>
                </c:pt>
                <c:pt idx="2760">
                  <c:v>26.606000000000002</c:v>
                </c:pt>
                <c:pt idx="2761">
                  <c:v>5.04</c:v>
                </c:pt>
                <c:pt idx="2762">
                  <c:v>3.5630000000000002</c:v>
                </c:pt>
                <c:pt idx="2763">
                  <c:v>5.2068000000000003</c:v>
                </c:pt>
                <c:pt idx="2764">
                  <c:v>6.0540000000000003</c:v>
                </c:pt>
                <c:pt idx="2765">
                  <c:v>4.7629999999999999</c:v>
                </c:pt>
                <c:pt idx="2766">
                  <c:v>3.13</c:v>
                </c:pt>
                <c:pt idx="2767">
                  <c:v>6.6687000000000003</c:v>
                </c:pt>
                <c:pt idx="2768">
                  <c:v>6.58</c:v>
                </c:pt>
                <c:pt idx="2769">
                  <c:v>6.0060000000000002</c:v>
                </c:pt>
                <c:pt idx="2770">
                  <c:v>18</c:v>
                </c:pt>
                <c:pt idx="2772">
                  <c:v>1069</c:v>
                </c:pt>
                <c:pt idx="2773">
                  <c:v>2.69</c:v>
                </c:pt>
                <c:pt idx="2774">
                  <c:v>3.5163000000000002</c:v>
                </c:pt>
                <c:pt idx="2775">
                  <c:v>4.1440000000000001</c:v>
                </c:pt>
                <c:pt idx="2776">
                  <c:v>24</c:v>
                </c:pt>
                <c:pt idx="2778">
                  <c:v>2.9470000000000001</c:v>
                </c:pt>
                <c:pt idx="2779">
                  <c:v>38.866</c:v>
                </c:pt>
                <c:pt idx="2780">
                  <c:v>37.65</c:v>
                </c:pt>
                <c:pt idx="2781">
                  <c:v>7.7030000000000003</c:v>
                </c:pt>
                <c:pt idx="2782">
                  <c:v>4.7789999999999999</c:v>
                </c:pt>
                <c:pt idx="2783">
                  <c:v>2.8847</c:v>
                </c:pt>
                <c:pt idx="2784">
                  <c:v>100</c:v>
                </c:pt>
                <c:pt idx="2785">
                  <c:v>4.7428999999999997</c:v>
                </c:pt>
                <c:pt idx="2786">
                  <c:v>2.7370000000000001</c:v>
                </c:pt>
                <c:pt idx="2787">
                  <c:v>20</c:v>
                </c:pt>
                <c:pt idx="2788">
                  <c:v>5.83</c:v>
                </c:pt>
                <c:pt idx="2789">
                  <c:v>4.1814</c:v>
                </c:pt>
                <c:pt idx="2790">
                  <c:v>38.31</c:v>
                </c:pt>
                <c:pt idx="2791">
                  <c:v>7.7885999999999997</c:v>
                </c:pt>
                <c:pt idx="2792">
                  <c:v>25.4</c:v>
                </c:pt>
                <c:pt idx="2793">
                  <c:v>11.682</c:v>
                </c:pt>
                <c:pt idx="2794">
                  <c:v>3.0249999999999999</c:v>
                </c:pt>
                <c:pt idx="2795">
                  <c:v>9.6</c:v>
                </c:pt>
                <c:pt idx="2796">
                  <c:v>4.9690000000000003</c:v>
                </c:pt>
                <c:pt idx="2797">
                  <c:v>3.9683000000000002</c:v>
                </c:pt>
                <c:pt idx="2798">
                  <c:v>13.944000000000001</c:v>
                </c:pt>
                <c:pt idx="2799">
                  <c:v>3.7559999999999998</c:v>
                </c:pt>
                <c:pt idx="2800">
                  <c:v>5.3879999999999999</c:v>
                </c:pt>
                <c:pt idx="2801">
                  <c:v>14.4</c:v>
                </c:pt>
                <c:pt idx="2802">
                  <c:v>11.105</c:v>
                </c:pt>
                <c:pt idx="2803">
                  <c:v>7.3559999999999999</c:v>
                </c:pt>
                <c:pt idx="2804">
                  <c:v>7.56</c:v>
                </c:pt>
                <c:pt idx="2805">
                  <c:v>3.0289999999999999</c:v>
                </c:pt>
                <c:pt idx="2806">
                  <c:v>26.31</c:v>
                </c:pt>
                <c:pt idx="2808">
                  <c:v>9.6240000000000006</c:v>
                </c:pt>
                <c:pt idx="2809">
                  <c:v>12</c:v>
                </c:pt>
                <c:pt idx="2810">
                  <c:v>15.1</c:v>
                </c:pt>
                <c:pt idx="2811">
                  <c:v>2.9540000000000002</c:v>
                </c:pt>
                <c:pt idx="2812">
                  <c:v>2.6398899999999998</c:v>
                </c:pt>
                <c:pt idx="2813">
                  <c:v>2.5306000000000002</c:v>
                </c:pt>
                <c:pt idx="2814">
                  <c:v>9.6</c:v>
                </c:pt>
                <c:pt idx="2815">
                  <c:v>69.2</c:v>
                </c:pt>
                <c:pt idx="2816">
                  <c:v>4.0919999999999996</c:v>
                </c:pt>
                <c:pt idx="2817">
                  <c:v>20.03</c:v>
                </c:pt>
                <c:pt idx="2818">
                  <c:v>12.275</c:v>
                </c:pt>
                <c:pt idx="2819">
                  <c:v>4.1639999999999997</c:v>
                </c:pt>
                <c:pt idx="2820">
                  <c:v>6.2485999999999997</c:v>
                </c:pt>
                <c:pt idx="2821">
                  <c:v>5.1989999999999998</c:v>
                </c:pt>
                <c:pt idx="2822">
                  <c:v>8.8129000000000008</c:v>
                </c:pt>
                <c:pt idx="2823">
                  <c:v>13.01</c:v>
                </c:pt>
                <c:pt idx="2824">
                  <c:v>18.61</c:v>
                </c:pt>
                <c:pt idx="2825">
                  <c:v>5.9119999999999999</c:v>
                </c:pt>
                <c:pt idx="2826">
                  <c:v>17.739999999999998</c:v>
                </c:pt>
                <c:pt idx="2827">
                  <c:v>6.21</c:v>
                </c:pt>
                <c:pt idx="2828">
                  <c:v>30</c:v>
                </c:pt>
                <c:pt idx="2829">
                  <c:v>4.0094000000000003</c:v>
                </c:pt>
                <c:pt idx="2830">
                  <c:v>27.68</c:v>
                </c:pt>
                <c:pt idx="2831">
                  <c:v>5.0570000000000004</c:v>
                </c:pt>
                <c:pt idx="2832">
                  <c:v>10.150499999999999</c:v>
                </c:pt>
                <c:pt idx="2833">
                  <c:v>5.4829999999999997</c:v>
                </c:pt>
                <c:pt idx="2834">
                  <c:v>3.6231</c:v>
                </c:pt>
                <c:pt idx="2835">
                  <c:v>22.08</c:v>
                </c:pt>
                <c:pt idx="2836">
                  <c:v>4.0949999999999998</c:v>
                </c:pt>
                <c:pt idx="2837">
                  <c:v>34.75</c:v>
                </c:pt>
                <c:pt idx="2838">
                  <c:v>9.8010000000000002</c:v>
                </c:pt>
                <c:pt idx="2839">
                  <c:v>3.2401</c:v>
                </c:pt>
                <c:pt idx="2840">
                  <c:v>3.577</c:v>
                </c:pt>
                <c:pt idx="2841">
                  <c:v>2.9226999999999999</c:v>
                </c:pt>
                <c:pt idx="2843">
                  <c:v>9.7270000000000003</c:v>
                </c:pt>
                <c:pt idx="2844">
                  <c:v>40.090000000000003</c:v>
                </c:pt>
                <c:pt idx="2845">
                  <c:v>16.03</c:v>
                </c:pt>
                <c:pt idx="2846">
                  <c:v>3.508</c:v>
                </c:pt>
                <c:pt idx="2847">
                  <c:v>4.085</c:v>
                </c:pt>
                <c:pt idx="2848">
                  <c:v>32</c:v>
                </c:pt>
                <c:pt idx="2849">
                  <c:v>13.69</c:v>
                </c:pt>
                <c:pt idx="2850">
                  <c:v>12.372</c:v>
                </c:pt>
                <c:pt idx="2851">
                  <c:v>64.082999999999998</c:v>
                </c:pt>
                <c:pt idx="2852">
                  <c:v>8.8976000000000006</c:v>
                </c:pt>
                <c:pt idx="2853">
                  <c:v>3.8978000000000002</c:v>
                </c:pt>
                <c:pt idx="2854">
                  <c:v>12</c:v>
                </c:pt>
                <c:pt idx="2855">
                  <c:v>3.73</c:v>
                </c:pt>
                <c:pt idx="2856">
                  <c:v>54</c:v>
                </c:pt>
                <c:pt idx="2857">
                  <c:v>18.995000000000001</c:v>
                </c:pt>
                <c:pt idx="2858">
                  <c:v>12.872999999999999</c:v>
                </c:pt>
                <c:pt idx="2859">
                  <c:v>5.319</c:v>
                </c:pt>
                <c:pt idx="2860">
                  <c:v>14.25</c:v>
                </c:pt>
                <c:pt idx="2861">
                  <c:v>18.192</c:v>
                </c:pt>
                <c:pt idx="2862">
                  <c:v>9.8379999999999992</c:v>
                </c:pt>
                <c:pt idx="2863">
                  <c:v>5.1989999999999998</c:v>
                </c:pt>
                <c:pt idx="2864">
                  <c:v>2.7231999999999998</c:v>
                </c:pt>
                <c:pt idx="2865">
                  <c:v>7.9459999999999997</c:v>
                </c:pt>
                <c:pt idx="2866">
                  <c:v>7.8460000000000001</c:v>
                </c:pt>
                <c:pt idx="2867">
                  <c:v>19.36</c:v>
                </c:pt>
                <c:pt idx="2868">
                  <c:v>8.6159999999999997</c:v>
                </c:pt>
                <c:pt idx="2869">
                  <c:v>9.2100000000000009</c:v>
                </c:pt>
                <c:pt idx="2870">
                  <c:v>3.1421999999999999</c:v>
                </c:pt>
                <c:pt idx="2871">
                  <c:v>3.657</c:v>
                </c:pt>
                <c:pt idx="2874">
                  <c:v>3.6360000000000001</c:v>
                </c:pt>
                <c:pt idx="2875">
                  <c:v>8.8689999999999998</c:v>
                </c:pt>
                <c:pt idx="2876">
                  <c:v>3.2890000000000001</c:v>
                </c:pt>
                <c:pt idx="2877">
                  <c:v>40.700000000000003</c:v>
                </c:pt>
                <c:pt idx="2878">
                  <c:v>738</c:v>
                </c:pt>
                <c:pt idx="2879">
                  <c:v>7.83</c:v>
                </c:pt>
                <c:pt idx="2880">
                  <c:v>10.96</c:v>
                </c:pt>
                <c:pt idx="2881">
                  <c:v>4.1420000000000003</c:v>
                </c:pt>
                <c:pt idx="2882">
                  <c:v>6.6829999999999998</c:v>
                </c:pt>
                <c:pt idx="2883">
                  <c:v>1.1000000000000001</c:v>
                </c:pt>
                <c:pt idx="2884">
                  <c:v>3.1787000000000001</c:v>
                </c:pt>
                <c:pt idx="2885">
                  <c:v>4.9000000000000004</c:v>
                </c:pt>
                <c:pt idx="2886">
                  <c:v>7.8655999999999997</c:v>
                </c:pt>
                <c:pt idx="2887">
                  <c:v>3.6869999999999998</c:v>
                </c:pt>
                <c:pt idx="2888">
                  <c:v>5.2430000000000003</c:v>
                </c:pt>
                <c:pt idx="2889">
                  <c:v>2.9019200000000001</c:v>
                </c:pt>
                <c:pt idx="2890">
                  <c:v>13.827999999999999</c:v>
                </c:pt>
                <c:pt idx="2891">
                  <c:v>3.1230000000000002</c:v>
                </c:pt>
                <c:pt idx="2892">
                  <c:v>22.731000000000002</c:v>
                </c:pt>
                <c:pt idx="2893">
                  <c:v>2.6798000000000002</c:v>
                </c:pt>
                <c:pt idx="2895">
                  <c:v>118</c:v>
                </c:pt>
                <c:pt idx="2896">
                  <c:v>9.1660000000000004</c:v>
                </c:pt>
                <c:pt idx="2897">
                  <c:v>14.218</c:v>
                </c:pt>
                <c:pt idx="2898">
                  <c:v>12.055999999999999</c:v>
                </c:pt>
                <c:pt idx="2899">
                  <c:v>2.8919999999999999</c:v>
                </c:pt>
                <c:pt idx="2900">
                  <c:v>4.7300000000000004</c:v>
                </c:pt>
                <c:pt idx="2902">
                  <c:v>7.7</c:v>
                </c:pt>
                <c:pt idx="2904">
                  <c:v>2.7069999999999999</c:v>
                </c:pt>
                <c:pt idx="2905">
                  <c:v>26.37</c:v>
                </c:pt>
                <c:pt idx="2906">
                  <c:v>3.4342000000000001</c:v>
                </c:pt>
                <c:pt idx="2907">
                  <c:v>3.4565999999999999</c:v>
                </c:pt>
                <c:pt idx="2908">
                  <c:v>10.898</c:v>
                </c:pt>
                <c:pt idx="2909">
                  <c:v>3.39</c:v>
                </c:pt>
                <c:pt idx="2910">
                  <c:v>4.8</c:v>
                </c:pt>
                <c:pt idx="2911">
                  <c:v>5.4020000000000001</c:v>
                </c:pt>
                <c:pt idx="2912">
                  <c:v>250</c:v>
                </c:pt>
                <c:pt idx="2913">
                  <c:v>4.4242999999999997</c:v>
                </c:pt>
                <c:pt idx="2914">
                  <c:v>11.355</c:v>
                </c:pt>
                <c:pt idx="2915">
                  <c:v>24.937000000000001</c:v>
                </c:pt>
                <c:pt idx="2917">
                  <c:v>8.4169999999999998</c:v>
                </c:pt>
                <c:pt idx="2918">
                  <c:v>9.4751999999999992</c:v>
                </c:pt>
                <c:pt idx="2919">
                  <c:v>3.7749999999999999</c:v>
                </c:pt>
                <c:pt idx="2920">
                  <c:v>4.6901000000000002</c:v>
                </c:pt>
                <c:pt idx="2921">
                  <c:v>6.52</c:v>
                </c:pt>
                <c:pt idx="2923">
                  <c:v>7.2572999999999999</c:v>
                </c:pt>
                <c:pt idx="2924">
                  <c:v>6.05</c:v>
                </c:pt>
                <c:pt idx="2925">
                  <c:v>17.204000000000001</c:v>
                </c:pt>
                <c:pt idx="2926">
                  <c:v>8.2617999999999991</c:v>
                </c:pt>
                <c:pt idx="2927">
                  <c:v>8.1300000000000008</c:v>
                </c:pt>
                <c:pt idx="2928">
                  <c:v>53</c:v>
                </c:pt>
                <c:pt idx="2929">
                  <c:v>3.2189999999999999</c:v>
                </c:pt>
                <c:pt idx="2930">
                  <c:v>7.2220000000000004</c:v>
                </c:pt>
                <c:pt idx="2931">
                  <c:v>10.262</c:v>
                </c:pt>
                <c:pt idx="2932">
                  <c:v>5.0590999999999999</c:v>
                </c:pt>
                <c:pt idx="2934">
                  <c:v>8.5419999999999998</c:v>
                </c:pt>
                <c:pt idx="2935">
                  <c:v>3.0539999999999998</c:v>
                </c:pt>
                <c:pt idx="2936">
                  <c:v>2.82708</c:v>
                </c:pt>
                <c:pt idx="2937">
                  <c:v>13.088100000000001</c:v>
                </c:pt>
                <c:pt idx="2938">
                  <c:v>8.7690000000000001</c:v>
                </c:pt>
                <c:pt idx="2939">
                  <c:v>11.04</c:v>
                </c:pt>
                <c:pt idx="2940">
                  <c:v>2.839</c:v>
                </c:pt>
                <c:pt idx="2941">
                  <c:v>36.137</c:v>
                </c:pt>
                <c:pt idx="2942">
                  <c:v>12.807</c:v>
                </c:pt>
                <c:pt idx="2943">
                  <c:v>11.582000000000001</c:v>
                </c:pt>
                <c:pt idx="2944">
                  <c:v>9.8800000000000008</c:v>
                </c:pt>
                <c:pt idx="2945">
                  <c:v>5.86</c:v>
                </c:pt>
                <c:pt idx="2946">
                  <c:v>3.6395</c:v>
                </c:pt>
                <c:pt idx="2947">
                  <c:v>14.768000000000001</c:v>
                </c:pt>
                <c:pt idx="2948">
                  <c:v>3.9020000000000001</c:v>
                </c:pt>
                <c:pt idx="2949">
                  <c:v>6.6645000000000003</c:v>
                </c:pt>
                <c:pt idx="2950">
                  <c:v>3.2570000000000001</c:v>
                </c:pt>
                <c:pt idx="2951">
                  <c:v>3.8029999999999999</c:v>
                </c:pt>
                <c:pt idx="2952">
                  <c:v>2.7063000000000001</c:v>
                </c:pt>
                <c:pt idx="2953">
                  <c:v>5.9580000000000002</c:v>
                </c:pt>
                <c:pt idx="2954">
                  <c:v>9.98</c:v>
                </c:pt>
                <c:pt idx="2955">
                  <c:v>9</c:v>
                </c:pt>
                <c:pt idx="2956">
                  <c:v>4.7279999999999998</c:v>
                </c:pt>
                <c:pt idx="2957">
                  <c:v>3.258</c:v>
                </c:pt>
                <c:pt idx="2958">
                  <c:v>480</c:v>
                </c:pt>
                <c:pt idx="2959">
                  <c:v>2.798</c:v>
                </c:pt>
                <c:pt idx="2961">
                  <c:v>183</c:v>
                </c:pt>
                <c:pt idx="2962">
                  <c:v>3.8660000000000001</c:v>
                </c:pt>
                <c:pt idx="2963">
                  <c:v>14.18</c:v>
                </c:pt>
                <c:pt idx="2964">
                  <c:v>3.81</c:v>
                </c:pt>
                <c:pt idx="2965">
                  <c:v>11.3</c:v>
                </c:pt>
                <c:pt idx="2966">
                  <c:v>19.399999999999999</c:v>
                </c:pt>
                <c:pt idx="2967">
                  <c:v>2.7250000000000001</c:v>
                </c:pt>
                <c:pt idx="2968">
                  <c:v>89.3</c:v>
                </c:pt>
                <c:pt idx="2969">
                  <c:v>4.32</c:v>
                </c:pt>
                <c:pt idx="2970">
                  <c:v>12.067</c:v>
                </c:pt>
                <c:pt idx="2972">
                  <c:v>2.7679999999999998</c:v>
                </c:pt>
                <c:pt idx="2974">
                  <c:v>5.6749999999999998</c:v>
                </c:pt>
                <c:pt idx="2975">
                  <c:v>81.5</c:v>
                </c:pt>
                <c:pt idx="2976">
                  <c:v>2.95</c:v>
                </c:pt>
                <c:pt idx="2977">
                  <c:v>28.72</c:v>
                </c:pt>
                <c:pt idx="2979">
                  <c:v>18.420000000000002</c:v>
                </c:pt>
                <c:pt idx="2980">
                  <c:v>6</c:v>
                </c:pt>
                <c:pt idx="2981">
                  <c:v>16.43</c:v>
                </c:pt>
                <c:pt idx="2982">
                  <c:v>9.5180000000000007</c:v>
                </c:pt>
                <c:pt idx="2983">
                  <c:v>7.5801999999999996</c:v>
                </c:pt>
                <c:pt idx="2984">
                  <c:v>5.2008000000000001</c:v>
                </c:pt>
                <c:pt idx="2986">
                  <c:v>7.3230000000000004</c:v>
                </c:pt>
                <c:pt idx="2987">
                  <c:v>10.31</c:v>
                </c:pt>
                <c:pt idx="2988">
                  <c:v>12.04</c:v>
                </c:pt>
                <c:pt idx="2989">
                  <c:v>12.763</c:v>
                </c:pt>
                <c:pt idx="2990">
                  <c:v>3.556</c:v>
                </c:pt>
                <c:pt idx="2991">
                  <c:v>5.343</c:v>
                </c:pt>
                <c:pt idx="2992">
                  <c:v>2.798</c:v>
                </c:pt>
                <c:pt idx="2993">
                  <c:v>3.0219999999999998</c:v>
                </c:pt>
                <c:pt idx="2994">
                  <c:v>4.0236099999999997</c:v>
                </c:pt>
                <c:pt idx="2995">
                  <c:v>8.71997</c:v>
                </c:pt>
                <c:pt idx="2996">
                  <c:v>14.44</c:v>
                </c:pt>
                <c:pt idx="2997">
                  <c:v>24.26</c:v>
                </c:pt>
                <c:pt idx="2998">
                  <c:v>5.8029999999999999</c:v>
                </c:pt>
                <c:pt idx="2999">
                  <c:v>3.8022</c:v>
                </c:pt>
                <c:pt idx="3000">
                  <c:v>12.5495</c:v>
                </c:pt>
                <c:pt idx="3001">
                  <c:v>3</c:v>
                </c:pt>
                <c:pt idx="3002">
                  <c:v>5.0250000000000004</c:v>
                </c:pt>
                <c:pt idx="3003">
                  <c:v>5.41</c:v>
                </c:pt>
                <c:pt idx="3004">
                  <c:v>31</c:v>
                </c:pt>
                <c:pt idx="3005">
                  <c:v>5.8422000000000001</c:v>
                </c:pt>
                <c:pt idx="3007">
                  <c:v>6.7591999999999999</c:v>
                </c:pt>
                <c:pt idx="3008">
                  <c:v>6.2346000000000004</c:v>
                </c:pt>
                <c:pt idx="3009">
                  <c:v>47.32</c:v>
                </c:pt>
                <c:pt idx="3010">
                  <c:v>3</c:v>
                </c:pt>
                <c:pt idx="3011">
                  <c:v>12.510899999999999</c:v>
                </c:pt>
                <c:pt idx="3012">
                  <c:v>6.6829999999999998</c:v>
                </c:pt>
                <c:pt idx="3013">
                  <c:v>16.841000000000001</c:v>
                </c:pt>
                <c:pt idx="3014">
                  <c:v>111</c:v>
                </c:pt>
                <c:pt idx="3015">
                  <c:v>3.028</c:v>
                </c:pt>
                <c:pt idx="3017">
                  <c:v>24</c:v>
                </c:pt>
                <c:pt idx="3019">
                  <c:v>3.4489999999999998</c:v>
                </c:pt>
                <c:pt idx="3020">
                  <c:v>2.5488</c:v>
                </c:pt>
                <c:pt idx="3021">
                  <c:v>20.96</c:v>
                </c:pt>
                <c:pt idx="3022">
                  <c:v>9.8140000000000001</c:v>
                </c:pt>
                <c:pt idx="3023">
                  <c:v>5</c:v>
                </c:pt>
                <c:pt idx="3024">
                  <c:v>2.6480000000000001</c:v>
                </c:pt>
                <c:pt idx="3025">
                  <c:v>4.5599999999999996</c:v>
                </c:pt>
                <c:pt idx="3026">
                  <c:v>5.81</c:v>
                </c:pt>
                <c:pt idx="3027">
                  <c:v>13.55</c:v>
                </c:pt>
                <c:pt idx="3028">
                  <c:v>5.1951000000000001</c:v>
                </c:pt>
                <c:pt idx="3029">
                  <c:v>38.409999999999997</c:v>
                </c:pt>
                <c:pt idx="3030">
                  <c:v>26</c:v>
                </c:pt>
                <c:pt idx="3031">
                  <c:v>50</c:v>
                </c:pt>
                <c:pt idx="3032">
                  <c:v>50.32</c:v>
                </c:pt>
                <c:pt idx="3033">
                  <c:v>2.9546000000000001</c:v>
                </c:pt>
                <c:pt idx="3034">
                  <c:v>6.8</c:v>
                </c:pt>
                <c:pt idx="3035">
                  <c:v>3.2562000000000002</c:v>
                </c:pt>
                <c:pt idx="3037">
                  <c:v>42.02</c:v>
                </c:pt>
                <c:pt idx="3038">
                  <c:v>3.6242000000000001</c:v>
                </c:pt>
                <c:pt idx="3039">
                  <c:v>5.78</c:v>
                </c:pt>
                <c:pt idx="3040">
                  <c:v>2.9940000000000002</c:v>
                </c:pt>
                <c:pt idx="3041">
                  <c:v>7.6</c:v>
                </c:pt>
                <c:pt idx="3042">
                  <c:v>3.6196000000000002</c:v>
                </c:pt>
                <c:pt idx="3043">
                  <c:v>6.1479999999999997</c:v>
                </c:pt>
                <c:pt idx="3044">
                  <c:v>14.1479</c:v>
                </c:pt>
                <c:pt idx="3045">
                  <c:v>17.899999999999999</c:v>
                </c:pt>
                <c:pt idx="3046">
                  <c:v>5.625</c:v>
                </c:pt>
                <c:pt idx="3047">
                  <c:v>2.855</c:v>
                </c:pt>
                <c:pt idx="3048">
                  <c:v>3.6924999999999999</c:v>
                </c:pt>
                <c:pt idx="3049">
                  <c:v>336</c:v>
                </c:pt>
                <c:pt idx="3050">
                  <c:v>5.23</c:v>
                </c:pt>
                <c:pt idx="3051">
                  <c:v>8.4160000000000004</c:v>
                </c:pt>
                <c:pt idx="3052">
                  <c:v>4.2553999999999998</c:v>
                </c:pt>
                <c:pt idx="3054">
                  <c:v>15.12</c:v>
                </c:pt>
                <c:pt idx="3055">
                  <c:v>5.1870000000000003</c:v>
                </c:pt>
                <c:pt idx="3056">
                  <c:v>73.900000000000006</c:v>
                </c:pt>
                <c:pt idx="3057">
                  <c:v>14.971</c:v>
                </c:pt>
                <c:pt idx="3058">
                  <c:v>7.7320000000000002</c:v>
                </c:pt>
                <c:pt idx="3059">
                  <c:v>112.4</c:v>
                </c:pt>
                <c:pt idx="3060">
                  <c:v>7.0010000000000003</c:v>
                </c:pt>
                <c:pt idx="3061">
                  <c:v>6.9530000000000003</c:v>
                </c:pt>
                <c:pt idx="3062">
                  <c:v>10.685</c:v>
                </c:pt>
                <c:pt idx="3063">
                  <c:v>4.6628999999999996</c:v>
                </c:pt>
                <c:pt idx="3064">
                  <c:v>160</c:v>
                </c:pt>
                <c:pt idx="3065">
                  <c:v>4.7539999999999996</c:v>
                </c:pt>
                <c:pt idx="3066">
                  <c:v>14.58</c:v>
                </c:pt>
                <c:pt idx="3067">
                  <c:v>10.377000000000001</c:v>
                </c:pt>
                <c:pt idx="3068">
                  <c:v>5.0522</c:v>
                </c:pt>
                <c:pt idx="3069">
                  <c:v>12.54</c:v>
                </c:pt>
                <c:pt idx="3070">
                  <c:v>5.4</c:v>
                </c:pt>
                <c:pt idx="3071">
                  <c:v>2.9226000000000001</c:v>
                </c:pt>
                <c:pt idx="3072">
                  <c:v>3.62</c:v>
                </c:pt>
                <c:pt idx="3073">
                  <c:v>6.79</c:v>
                </c:pt>
                <c:pt idx="3074">
                  <c:v>5.3375000000000004</c:v>
                </c:pt>
                <c:pt idx="3075">
                  <c:v>9.7129999999999992</c:v>
                </c:pt>
                <c:pt idx="3076">
                  <c:v>5.415</c:v>
                </c:pt>
                <c:pt idx="3077">
                  <c:v>5.0643000000000002</c:v>
                </c:pt>
                <c:pt idx="3078">
                  <c:v>5.3070000000000004</c:v>
                </c:pt>
                <c:pt idx="3079">
                  <c:v>8.0269999999999992</c:v>
                </c:pt>
                <c:pt idx="3081">
                  <c:v>2.4605999999999999</c:v>
                </c:pt>
                <c:pt idx="3082">
                  <c:v>69</c:v>
                </c:pt>
                <c:pt idx="3083">
                  <c:v>5.7937000000000003</c:v>
                </c:pt>
                <c:pt idx="3084">
                  <c:v>19.399999999999999</c:v>
                </c:pt>
                <c:pt idx="3085">
                  <c:v>23.3</c:v>
                </c:pt>
                <c:pt idx="3086">
                  <c:v>418</c:v>
                </c:pt>
                <c:pt idx="3087">
                  <c:v>4.8341000000000003</c:v>
                </c:pt>
                <c:pt idx="3088">
                  <c:v>30.39</c:v>
                </c:pt>
                <c:pt idx="3089">
                  <c:v>3.1999</c:v>
                </c:pt>
                <c:pt idx="3090">
                  <c:v>6.1440000000000001</c:v>
                </c:pt>
                <c:pt idx="3091">
                  <c:v>37.56</c:v>
                </c:pt>
                <c:pt idx="3092">
                  <c:v>4.8339999999999996</c:v>
                </c:pt>
                <c:pt idx="3093">
                  <c:v>9.2550000000000008</c:v>
                </c:pt>
                <c:pt idx="3095">
                  <c:v>17.5</c:v>
                </c:pt>
                <c:pt idx="3096">
                  <c:v>13.61</c:v>
                </c:pt>
                <c:pt idx="3097">
                  <c:v>5.0389999999999997</c:v>
                </c:pt>
                <c:pt idx="3098">
                  <c:v>3.7690000000000001</c:v>
                </c:pt>
                <c:pt idx="3099">
                  <c:v>5</c:v>
                </c:pt>
                <c:pt idx="3100">
                  <c:v>106</c:v>
                </c:pt>
                <c:pt idx="3101">
                  <c:v>2.9</c:v>
                </c:pt>
                <c:pt idx="3102">
                  <c:v>2.4969999999999999</c:v>
                </c:pt>
                <c:pt idx="3104">
                  <c:v>4.8327999999999998</c:v>
                </c:pt>
                <c:pt idx="3105">
                  <c:v>9.5</c:v>
                </c:pt>
                <c:pt idx="3106">
                  <c:v>30</c:v>
                </c:pt>
                <c:pt idx="3107">
                  <c:v>3.95</c:v>
                </c:pt>
                <c:pt idx="3108">
                  <c:v>3.8883000000000001</c:v>
                </c:pt>
                <c:pt idx="3109">
                  <c:v>3.1</c:v>
                </c:pt>
                <c:pt idx="3110">
                  <c:v>3.1846000000000001</c:v>
                </c:pt>
                <c:pt idx="3111">
                  <c:v>10.4</c:v>
                </c:pt>
                <c:pt idx="3112">
                  <c:v>11.68</c:v>
                </c:pt>
                <c:pt idx="3113">
                  <c:v>38.6</c:v>
                </c:pt>
                <c:pt idx="3114">
                  <c:v>76</c:v>
                </c:pt>
                <c:pt idx="3115">
                  <c:v>86</c:v>
                </c:pt>
                <c:pt idx="3116">
                  <c:v>8.8979999999999997</c:v>
                </c:pt>
                <c:pt idx="3117">
                  <c:v>11.68</c:v>
                </c:pt>
                <c:pt idx="3118">
                  <c:v>9.1999999999999993</c:v>
                </c:pt>
                <c:pt idx="3120">
                  <c:v>61</c:v>
                </c:pt>
                <c:pt idx="3121">
                  <c:v>4.8345000000000002</c:v>
                </c:pt>
                <c:pt idx="3122">
                  <c:v>3.6579999999999999</c:v>
                </c:pt>
                <c:pt idx="3123">
                  <c:v>38.520000000000003</c:v>
                </c:pt>
                <c:pt idx="3124">
                  <c:v>4.0175999999999998</c:v>
                </c:pt>
                <c:pt idx="3125">
                  <c:v>2.706</c:v>
                </c:pt>
                <c:pt idx="3126">
                  <c:v>12.163</c:v>
                </c:pt>
                <c:pt idx="3128">
                  <c:v>30</c:v>
                </c:pt>
                <c:pt idx="3129">
                  <c:v>4.0510000000000002</c:v>
                </c:pt>
                <c:pt idx="3130">
                  <c:v>2.6665999999999999</c:v>
                </c:pt>
                <c:pt idx="3132">
                  <c:v>4.9542999999999999</c:v>
                </c:pt>
                <c:pt idx="3133">
                  <c:v>6.3029999999999999</c:v>
                </c:pt>
                <c:pt idx="3134">
                  <c:v>2.89</c:v>
                </c:pt>
                <c:pt idx="3135">
                  <c:v>23.95</c:v>
                </c:pt>
                <c:pt idx="3136">
                  <c:v>8.7330000000000005</c:v>
                </c:pt>
                <c:pt idx="3137">
                  <c:v>367.5</c:v>
                </c:pt>
                <c:pt idx="3138">
                  <c:v>7.1295999999999999</c:v>
                </c:pt>
                <c:pt idx="3139">
                  <c:v>19.04</c:v>
                </c:pt>
                <c:pt idx="3140">
                  <c:v>7.5529999999999999</c:v>
                </c:pt>
                <c:pt idx="3143">
                  <c:v>30.21</c:v>
                </c:pt>
                <c:pt idx="3145">
                  <c:v>5.5510000000000002</c:v>
                </c:pt>
                <c:pt idx="3146">
                  <c:v>8.91</c:v>
                </c:pt>
                <c:pt idx="3147">
                  <c:v>7.0583999999999998</c:v>
                </c:pt>
                <c:pt idx="3148">
                  <c:v>10.59</c:v>
                </c:pt>
                <c:pt idx="3149">
                  <c:v>2.7481</c:v>
                </c:pt>
                <c:pt idx="3150">
                  <c:v>3.7824</c:v>
                </c:pt>
                <c:pt idx="3151">
                  <c:v>52</c:v>
                </c:pt>
                <c:pt idx="3153">
                  <c:v>2.65</c:v>
                </c:pt>
                <c:pt idx="3154">
                  <c:v>5.4001999999999999</c:v>
                </c:pt>
                <c:pt idx="3155">
                  <c:v>7.62</c:v>
                </c:pt>
                <c:pt idx="3156">
                  <c:v>3.8871000000000002</c:v>
                </c:pt>
                <c:pt idx="3157">
                  <c:v>18</c:v>
                </c:pt>
                <c:pt idx="3159">
                  <c:v>66</c:v>
                </c:pt>
                <c:pt idx="3160">
                  <c:v>3.7879</c:v>
                </c:pt>
                <c:pt idx="3161">
                  <c:v>2.9970500000000002</c:v>
                </c:pt>
                <c:pt idx="3162">
                  <c:v>9.7211999999999996</c:v>
                </c:pt>
                <c:pt idx="3163">
                  <c:v>6.9214000000000002</c:v>
                </c:pt>
                <c:pt idx="3164">
                  <c:v>5.3920000000000003</c:v>
                </c:pt>
                <c:pt idx="3165">
                  <c:v>3.262</c:v>
                </c:pt>
                <c:pt idx="3166">
                  <c:v>12.917999999999999</c:v>
                </c:pt>
                <c:pt idx="3167">
                  <c:v>5</c:v>
                </c:pt>
                <c:pt idx="3168">
                  <c:v>3.0301999999999998</c:v>
                </c:pt>
                <c:pt idx="3169">
                  <c:v>4.5955000000000004</c:v>
                </c:pt>
                <c:pt idx="3170">
                  <c:v>2.8940000000000001</c:v>
                </c:pt>
                <c:pt idx="3171">
                  <c:v>5.76</c:v>
                </c:pt>
                <c:pt idx="3172">
                  <c:v>10</c:v>
                </c:pt>
                <c:pt idx="3173">
                  <c:v>14.472</c:v>
                </c:pt>
                <c:pt idx="3174">
                  <c:v>35.53</c:v>
                </c:pt>
                <c:pt idx="3175">
                  <c:v>17.899999999999999</c:v>
                </c:pt>
                <c:pt idx="3176">
                  <c:v>2.76</c:v>
                </c:pt>
                <c:pt idx="3177">
                  <c:v>10.050000000000001</c:v>
                </c:pt>
                <c:pt idx="3178">
                  <c:v>5.7565999999999997</c:v>
                </c:pt>
                <c:pt idx="3179">
                  <c:v>2.573</c:v>
                </c:pt>
                <c:pt idx="3180">
                  <c:v>33.15</c:v>
                </c:pt>
                <c:pt idx="3181">
                  <c:v>5.78</c:v>
                </c:pt>
                <c:pt idx="3182">
                  <c:v>4.2733299999999996</c:v>
                </c:pt>
                <c:pt idx="3183">
                  <c:v>4.4370000000000003</c:v>
                </c:pt>
                <c:pt idx="3184">
                  <c:v>5.8970000000000002</c:v>
                </c:pt>
                <c:pt idx="3185">
                  <c:v>2.7454200000000002</c:v>
                </c:pt>
                <c:pt idx="3186">
                  <c:v>6</c:v>
                </c:pt>
                <c:pt idx="3187">
                  <c:v>4.7119999999999997</c:v>
                </c:pt>
                <c:pt idx="3188">
                  <c:v>18.475999999999999</c:v>
                </c:pt>
                <c:pt idx="3189">
                  <c:v>5.8529999999999998</c:v>
                </c:pt>
                <c:pt idx="3191">
                  <c:v>2.8597899999999998</c:v>
                </c:pt>
                <c:pt idx="3192">
                  <c:v>2.3719999999999999</c:v>
                </c:pt>
                <c:pt idx="3193">
                  <c:v>2.831</c:v>
                </c:pt>
                <c:pt idx="3194">
                  <c:v>4.0862999999999996</c:v>
                </c:pt>
                <c:pt idx="3195">
                  <c:v>9.16</c:v>
                </c:pt>
                <c:pt idx="3196">
                  <c:v>16.475999999999999</c:v>
                </c:pt>
                <c:pt idx="3197">
                  <c:v>21.35</c:v>
                </c:pt>
                <c:pt idx="3198">
                  <c:v>460</c:v>
                </c:pt>
                <c:pt idx="3199">
                  <c:v>6.9640000000000004</c:v>
                </c:pt>
                <c:pt idx="3200">
                  <c:v>6.0940000000000003</c:v>
                </c:pt>
                <c:pt idx="3201">
                  <c:v>10.638999999999999</c:v>
                </c:pt>
                <c:pt idx="3202">
                  <c:v>11.5</c:v>
                </c:pt>
                <c:pt idx="3203">
                  <c:v>6.68</c:v>
                </c:pt>
                <c:pt idx="3204">
                  <c:v>9.6</c:v>
                </c:pt>
                <c:pt idx="3205">
                  <c:v>2.6528999999999998</c:v>
                </c:pt>
                <c:pt idx="3206">
                  <c:v>6.54</c:v>
                </c:pt>
                <c:pt idx="3207">
                  <c:v>3.5</c:v>
                </c:pt>
                <c:pt idx="3208">
                  <c:v>9.4030000000000005</c:v>
                </c:pt>
                <c:pt idx="3209">
                  <c:v>2.7579600000000002</c:v>
                </c:pt>
                <c:pt idx="3210">
                  <c:v>21.05</c:v>
                </c:pt>
                <c:pt idx="3211">
                  <c:v>78.849999999999994</c:v>
                </c:pt>
                <c:pt idx="3212">
                  <c:v>6.8979999999999997</c:v>
                </c:pt>
                <c:pt idx="3213">
                  <c:v>3.33</c:v>
                </c:pt>
                <c:pt idx="3214">
                  <c:v>15.515000000000001</c:v>
                </c:pt>
                <c:pt idx="3215">
                  <c:v>3.5558000000000001</c:v>
                </c:pt>
                <c:pt idx="3216">
                  <c:v>2.8957999999999999</c:v>
                </c:pt>
                <c:pt idx="3217">
                  <c:v>12.38</c:v>
                </c:pt>
                <c:pt idx="3218">
                  <c:v>4.9610000000000003</c:v>
                </c:pt>
                <c:pt idx="3219">
                  <c:v>82.6</c:v>
                </c:pt>
                <c:pt idx="3220">
                  <c:v>7.04</c:v>
                </c:pt>
                <c:pt idx="3221">
                  <c:v>9.6999999999999993</c:v>
                </c:pt>
                <c:pt idx="3222">
                  <c:v>5.1100000000000003</c:v>
                </c:pt>
                <c:pt idx="3223">
                  <c:v>5.3334000000000001</c:v>
                </c:pt>
                <c:pt idx="3224">
                  <c:v>8.02</c:v>
                </c:pt>
                <c:pt idx="3225">
                  <c:v>3.464</c:v>
                </c:pt>
                <c:pt idx="3226">
                  <c:v>2.70932</c:v>
                </c:pt>
                <c:pt idx="3227">
                  <c:v>250</c:v>
                </c:pt>
                <c:pt idx="3228">
                  <c:v>3.13</c:v>
                </c:pt>
                <c:pt idx="3229">
                  <c:v>30.84</c:v>
                </c:pt>
                <c:pt idx="3230">
                  <c:v>9.69</c:v>
                </c:pt>
                <c:pt idx="3231">
                  <c:v>4.68</c:v>
                </c:pt>
                <c:pt idx="3232">
                  <c:v>3.0760000000000001</c:v>
                </c:pt>
                <c:pt idx="3233">
                  <c:v>5.25</c:v>
                </c:pt>
                <c:pt idx="3236">
                  <c:v>4.3230000000000004</c:v>
                </c:pt>
                <c:pt idx="3237">
                  <c:v>18.199000000000002</c:v>
                </c:pt>
                <c:pt idx="3238">
                  <c:v>6.0640000000000001</c:v>
                </c:pt>
                <c:pt idx="3239">
                  <c:v>9.3330000000000002</c:v>
                </c:pt>
                <c:pt idx="3240">
                  <c:v>13.87</c:v>
                </c:pt>
                <c:pt idx="3241">
                  <c:v>24</c:v>
                </c:pt>
                <c:pt idx="3242">
                  <c:v>4.0389999999999997</c:v>
                </c:pt>
                <c:pt idx="3243">
                  <c:v>9.1121999999999996</c:v>
                </c:pt>
                <c:pt idx="3244">
                  <c:v>6.6093000000000002</c:v>
                </c:pt>
                <c:pt idx="3245">
                  <c:v>4.1710000000000003</c:v>
                </c:pt>
                <c:pt idx="3246">
                  <c:v>5.1100000000000003</c:v>
                </c:pt>
                <c:pt idx="3247">
                  <c:v>27</c:v>
                </c:pt>
                <c:pt idx="3248">
                  <c:v>2.895</c:v>
                </c:pt>
                <c:pt idx="3249">
                  <c:v>3.6202999999999999</c:v>
                </c:pt>
                <c:pt idx="3250">
                  <c:v>3.1381000000000001</c:v>
                </c:pt>
                <c:pt idx="3251">
                  <c:v>21.81</c:v>
                </c:pt>
                <c:pt idx="3252">
                  <c:v>32.700000000000003</c:v>
                </c:pt>
                <c:pt idx="3253">
                  <c:v>3.6873</c:v>
                </c:pt>
                <c:pt idx="3255">
                  <c:v>14.55</c:v>
                </c:pt>
                <c:pt idx="3256">
                  <c:v>11.02</c:v>
                </c:pt>
                <c:pt idx="3258">
                  <c:v>15.96</c:v>
                </c:pt>
                <c:pt idx="3260">
                  <c:v>3.4904999999999999</c:v>
                </c:pt>
                <c:pt idx="3261">
                  <c:v>19.855</c:v>
                </c:pt>
                <c:pt idx="3262">
                  <c:v>6.819</c:v>
                </c:pt>
                <c:pt idx="3263">
                  <c:v>3.14</c:v>
                </c:pt>
                <c:pt idx="3264">
                  <c:v>3.149</c:v>
                </c:pt>
                <c:pt idx="3265">
                  <c:v>7.0072999999999999</c:v>
                </c:pt>
                <c:pt idx="3266">
                  <c:v>8.3829999999999991</c:v>
                </c:pt>
                <c:pt idx="3267">
                  <c:v>6.3769999999999998</c:v>
                </c:pt>
                <c:pt idx="3268">
                  <c:v>103.9</c:v>
                </c:pt>
                <c:pt idx="3269">
                  <c:v>51.25</c:v>
                </c:pt>
                <c:pt idx="3270">
                  <c:v>7.9290000000000003</c:v>
                </c:pt>
                <c:pt idx="3271">
                  <c:v>10.278</c:v>
                </c:pt>
                <c:pt idx="3272">
                  <c:v>15</c:v>
                </c:pt>
                <c:pt idx="3273">
                  <c:v>2.7360000000000002</c:v>
                </c:pt>
                <c:pt idx="3274">
                  <c:v>2.50129</c:v>
                </c:pt>
                <c:pt idx="3275">
                  <c:v>4.2009999999999996</c:v>
                </c:pt>
                <c:pt idx="3276">
                  <c:v>74</c:v>
                </c:pt>
                <c:pt idx="3277">
                  <c:v>6.15</c:v>
                </c:pt>
                <c:pt idx="3278">
                  <c:v>8.07</c:v>
                </c:pt>
                <c:pt idx="3279">
                  <c:v>5.1100000000000003</c:v>
                </c:pt>
                <c:pt idx="3280">
                  <c:v>74.819999999999993</c:v>
                </c:pt>
                <c:pt idx="3281">
                  <c:v>74.91</c:v>
                </c:pt>
                <c:pt idx="3282">
                  <c:v>6.0259999999999998</c:v>
                </c:pt>
                <c:pt idx="3283">
                  <c:v>4.468</c:v>
                </c:pt>
                <c:pt idx="3284">
                  <c:v>2.69</c:v>
                </c:pt>
                <c:pt idx="3285">
                  <c:v>3.4784999999999999</c:v>
                </c:pt>
                <c:pt idx="3286">
                  <c:v>5.74</c:v>
                </c:pt>
                <c:pt idx="3287">
                  <c:v>9.8789999999999996</c:v>
                </c:pt>
                <c:pt idx="3288">
                  <c:v>500</c:v>
                </c:pt>
                <c:pt idx="3289">
                  <c:v>5.4960000000000004</c:v>
                </c:pt>
                <c:pt idx="3290">
                  <c:v>13.734999999999999</c:v>
                </c:pt>
                <c:pt idx="3291">
                  <c:v>6.37</c:v>
                </c:pt>
                <c:pt idx="3292">
                  <c:v>5.343</c:v>
                </c:pt>
                <c:pt idx="3293">
                  <c:v>8.6479999999999997</c:v>
                </c:pt>
                <c:pt idx="3294">
                  <c:v>6.109</c:v>
                </c:pt>
                <c:pt idx="3295">
                  <c:v>3.3</c:v>
                </c:pt>
                <c:pt idx="3296">
                  <c:v>16.260000000000002</c:v>
                </c:pt>
                <c:pt idx="3297">
                  <c:v>12.6778</c:v>
                </c:pt>
                <c:pt idx="3298">
                  <c:v>2.5158</c:v>
                </c:pt>
                <c:pt idx="3299">
                  <c:v>19.228999999999999</c:v>
                </c:pt>
                <c:pt idx="3300">
                  <c:v>3.4</c:v>
                </c:pt>
                <c:pt idx="3301">
                  <c:v>5.9589999999999996</c:v>
                </c:pt>
                <c:pt idx="3302">
                  <c:v>2.8235000000000001</c:v>
                </c:pt>
                <c:pt idx="3304">
                  <c:v>6.984</c:v>
                </c:pt>
                <c:pt idx="3305">
                  <c:v>5.2</c:v>
                </c:pt>
                <c:pt idx="3306">
                  <c:v>4.5730000000000004</c:v>
                </c:pt>
                <c:pt idx="3307">
                  <c:v>20</c:v>
                </c:pt>
                <c:pt idx="3308">
                  <c:v>3.0139999999999998</c:v>
                </c:pt>
                <c:pt idx="3309">
                  <c:v>2.5568</c:v>
                </c:pt>
                <c:pt idx="3310">
                  <c:v>2.3247</c:v>
                </c:pt>
                <c:pt idx="3311">
                  <c:v>8.2970000000000006</c:v>
                </c:pt>
                <c:pt idx="3312">
                  <c:v>10.501099999999999</c:v>
                </c:pt>
                <c:pt idx="3313">
                  <c:v>4.492</c:v>
                </c:pt>
                <c:pt idx="3314">
                  <c:v>5.5354999999999999</c:v>
                </c:pt>
                <c:pt idx="3315">
                  <c:v>4.4695999999999998</c:v>
                </c:pt>
                <c:pt idx="3316">
                  <c:v>5.8711000000000002</c:v>
                </c:pt>
                <c:pt idx="3317">
                  <c:v>13.49</c:v>
                </c:pt>
                <c:pt idx="3318">
                  <c:v>24</c:v>
                </c:pt>
                <c:pt idx="3319">
                  <c:v>4.8</c:v>
                </c:pt>
                <c:pt idx="3320">
                  <c:v>3.2</c:v>
                </c:pt>
                <c:pt idx="3321">
                  <c:v>4.08</c:v>
                </c:pt>
                <c:pt idx="3322">
                  <c:v>6.7220000000000004</c:v>
                </c:pt>
                <c:pt idx="3323">
                  <c:v>2.5</c:v>
                </c:pt>
                <c:pt idx="3325">
                  <c:v>12.3415</c:v>
                </c:pt>
                <c:pt idx="3326">
                  <c:v>6.8280000000000003</c:v>
                </c:pt>
                <c:pt idx="3327">
                  <c:v>4.2309999999999999</c:v>
                </c:pt>
                <c:pt idx="3328">
                  <c:v>21.13</c:v>
                </c:pt>
                <c:pt idx="3330">
                  <c:v>2.5514999999999999</c:v>
                </c:pt>
                <c:pt idx="3331">
                  <c:v>10.768000000000001</c:v>
                </c:pt>
                <c:pt idx="3332">
                  <c:v>7.3639999999999999</c:v>
                </c:pt>
                <c:pt idx="3333">
                  <c:v>3.11</c:v>
                </c:pt>
                <c:pt idx="3334">
                  <c:v>8.1359999999999992</c:v>
                </c:pt>
                <c:pt idx="3335">
                  <c:v>6</c:v>
                </c:pt>
                <c:pt idx="3336">
                  <c:v>12</c:v>
                </c:pt>
                <c:pt idx="3337">
                  <c:v>4.58</c:v>
                </c:pt>
                <c:pt idx="3338">
                  <c:v>6.173</c:v>
                </c:pt>
                <c:pt idx="3339">
                  <c:v>5.82</c:v>
                </c:pt>
                <c:pt idx="3340">
                  <c:v>2.4384000000000001</c:v>
                </c:pt>
                <c:pt idx="3341">
                  <c:v>2.81</c:v>
                </c:pt>
                <c:pt idx="3342">
                  <c:v>2.5459999999999998</c:v>
                </c:pt>
                <c:pt idx="3343">
                  <c:v>3.6158800000000002</c:v>
                </c:pt>
                <c:pt idx="3344">
                  <c:v>8.9830000000000005</c:v>
                </c:pt>
                <c:pt idx="3345">
                  <c:v>6.4029999999999996</c:v>
                </c:pt>
                <c:pt idx="3346">
                  <c:v>86.1</c:v>
                </c:pt>
                <c:pt idx="3347">
                  <c:v>7.367</c:v>
                </c:pt>
                <c:pt idx="3348">
                  <c:v>4.4870000000000001</c:v>
                </c:pt>
                <c:pt idx="3349">
                  <c:v>4.1745000000000001</c:v>
                </c:pt>
                <c:pt idx="3350">
                  <c:v>5.7549999999999999</c:v>
                </c:pt>
                <c:pt idx="3351">
                  <c:v>5.8620000000000001</c:v>
                </c:pt>
                <c:pt idx="3352">
                  <c:v>4.6820000000000004</c:v>
                </c:pt>
                <c:pt idx="3353">
                  <c:v>2.7418</c:v>
                </c:pt>
                <c:pt idx="3354">
                  <c:v>59.1</c:v>
                </c:pt>
                <c:pt idx="3355">
                  <c:v>4.7634499999999997</c:v>
                </c:pt>
                <c:pt idx="3356">
                  <c:v>7.78</c:v>
                </c:pt>
                <c:pt idx="3357">
                  <c:v>8.33</c:v>
                </c:pt>
                <c:pt idx="3358">
                  <c:v>3.6335999999999999</c:v>
                </c:pt>
                <c:pt idx="3359">
                  <c:v>12.532</c:v>
                </c:pt>
                <c:pt idx="3360">
                  <c:v>3.1457000000000002</c:v>
                </c:pt>
                <c:pt idx="3361">
                  <c:v>16.350000000000001</c:v>
                </c:pt>
                <c:pt idx="3362">
                  <c:v>2.423</c:v>
                </c:pt>
                <c:pt idx="3363">
                  <c:v>4.0250000000000004</c:v>
                </c:pt>
                <c:pt idx="3364">
                  <c:v>16.079999999999998</c:v>
                </c:pt>
                <c:pt idx="3365">
                  <c:v>24</c:v>
                </c:pt>
                <c:pt idx="3366">
                  <c:v>2.6709999999999998</c:v>
                </c:pt>
                <c:pt idx="3367">
                  <c:v>10.18</c:v>
                </c:pt>
                <c:pt idx="3368">
                  <c:v>2.5057</c:v>
                </c:pt>
                <c:pt idx="3369">
                  <c:v>6.5937000000000001</c:v>
                </c:pt>
                <c:pt idx="3370">
                  <c:v>2.8161999999999998</c:v>
                </c:pt>
                <c:pt idx="3371">
                  <c:v>11.282999999999999</c:v>
                </c:pt>
                <c:pt idx="3372">
                  <c:v>4.3</c:v>
                </c:pt>
                <c:pt idx="3373">
                  <c:v>8.4530999999999992</c:v>
                </c:pt>
                <c:pt idx="3375">
                  <c:v>4.16845</c:v>
                </c:pt>
                <c:pt idx="3377">
                  <c:v>29.15</c:v>
                </c:pt>
                <c:pt idx="3378">
                  <c:v>3.9340000000000002</c:v>
                </c:pt>
                <c:pt idx="3379">
                  <c:v>2.6789999999999998</c:v>
                </c:pt>
                <c:pt idx="3380">
                  <c:v>3.036</c:v>
                </c:pt>
                <c:pt idx="3382">
                  <c:v>11.21</c:v>
                </c:pt>
                <c:pt idx="3383">
                  <c:v>6.4889999999999999</c:v>
                </c:pt>
                <c:pt idx="3384">
                  <c:v>400</c:v>
                </c:pt>
                <c:pt idx="3386">
                  <c:v>3.524</c:v>
                </c:pt>
                <c:pt idx="3387">
                  <c:v>8.8450000000000006</c:v>
                </c:pt>
                <c:pt idx="3388">
                  <c:v>20</c:v>
                </c:pt>
                <c:pt idx="3390">
                  <c:v>2.9049999999999998</c:v>
                </c:pt>
                <c:pt idx="3391">
                  <c:v>5.0723000000000003</c:v>
                </c:pt>
                <c:pt idx="3394">
                  <c:v>28</c:v>
                </c:pt>
                <c:pt idx="3395">
                  <c:v>2.5</c:v>
                </c:pt>
                <c:pt idx="3396">
                  <c:v>7.3090000000000002</c:v>
                </c:pt>
                <c:pt idx="3397">
                  <c:v>4.2431999999999999</c:v>
                </c:pt>
                <c:pt idx="3399">
                  <c:v>5.3855000000000004</c:v>
                </c:pt>
                <c:pt idx="3400">
                  <c:v>2.4399500000000001</c:v>
                </c:pt>
                <c:pt idx="3401">
                  <c:v>4</c:v>
                </c:pt>
                <c:pt idx="3402">
                  <c:v>3.8119999999999998</c:v>
                </c:pt>
                <c:pt idx="3403">
                  <c:v>6.3514999999999997</c:v>
                </c:pt>
                <c:pt idx="3404">
                  <c:v>9.0220000000000002</c:v>
                </c:pt>
                <c:pt idx="3405">
                  <c:v>8.2223000000000006</c:v>
                </c:pt>
                <c:pt idx="3406">
                  <c:v>3.0419999999999998</c:v>
                </c:pt>
                <c:pt idx="3407">
                  <c:v>7.51</c:v>
                </c:pt>
                <c:pt idx="3408">
                  <c:v>16.7</c:v>
                </c:pt>
                <c:pt idx="3409">
                  <c:v>2.6747000000000001</c:v>
                </c:pt>
                <c:pt idx="3410">
                  <c:v>3.46</c:v>
                </c:pt>
                <c:pt idx="3411">
                  <c:v>8.8712</c:v>
                </c:pt>
                <c:pt idx="3412">
                  <c:v>16.3</c:v>
                </c:pt>
                <c:pt idx="3413">
                  <c:v>4.0659000000000001</c:v>
                </c:pt>
                <c:pt idx="3414">
                  <c:v>12</c:v>
                </c:pt>
                <c:pt idx="3415">
                  <c:v>6.423</c:v>
                </c:pt>
                <c:pt idx="3416">
                  <c:v>4.2096</c:v>
                </c:pt>
                <c:pt idx="3417">
                  <c:v>3.7547000000000001</c:v>
                </c:pt>
                <c:pt idx="3419">
                  <c:v>5.4329999999999998</c:v>
                </c:pt>
                <c:pt idx="3420">
                  <c:v>4.5842000000000001</c:v>
                </c:pt>
                <c:pt idx="3421">
                  <c:v>49.12</c:v>
                </c:pt>
                <c:pt idx="3422">
                  <c:v>31.61</c:v>
                </c:pt>
                <c:pt idx="3423">
                  <c:v>96.5</c:v>
                </c:pt>
                <c:pt idx="3424">
                  <c:v>1.8191999999999999</c:v>
                </c:pt>
                <c:pt idx="3425">
                  <c:v>10</c:v>
                </c:pt>
                <c:pt idx="3426">
                  <c:v>7.633</c:v>
                </c:pt>
                <c:pt idx="3427">
                  <c:v>5.54</c:v>
                </c:pt>
                <c:pt idx="3428">
                  <c:v>3.92</c:v>
                </c:pt>
                <c:pt idx="3429">
                  <c:v>35.9</c:v>
                </c:pt>
                <c:pt idx="3430">
                  <c:v>1.4</c:v>
                </c:pt>
                <c:pt idx="3431">
                  <c:v>2.5998999999999999</c:v>
                </c:pt>
                <c:pt idx="3432">
                  <c:v>17.87</c:v>
                </c:pt>
                <c:pt idx="3433">
                  <c:v>4.1399999999999997</c:v>
                </c:pt>
                <c:pt idx="3434">
                  <c:v>3.9676900000000002</c:v>
                </c:pt>
                <c:pt idx="3435">
                  <c:v>9.7010000000000005</c:v>
                </c:pt>
                <c:pt idx="3436">
                  <c:v>7.109</c:v>
                </c:pt>
                <c:pt idx="3439">
                  <c:v>14.321999999999999</c:v>
                </c:pt>
                <c:pt idx="3440">
                  <c:v>3.14</c:v>
                </c:pt>
                <c:pt idx="3441">
                  <c:v>5.65</c:v>
                </c:pt>
                <c:pt idx="3443">
                  <c:v>5.4749999999999996</c:v>
                </c:pt>
                <c:pt idx="3444">
                  <c:v>3.5449000000000002</c:v>
                </c:pt>
                <c:pt idx="3445">
                  <c:v>6.5389999999999997</c:v>
                </c:pt>
                <c:pt idx="3446">
                  <c:v>30.58</c:v>
                </c:pt>
                <c:pt idx="3447">
                  <c:v>3.6</c:v>
                </c:pt>
                <c:pt idx="3448">
                  <c:v>18.309999999999999</c:v>
                </c:pt>
                <c:pt idx="3449">
                  <c:v>2.5569999999999999</c:v>
                </c:pt>
                <c:pt idx="3450">
                  <c:v>1.2</c:v>
                </c:pt>
                <c:pt idx="3452">
                  <c:v>17.3</c:v>
                </c:pt>
                <c:pt idx="3453">
                  <c:v>22.77</c:v>
                </c:pt>
                <c:pt idx="3454">
                  <c:v>5.9160000000000004</c:v>
                </c:pt>
                <c:pt idx="3455">
                  <c:v>32</c:v>
                </c:pt>
                <c:pt idx="3456">
                  <c:v>15.3</c:v>
                </c:pt>
                <c:pt idx="3457">
                  <c:v>21.61</c:v>
                </c:pt>
                <c:pt idx="3458">
                  <c:v>11.734</c:v>
                </c:pt>
                <c:pt idx="3459">
                  <c:v>19</c:v>
                </c:pt>
                <c:pt idx="3460">
                  <c:v>29.56</c:v>
                </c:pt>
                <c:pt idx="3461">
                  <c:v>11.8</c:v>
                </c:pt>
                <c:pt idx="3462">
                  <c:v>13.2</c:v>
                </c:pt>
                <c:pt idx="3463">
                  <c:v>14.074</c:v>
                </c:pt>
                <c:pt idx="3464">
                  <c:v>146.80000000000001</c:v>
                </c:pt>
                <c:pt idx="3465">
                  <c:v>27.818200000000001</c:v>
                </c:pt>
                <c:pt idx="3466">
                  <c:v>5.98</c:v>
                </c:pt>
                <c:pt idx="3467">
                  <c:v>2.6475200000000001</c:v>
                </c:pt>
                <c:pt idx="3468">
                  <c:v>25.94</c:v>
                </c:pt>
                <c:pt idx="3469">
                  <c:v>3.87</c:v>
                </c:pt>
                <c:pt idx="3470">
                  <c:v>8.9</c:v>
                </c:pt>
                <c:pt idx="3471">
                  <c:v>7.23</c:v>
                </c:pt>
                <c:pt idx="3472">
                  <c:v>81.099999999999994</c:v>
                </c:pt>
                <c:pt idx="3473">
                  <c:v>31.83</c:v>
                </c:pt>
                <c:pt idx="3474">
                  <c:v>2.5390000000000001</c:v>
                </c:pt>
                <c:pt idx="3475">
                  <c:v>3.1600100000000002</c:v>
                </c:pt>
                <c:pt idx="3476">
                  <c:v>3.9287999999999998</c:v>
                </c:pt>
                <c:pt idx="3477">
                  <c:v>5.17</c:v>
                </c:pt>
                <c:pt idx="3479">
                  <c:v>2.3889999999999998</c:v>
                </c:pt>
                <c:pt idx="3480">
                  <c:v>75.3</c:v>
                </c:pt>
                <c:pt idx="3481">
                  <c:v>10</c:v>
                </c:pt>
                <c:pt idx="3482">
                  <c:v>4.3979999999999997</c:v>
                </c:pt>
                <c:pt idx="3483">
                  <c:v>8.2949999999999999</c:v>
                </c:pt>
                <c:pt idx="3486">
                  <c:v>12</c:v>
                </c:pt>
                <c:pt idx="3488">
                  <c:v>2.34</c:v>
                </c:pt>
                <c:pt idx="3489">
                  <c:v>2.7410000000000001</c:v>
                </c:pt>
                <c:pt idx="3490">
                  <c:v>5.1100000000000003</c:v>
                </c:pt>
                <c:pt idx="3492">
                  <c:v>2.8466999999999998</c:v>
                </c:pt>
                <c:pt idx="3493">
                  <c:v>0</c:v>
                </c:pt>
                <c:pt idx="3494">
                  <c:v>3.26</c:v>
                </c:pt>
                <c:pt idx="3495">
                  <c:v>17.91</c:v>
                </c:pt>
                <c:pt idx="3496">
                  <c:v>2.34843</c:v>
                </c:pt>
                <c:pt idx="3497">
                  <c:v>3.161</c:v>
                </c:pt>
                <c:pt idx="3498">
                  <c:v>5.3897000000000004</c:v>
                </c:pt>
                <c:pt idx="3499">
                  <c:v>3.4710000000000001</c:v>
                </c:pt>
                <c:pt idx="3500">
                  <c:v>7.4569999999999999</c:v>
                </c:pt>
                <c:pt idx="3502">
                  <c:v>6</c:v>
                </c:pt>
                <c:pt idx="3504">
                  <c:v>4.84</c:v>
                </c:pt>
                <c:pt idx="3505">
                  <c:v>7.0670000000000002</c:v>
                </c:pt>
                <c:pt idx="3506">
                  <c:v>372</c:v>
                </c:pt>
                <c:pt idx="3507">
                  <c:v>10.099</c:v>
                </c:pt>
                <c:pt idx="3508">
                  <c:v>7.2830000000000004</c:v>
                </c:pt>
                <c:pt idx="3509">
                  <c:v>13.04</c:v>
                </c:pt>
                <c:pt idx="3510">
                  <c:v>34</c:v>
                </c:pt>
                <c:pt idx="3511">
                  <c:v>6.0039999999999996</c:v>
                </c:pt>
                <c:pt idx="3512">
                  <c:v>5.282</c:v>
                </c:pt>
                <c:pt idx="3513">
                  <c:v>2.7454000000000001</c:v>
                </c:pt>
                <c:pt idx="3514">
                  <c:v>7.75</c:v>
                </c:pt>
                <c:pt idx="3515">
                  <c:v>3.6169199999999999</c:v>
                </c:pt>
                <c:pt idx="3516">
                  <c:v>5.86</c:v>
                </c:pt>
                <c:pt idx="3518">
                  <c:v>4.67</c:v>
                </c:pt>
                <c:pt idx="3519">
                  <c:v>7.28</c:v>
                </c:pt>
                <c:pt idx="3520">
                  <c:v>5.2</c:v>
                </c:pt>
                <c:pt idx="3522">
                  <c:v>7.1109999999999998</c:v>
                </c:pt>
                <c:pt idx="3523">
                  <c:v>13.013999999999999</c:v>
                </c:pt>
                <c:pt idx="3524">
                  <c:v>8.91</c:v>
                </c:pt>
                <c:pt idx="3525">
                  <c:v>7.8615000000000004</c:v>
                </c:pt>
                <c:pt idx="3526">
                  <c:v>24</c:v>
                </c:pt>
                <c:pt idx="3527">
                  <c:v>2.911</c:v>
                </c:pt>
                <c:pt idx="3528">
                  <c:v>8.3529999999999998</c:v>
                </c:pt>
                <c:pt idx="3529">
                  <c:v>14.15</c:v>
                </c:pt>
                <c:pt idx="3530">
                  <c:v>3.9</c:v>
                </c:pt>
                <c:pt idx="3531">
                  <c:v>3.395</c:v>
                </c:pt>
                <c:pt idx="3532">
                  <c:v>6.37</c:v>
                </c:pt>
                <c:pt idx="3533">
                  <c:v>4.4530000000000003</c:v>
                </c:pt>
                <c:pt idx="3534">
                  <c:v>10</c:v>
                </c:pt>
                <c:pt idx="3535">
                  <c:v>19.760000000000002</c:v>
                </c:pt>
                <c:pt idx="3536">
                  <c:v>32.25</c:v>
                </c:pt>
                <c:pt idx="3537">
                  <c:v>5.2744999999999997</c:v>
                </c:pt>
                <c:pt idx="3538">
                  <c:v>17.149999999999999</c:v>
                </c:pt>
                <c:pt idx="3539">
                  <c:v>19.579999999999998</c:v>
                </c:pt>
                <c:pt idx="3540">
                  <c:v>6.0677000000000003</c:v>
                </c:pt>
                <c:pt idx="3541">
                  <c:v>3.0430299999999999</c:v>
                </c:pt>
                <c:pt idx="3542">
                  <c:v>2.8911099999999998</c:v>
                </c:pt>
                <c:pt idx="3543">
                  <c:v>2.7368000000000001</c:v>
                </c:pt>
                <c:pt idx="3544">
                  <c:v>4.4349999999999996</c:v>
                </c:pt>
                <c:pt idx="3545">
                  <c:v>12</c:v>
                </c:pt>
                <c:pt idx="3546">
                  <c:v>36.929000000000002</c:v>
                </c:pt>
                <c:pt idx="3548">
                  <c:v>3.9</c:v>
                </c:pt>
                <c:pt idx="3549">
                  <c:v>20</c:v>
                </c:pt>
                <c:pt idx="3550">
                  <c:v>4.6120000000000001</c:v>
                </c:pt>
                <c:pt idx="3551">
                  <c:v>8.9351000000000003</c:v>
                </c:pt>
                <c:pt idx="3552">
                  <c:v>3.5861999999999998</c:v>
                </c:pt>
                <c:pt idx="3553">
                  <c:v>4.5999999999999996</c:v>
                </c:pt>
                <c:pt idx="3554">
                  <c:v>3.27</c:v>
                </c:pt>
                <c:pt idx="3555">
                  <c:v>54.866999999999997</c:v>
                </c:pt>
                <c:pt idx="3556">
                  <c:v>18</c:v>
                </c:pt>
                <c:pt idx="3557">
                  <c:v>9.4322999999999997</c:v>
                </c:pt>
                <c:pt idx="3558">
                  <c:v>4.4000000000000004</c:v>
                </c:pt>
                <c:pt idx="3559">
                  <c:v>4.4000000000000004</c:v>
                </c:pt>
                <c:pt idx="3560">
                  <c:v>30</c:v>
                </c:pt>
                <c:pt idx="3561">
                  <c:v>3</c:v>
                </c:pt>
                <c:pt idx="3562">
                  <c:v>8.7573000000000008</c:v>
                </c:pt>
                <c:pt idx="3563">
                  <c:v>5.37</c:v>
                </c:pt>
                <c:pt idx="3564">
                  <c:v>4.6260000000000003</c:v>
                </c:pt>
                <c:pt idx="3565">
                  <c:v>7.6159999999999997</c:v>
                </c:pt>
                <c:pt idx="3566">
                  <c:v>32.799999999999997</c:v>
                </c:pt>
                <c:pt idx="3567">
                  <c:v>9.6</c:v>
                </c:pt>
                <c:pt idx="3568">
                  <c:v>6.069</c:v>
                </c:pt>
                <c:pt idx="3569">
                  <c:v>50.6</c:v>
                </c:pt>
                <c:pt idx="3570">
                  <c:v>2.3052000000000001</c:v>
                </c:pt>
                <c:pt idx="3571">
                  <c:v>80.5</c:v>
                </c:pt>
                <c:pt idx="3572">
                  <c:v>5.6951000000000001</c:v>
                </c:pt>
                <c:pt idx="3573">
                  <c:v>2.8639999999999999</c:v>
                </c:pt>
                <c:pt idx="3574">
                  <c:v>5.2</c:v>
                </c:pt>
                <c:pt idx="3575">
                  <c:v>40.651000000000003</c:v>
                </c:pt>
                <c:pt idx="3576">
                  <c:v>12.929</c:v>
                </c:pt>
                <c:pt idx="3577">
                  <c:v>7.3949999999999996</c:v>
                </c:pt>
                <c:pt idx="3578">
                  <c:v>3.2549000000000001</c:v>
                </c:pt>
                <c:pt idx="3579">
                  <c:v>4.8742000000000001</c:v>
                </c:pt>
                <c:pt idx="3580">
                  <c:v>212</c:v>
                </c:pt>
                <c:pt idx="3581">
                  <c:v>2.9826999999999999</c:v>
                </c:pt>
                <c:pt idx="3582">
                  <c:v>22.27</c:v>
                </c:pt>
                <c:pt idx="3584">
                  <c:v>6.758</c:v>
                </c:pt>
                <c:pt idx="3585">
                  <c:v>5.0669000000000004</c:v>
                </c:pt>
                <c:pt idx="3586">
                  <c:v>3.0276000000000001</c:v>
                </c:pt>
                <c:pt idx="3587">
                  <c:v>908</c:v>
                </c:pt>
                <c:pt idx="3588">
                  <c:v>30.66</c:v>
                </c:pt>
                <c:pt idx="3589">
                  <c:v>8</c:v>
                </c:pt>
                <c:pt idx="3590">
                  <c:v>3.4049999999999998</c:v>
                </c:pt>
                <c:pt idx="3591">
                  <c:v>4.2169999999999996</c:v>
                </c:pt>
                <c:pt idx="3592">
                  <c:v>8.84</c:v>
                </c:pt>
                <c:pt idx="3593">
                  <c:v>10.6</c:v>
                </c:pt>
                <c:pt idx="3594">
                  <c:v>60</c:v>
                </c:pt>
                <c:pt idx="3595">
                  <c:v>2.8155999999999999</c:v>
                </c:pt>
                <c:pt idx="3596">
                  <c:v>14.75</c:v>
                </c:pt>
                <c:pt idx="3597">
                  <c:v>11.84</c:v>
                </c:pt>
                <c:pt idx="3599">
                  <c:v>20</c:v>
                </c:pt>
                <c:pt idx="3600">
                  <c:v>6.13</c:v>
                </c:pt>
                <c:pt idx="3601">
                  <c:v>5.3220000000000001</c:v>
                </c:pt>
                <c:pt idx="3602">
                  <c:v>10.917</c:v>
                </c:pt>
                <c:pt idx="3603">
                  <c:v>110.95</c:v>
                </c:pt>
                <c:pt idx="3604">
                  <c:v>11.478999999999999</c:v>
                </c:pt>
                <c:pt idx="3605">
                  <c:v>3.0851999999999999</c:v>
                </c:pt>
                <c:pt idx="3606">
                  <c:v>9</c:v>
                </c:pt>
                <c:pt idx="3607">
                  <c:v>3.86</c:v>
                </c:pt>
                <c:pt idx="3608">
                  <c:v>18.09</c:v>
                </c:pt>
                <c:pt idx="3609">
                  <c:v>38.29</c:v>
                </c:pt>
                <c:pt idx="3610">
                  <c:v>3.2</c:v>
                </c:pt>
                <c:pt idx="3612">
                  <c:v>2.9182999999999999</c:v>
                </c:pt>
                <c:pt idx="3613">
                  <c:v>3.5350000000000001</c:v>
                </c:pt>
                <c:pt idx="3614">
                  <c:v>3.3342000000000001</c:v>
                </c:pt>
                <c:pt idx="3615">
                  <c:v>3.2810000000000001</c:v>
                </c:pt>
                <c:pt idx="3616">
                  <c:v>9.0500000000000007</c:v>
                </c:pt>
                <c:pt idx="3617">
                  <c:v>2.8431000000000002</c:v>
                </c:pt>
                <c:pt idx="3618">
                  <c:v>28.7</c:v>
                </c:pt>
                <c:pt idx="3619">
                  <c:v>920</c:v>
                </c:pt>
                <c:pt idx="3620">
                  <c:v>3.0350000000000001</c:v>
                </c:pt>
                <c:pt idx="3621">
                  <c:v>8.8000000000000007</c:v>
                </c:pt>
                <c:pt idx="3622">
                  <c:v>410</c:v>
                </c:pt>
                <c:pt idx="3623">
                  <c:v>24</c:v>
                </c:pt>
                <c:pt idx="3624">
                  <c:v>2.2856000000000001</c:v>
                </c:pt>
                <c:pt idx="3625">
                  <c:v>18.2</c:v>
                </c:pt>
                <c:pt idx="3626">
                  <c:v>16.7</c:v>
                </c:pt>
                <c:pt idx="3627">
                  <c:v>2.9668999999999999</c:v>
                </c:pt>
                <c:pt idx="3628">
                  <c:v>12.4</c:v>
                </c:pt>
                <c:pt idx="3629">
                  <c:v>2.8330000000000002</c:v>
                </c:pt>
                <c:pt idx="3630">
                  <c:v>16.7</c:v>
                </c:pt>
                <c:pt idx="3631">
                  <c:v>10.51</c:v>
                </c:pt>
                <c:pt idx="3632">
                  <c:v>8.234</c:v>
                </c:pt>
                <c:pt idx="3633">
                  <c:v>4.085</c:v>
                </c:pt>
                <c:pt idx="3634">
                  <c:v>21.52</c:v>
                </c:pt>
                <c:pt idx="3635">
                  <c:v>4</c:v>
                </c:pt>
                <c:pt idx="3636">
                  <c:v>3.0449999999999999</c:v>
                </c:pt>
                <c:pt idx="3638">
                  <c:v>2.9257</c:v>
                </c:pt>
                <c:pt idx="3639">
                  <c:v>8.01</c:v>
                </c:pt>
                <c:pt idx="3640">
                  <c:v>5.5469999999999997</c:v>
                </c:pt>
                <c:pt idx="3641">
                  <c:v>10.704000000000001</c:v>
                </c:pt>
                <c:pt idx="3642">
                  <c:v>3.5257000000000001</c:v>
                </c:pt>
                <c:pt idx="3643">
                  <c:v>6.7119999999999997</c:v>
                </c:pt>
                <c:pt idx="3644">
                  <c:v>226.4</c:v>
                </c:pt>
                <c:pt idx="3645">
                  <c:v>5.2962999999999996</c:v>
                </c:pt>
                <c:pt idx="3646">
                  <c:v>5.7401999999999997</c:v>
                </c:pt>
                <c:pt idx="3647">
                  <c:v>6.5659999999999998</c:v>
                </c:pt>
                <c:pt idx="3648">
                  <c:v>3.23</c:v>
                </c:pt>
                <c:pt idx="3649">
                  <c:v>7.66</c:v>
                </c:pt>
                <c:pt idx="3650">
                  <c:v>7.319</c:v>
                </c:pt>
                <c:pt idx="3651">
                  <c:v>12.1</c:v>
                </c:pt>
                <c:pt idx="3653">
                  <c:v>5.5469999999999997</c:v>
                </c:pt>
                <c:pt idx="3654">
                  <c:v>5.5347999999999997</c:v>
                </c:pt>
                <c:pt idx="3655">
                  <c:v>3.35</c:v>
                </c:pt>
                <c:pt idx="3656">
                  <c:v>5.5309999999999997</c:v>
                </c:pt>
                <c:pt idx="3657">
                  <c:v>5.3712</c:v>
                </c:pt>
                <c:pt idx="3658">
                  <c:v>8.2449999999999992</c:v>
                </c:pt>
                <c:pt idx="3659">
                  <c:v>3.34</c:v>
                </c:pt>
                <c:pt idx="3660">
                  <c:v>21.675999999999998</c:v>
                </c:pt>
                <c:pt idx="3661">
                  <c:v>2.7484000000000002</c:v>
                </c:pt>
                <c:pt idx="3663">
                  <c:v>12.84</c:v>
                </c:pt>
                <c:pt idx="3664">
                  <c:v>3.3483999999999998</c:v>
                </c:pt>
                <c:pt idx="3665">
                  <c:v>23.33</c:v>
                </c:pt>
                <c:pt idx="3666">
                  <c:v>29</c:v>
                </c:pt>
                <c:pt idx="3667">
                  <c:v>2.92</c:v>
                </c:pt>
                <c:pt idx="3668">
                  <c:v>34.26</c:v>
                </c:pt>
                <c:pt idx="3669">
                  <c:v>16.747</c:v>
                </c:pt>
                <c:pt idx="3670">
                  <c:v>19</c:v>
                </c:pt>
                <c:pt idx="3671">
                  <c:v>2.82</c:v>
                </c:pt>
                <c:pt idx="3672">
                  <c:v>5.92</c:v>
                </c:pt>
                <c:pt idx="3673">
                  <c:v>15.356999999999999</c:v>
                </c:pt>
                <c:pt idx="3674">
                  <c:v>35.299999999999997</c:v>
                </c:pt>
                <c:pt idx="3675">
                  <c:v>2.762</c:v>
                </c:pt>
                <c:pt idx="3677">
                  <c:v>11.54</c:v>
                </c:pt>
                <c:pt idx="3678">
                  <c:v>3.3450099999999998</c:v>
                </c:pt>
                <c:pt idx="3679">
                  <c:v>7.8820199999999998</c:v>
                </c:pt>
                <c:pt idx="3680">
                  <c:v>3.1</c:v>
                </c:pt>
                <c:pt idx="3681">
                  <c:v>5.508</c:v>
                </c:pt>
                <c:pt idx="3682">
                  <c:v>9.8759999999999994</c:v>
                </c:pt>
                <c:pt idx="3683">
                  <c:v>5.3282999999999996</c:v>
                </c:pt>
                <c:pt idx="3684">
                  <c:v>24.98</c:v>
                </c:pt>
                <c:pt idx="3685">
                  <c:v>6.6130000000000004</c:v>
                </c:pt>
                <c:pt idx="3686">
                  <c:v>55.1</c:v>
                </c:pt>
                <c:pt idx="3687">
                  <c:v>4.0183799999999996</c:v>
                </c:pt>
                <c:pt idx="3689">
                  <c:v>8.8610000000000007</c:v>
                </c:pt>
                <c:pt idx="3690">
                  <c:v>3.0720000000000001</c:v>
                </c:pt>
                <c:pt idx="3691">
                  <c:v>5.4</c:v>
                </c:pt>
                <c:pt idx="3692">
                  <c:v>9.4</c:v>
                </c:pt>
                <c:pt idx="3693">
                  <c:v>2.5409999999999999</c:v>
                </c:pt>
                <c:pt idx="3694">
                  <c:v>28.02</c:v>
                </c:pt>
                <c:pt idx="3695">
                  <c:v>4.3780000000000001</c:v>
                </c:pt>
                <c:pt idx="3696">
                  <c:v>68.7</c:v>
                </c:pt>
                <c:pt idx="3697">
                  <c:v>18.3</c:v>
                </c:pt>
                <c:pt idx="3698">
                  <c:v>7.33</c:v>
                </c:pt>
                <c:pt idx="3699">
                  <c:v>13.835000000000001</c:v>
                </c:pt>
                <c:pt idx="3700">
                  <c:v>3.2483</c:v>
                </c:pt>
                <c:pt idx="3701">
                  <c:v>25.7</c:v>
                </c:pt>
                <c:pt idx="3702">
                  <c:v>3.9638</c:v>
                </c:pt>
                <c:pt idx="3703">
                  <c:v>6.7489999999999997</c:v>
                </c:pt>
                <c:pt idx="3704">
                  <c:v>4.87</c:v>
                </c:pt>
                <c:pt idx="3705">
                  <c:v>2.5722299999999998</c:v>
                </c:pt>
                <c:pt idx="3706">
                  <c:v>6.5170000000000003</c:v>
                </c:pt>
                <c:pt idx="3707">
                  <c:v>7.9260000000000002</c:v>
                </c:pt>
                <c:pt idx="3708">
                  <c:v>4.1630000000000003</c:v>
                </c:pt>
                <c:pt idx="3709">
                  <c:v>8</c:v>
                </c:pt>
                <c:pt idx="3710">
                  <c:v>8.4957999999999991</c:v>
                </c:pt>
                <c:pt idx="3711">
                  <c:v>4.7511999999999999</c:v>
                </c:pt>
                <c:pt idx="3712">
                  <c:v>5</c:v>
                </c:pt>
                <c:pt idx="3713">
                  <c:v>4.4016999999999999</c:v>
                </c:pt>
                <c:pt idx="3714">
                  <c:v>27.12</c:v>
                </c:pt>
                <c:pt idx="3715">
                  <c:v>2.7890000000000001</c:v>
                </c:pt>
                <c:pt idx="3716">
                  <c:v>12.85</c:v>
                </c:pt>
                <c:pt idx="3717">
                  <c:v>4.8219000000000003</c:v>
                </c:pt>
                <c:pt idx="3718">
                  <c:v>3.1871999999999998</c:v>
                </c:pt>
                <c:pt idx="3719">
                  <c:v>6.3620000000000001</c:v>
                </c:pt>
                <c:pt idx="3720">
                  <c:v>10</c:v>
                </c:pt>
                <c:pt idx="3721">
                  <c:v>4.0199999999999996</c:v>
                </c:pt>
                <c:pt idx="3722">
                  <c:v>95.7</c:v>
                </c:pt>
                <c:pt idx="3723">
                  <c:v>515</c:v>
                </c:pt>
                <c:pt idx="3724">
                  <c:v>17.5</c:v>
                </c:pt>
                <c:pt idx="3725">
                  <c:v>12.7</c:v>
                </c:pt>
                <c:pt idx="3726">
                  <c:v>38.6</c:v>
                </c:pt>
                <c:pt idx="3727">
                  <c:v>6.5039999999999996</c:v>
                </c:pt>
                <c:pt idx="3728">
                  <c:v>2.9249999999999998</c:v>
                </c:pt>
                <c:pt idx="3729">
                  <c:v>2.65</c:v>
                </c:pt>
                <c:pt idx="3730">
                  <c:v>2.9260000000000002</c:v>
                </c:pt>
                <c:pt idx="3731">
                  <c:v>5.2</c:v>
                </c:pt>
                <c:pt idx="3732">
                  <c:v>3.1789999999999998</c:v>
                </c:pt>
                <c:pt idx="3733">
                  <c:v>9.18</c:v>
                </c:pt>
                <c:pt idx="3734">
                  <c:v>3.5</c:v>
                </c:pt>
                <c:pt idx="3735">
                  <c:v>73</c:v>
                </c:pt>
                <c:pt idx="3736">
                  <c:v>17.367000000000001</c:v>
                </c:pt>
                <c:pt idx="3737">
                  <c:v>2.6709999999999998</c:v>
                </c:pt>
                <c:pt idx="3738">
                  <c:v>12.548999999999999</c:v>
                </c:pt>
                <c:pt idx="3739">
                  <c:v>3.7187000000000001</c:v>
                </c:pt>
                <c:pt idx="3740">
                  <c:v>2.64</c:v>
                </c:pt>
                <c:pt idx="3741">
                  <c:v>13.62</c:v>
                </c:pt>
                <c:pt idx="3742">
                  <c:v>6.5</c:v>
                </c:pt>
                <c:pt idx="3743">
                  <c:v>295</c:v>
                </c:pt>
                <c:pt idx="3744">
                  <c:v>48.6</c:v>
                </c:pt>
                <c:pt idx="3745">
                  <c:v>8.81</c:v>
                </c:pt>
                <c:pt idx="3746">
                  <c:v>3.6857799999999998</c:v>
                </c:pt>
                <c:pt idx="3747">
                  <c:v>24</c:v>
                </c:pt>
                <c:pt idx="3748">
                  <c:v>7.3579999999999997</c:v>
                </c:pt>
                <c:pt idx="3749">
                  <c:v>9.3767999999999994</c:v>
                </c:pt>
                <c:pt idx="3750">
                  <c:v>18.233000000000001</c:v>
                </c:pt>
                <c:pt idx="3751">
                  <c:v>2.7170000000000001</c:v>
                </c:pt>
                <c:pt idx="3752">
                  <c:v>3.5790000000000002</c:v>
                </c:pt>
                <c:pt idx="3753">
                  <c:v>24</c:v>
                </c:pt>
                <c:pt idx="3754">
                  <c:v>32.902299999999997</c:v>
                </c:pt>
                <c:pt idx="3755">
                  <c:v>5.0549999999999997</c:v>
                </c:pt>
                <c:pt idx="3756">
                  <c:v>8.9686000000000003</c:v>
                </c:pt>
                <c:pt idx="3757">
                  <c:v>4</c:v>
                </c:pt>
                <c:pt idx="3758">
                  <c:v>8.0500000000000007</c:v>
                </c:pt>
                <c:pt idx="3759">
                  <c:v>3.5482999999999998</c:v>
                </c:pt>
                <c:pt idx="3760">
                  <c:v>16.606200000000001</c:v>
                </c:pt>
                <c:pt idx="3761">
                  <c:v>3.9456000000000002</c:v>
                </c:pt>
                <c:pt idx="3762">
                  <c:v>9.4070999999999998</c:v>
                </c:pt>
                <c:pt idx="3763">
                  <c:v>1.1599999999999999</c:v>
                </c:pt>
                <c:pt idx="3764">
                  <c:v>7.2839999999999998</c:v>
                </c:pt>
                <c:pt idx="3765">
                  <c:v>56.6</c:v>
                </c:pt>
                <c:pt idx="3766">
                  <c:v>2.54</c:v>
                </c:pt>
                <c:pt idx="3767">
                  <c:v>21.96</c:v>
                </c:pt>
                <c:pt idx="3768">
                  <c:v>7.2640000000000002</c:v>
                </c:pt>
                <c:pt idx="3769">
                  <c:v>2.7269999999999999</c:v>
                </c:pt>
                <c:pt idx="3770">
                  <c:v>2.9527000000000001</c:v>
                </c:pt>
                <c:pt idx="3771">
                  <c:v>6.3206800000000003</c:v>
                </c:pt>
                <c:pt idx="3772">
                  <c:v>15.22</c:v>
                </c:pt>
                <c:pt idx="3773">
                  <c:v>4.3605999999999998</c:v>
                </c:pt>
                <c:pt idx="3774">
                  <c:v>3.4</c:v>
                </c:pt>
                <c:pt idx="3775">
                  <c:v>15.82</c:v>
                </c:pt>
                <c:pt idx="3776">
                  <c:v>10</c:v>
                </c:pt>
                <c:pt idx="3777">
                  <c:v>2.6749999999999998</c:v>
                </c:pt>
                <c:pt idx="3778">
                  <c:v>3.9428000000000001</c:v>
                </c:pt>
                <c:pt idx="3780">
                  <c:v>7.6130000000000004</c:v>
                </c:pt>
                <c:pt idx="3781">
                  <c:v>6.21</c:v>
                </c:pt>
                <c:pt idx="3782">
                  <c:v>2.87</c:v>
                </c:pt>
                <c:pt idx="3783">
                  <c:v>3.78</c:v>
                </c:pt>
                <c:pt idx="3784">
                  <c:v>9.0359999999999996</c:v>
                </c:pt>
                <c:pt idx="3785">
                  <c:v>11.5274</c:v>
                </c:pt>
                <c:pt idx="3786">
                  <c:v>3.4847999999999999</c:v>
                </c:pt>
                <c:pt idx="3787">
                  <c:v>28.48</c:v>
                </c:pt>
                <c:pt idx="3789">
                  <c:v>3.2606000000000002</c:v>
                </c:pt>
                <c:pt idx="3790">
                  <c:v>8.7081</c:v>
                </c:pt>
                <c:pt idx="3791">
                  <c:v>12.853999999999999</c:v>
                </c:pt>
                <c:pt idx="3792">
                  <c:v>7.0324999999999998</c:v>
                </c:pt>
                <c:pt idx="3793">
                  <c:v>2.7894000000000001</c:v>
                </c:pt>
                <c:pt idx="3794">
                  <c:v>15.8</c:v>
                </c:pt>
                <c:pt idx="3795">
                  <c:v>7.8</c:v>
                </c:pt>
                <c:pt idx="3796">
                  <c:v>3.52</c:v>
                </c:pt>
                <c:pt idx="3797">
                  <c:v>2.2770000000000001</c:v>
                </c:pt>
                <c:pt idx="3798">
                  <c:v>115</c:v>
                </c:pt>
                <c:pt idx="3799">
                  <c:v>18.8</c:v>
                </c:pt>
                <c:pt idx="3800">
                  <c:v>3.8</c:v>
                </c:pt>
                <c:pt idx="3801">
                  <c:v>3.891</c:v>
                </c:pt>
                <c:pt idx="3802">
                  <c:v>9.2749000000000006</c:v>
                </c:pt>
                <c:pt idx="3803">
                  <c:v>5.67</c:v>
                </c:pt>
                <c:pt idx="3805">
                  <c:v>6.8</c:v>
                </c:pt>
                <c:pt idx="3806">
                  <c:v>14.821199999999999</c:v>
                </c:pt>
                <c:pt idx="3807">
                  <c:v>7.62</c:v>
                </c:pt>
                <c:pt idx="3808">
                  <c:v>4.3337000000000003</c:v>
                </c:pt>
                <c:pt idx="3810">
                  <c:v>18.53</c:v>
                </c:pt>
                <c:pt idx="3811">
                  <c:v>7.085</c:v>
                </c:pt>
                <c:pt idx="3812">
                  <c:v>3.3290000000000002</c:v>
                </c:pt>
                <c:pt idx="3813">
                  <c:v>8.6</c:v>
                </c:pt>
                <c:pt idx="3814">
                  <c:v>2.9849999999999999</c:v>
                </c:pt>
                <c:pt idx="3815">
                  <c:v>3.8123</c:v>
                </c:pt>
                <c:pt idx="3816">
                  <c:v>4.3040000000000003</c:v>
                </c:pt>
                <c:pt idx="3817">
                  <c:v>5.9371</c:v>
                </c:pt>
                <c:pt idx="3818">
                  <c:v>8.4600000000000009</c:v>
                </c:pt>
                <c:pt idx="3820">
                  <c:v>4.4000000000000004</c:v>
                </c:pt>
                <c:pt idx="3821">
                  <c:v>4.6639999999999997</c:v>
                </c:pt>
                <c:pt idx="3822">
                  <c:v>14</c:v>
                </c:pt>
                <c:pt idx="3823">
                  <c:v>6.4366000000000003</c:v>
                </c:pt>
                <c:pt idx="3824">
                  <c:v>375</c:v>
                </c:pt>
                <c:pt idx="3825">
                  <c:v>3.23</c:v>
                </c:pt>
                <c:pt idx="3826">
                  <c:v>4.32</c:v>
                </c:pt>
                <c:pt idx="3827">
                  <c:v>6.5869999999999997</c:v>
                </c:pt>
                <c:pt idx="3828">
                  <c:v>13.55</c:v>
                </c:pt>
                <c:pt idx="3829">
                  <c:v>11.847</c:v>
                </c:pt>
                <c:pt idx="3830">
                  <c:v>6.9</c:v>
                </c:pt>
                <c:pt idx="3831">
                  <c:v>6.8849999999999998</c:v>
                </c:pt>
                <c:pt idx="3832">
                  <c:v>6</c:v>
                </c:pt>
                <c:pt idx="3833">
                  <c:v>38</c:v>
                </c:pt>
                <c:pt idx="3834">
                  <c:v>7</c:v>
                </c:pt>
                <c:pt idx="3835">
                  <c:v>3.06</c:v>
                </c:pt>
                <c:pt idx="3836">
                  <c:v>3.96</c:v>
                </c:pt>
                <c:pt idx="3837">
                  <c:v>12.67</c:v>
                </c:pt>
                <c:pt idx="3838">
                  <c:v>83.837999999999994</c:v>
                </c:pt>
                <c:pt idx="3839">
                  <c:v>33.643999999999998</c:v>
                </c:pt>
                <c:pt idx="3840">
                  <c:v>30.64</c:v>
                </c:pt>
                <c:pt idx="3842">
                  <c:v>8.2987000000000002</c:v>
                </c:pt>
                <c:pt idx="3843">
                  <c:v>10.51</c:v>
                </c:pt>
                <c:pt idx="3844">
                  <c:v>20</c:v>
                </c:pt>
                <c:pt idx="3845">
                  <c:v>5.59</c:v>
                </c:pt>
                <c:pt idx="3846">
                  <c:v>4.4474999999999998</c:v>
                </c:pt>
                <c:pt idx="3847">
                  <c:v>9.7910000000000004</c:v>
                </c:pt>
                <c:pt idx="3848">
                  <c:v>2.7490000000000001</c:v>
                </c:pt>
                <c:pt idx="3849">
                  <c:v>3.6789999999999998</c:v>
                </c:pt>
                <c:pt idx="3850">
                  <c:v>4.9991000000000003</c:v>
                </c:pt>
                <c:pt idx="3851">
                  <c:v>40.32</c:v>
                </c:pt>
                <c:pt idx="3852">
                  <c:v>310</c:v>
                </c:pt>
                <c:pt idx="3853">
                  <c:v>5.2398999999999996</c:v>
                </c:pt>
                <c:pt idx="3854">
                  <c:v>2.8969999999999998</c:v>
                </c:pt>
                <c:pt idx="3855">
                  <c:v>50</c:v>
                </c:pt>
                <c:pt idx="3856">
                  <c:v>4.8</c:v>
                </c:pt>
                <c:pt idx="3858">
                  <c:v>11.8</c:v>
                </c:pt>
                <c:pt idx="3859">
                  <c:v>3.2437</c:v>
                </c:pt>
                <c:pt idx="3860">
                  <c:v>10.7</c:v>
                </c:pt>
                <c:pt idx="3861">
                  <c:v>18.2</c:v>
                </c:pt>
                <c:pt idx="3862">
                  <c:v>3.5855999999999999</c:v>
                </c:pt>
                <c:pt idx="3863">
                  <c:v>13.584</c:v>
                </c:pt>
                <c:pt idx="3864">
                  <c:v>24</c:v>
                </c:pt>
                <c:pt idx="3866">
                  <c:v>7.18</c:v>
                </c:pt>
                <c:pt idx="3867">
                  <c:v>3.9866999999999999</c:v>
                </c:pt>
                <c:pt idx="3868">
                  <c:v>3.6389999999999998</c:v>
                </c:pt>
                <c:pt idx="3869">
                  <c:v>5.6139999999999999</c:v>
                </c:pt>
                <c:pt idx="3870">
                  <c:v>35.5</c:v>
                </c:pt>
                <c:pt idx="3871">
                  <c:v>2.2656000000000001</c:v>
                </c:pt>
                <c:pt idx="3872">
                  <c:v>9.2219999999999995</c:v>
                </c:pt>
                <c:pt idx="3873">
                  <c:v>4.9702999999999999</c:v>
                </c:pt>
                <c:pt idx="3874">
                  <c:v>8.8000000000000007</c:v>
                </c:pt>
                <c:pt idx="3875">
                  <c:v>3.64</c:v>
                </c:pt>
                <c:pt idx="3876">
                  <c:v>11.131</c:v>
                </c:pt>
                <c:pt idx="3877">
                  <c:v>24</c:v>
                </c:pt>
                <c:pt idx="3878">
                  <c:v>11.388999999999999</c:v>
                </c:pt>
                <c:pt idx="3879">
                  <c:v>33.58</c:v>
                </c:pt>
                <c:pt idx="3880">
                  <c:v>9.6389999999999993</c:v>
                </c:pt>
                <c:pt idx="3881">
                  <c:v>2.89</c:v>
                </c:pt>
                <c:pt idx="3882">
                  <c:v>3.6520000000000001</c:v>
                </c:pt>
                <c:pt idx="3883">
                  <c:v>13.7</c:v>
                </c:pt>
                <c:pt idx="3885">
                  <c:v>4.6360000000000001</c:v>
                </c:pt>
                <c:pt idx="3886">
                  <c:v>4.0599999999999996</c:v>
                </c:pt>
                <c:pt idx="3887">
                  <c:v>7.03</c:v>
                </c:pt>
                <c:pt idx="3888">
                  <c:v>19.84</c:v>
                </c:pt>
                <c:pt idx="3889">
                  <c:v>3.1459999999999999</c:v>
                </c:pt>
                <c:pt idx="3890">
                  <c:v>150</c:v>
                </c:pt>
                <c:pt idx="3892">
                  <c:v>12</c:v>
                </c:pt>
                <c:pt idx="3893">
                  <c:v>10</c:v>
                </c:pt>
                <c:pt idx="3894">
                  <c:v>9.7799999999999994</c:v>
                </c:pt>
                <c:pt idx="3895">
                  <c:v>3.5746000000000002</c:v>
                </c:pt>
                <c:pt idx="3896">
                  <c:v>4.0625</c:v>
                </c:pt>
                <c:pt idx="3897">
                  <c:v>12.913399999999999</c:v>
                </c:pt>
                <c:pt idx="3898">
                  <c:v>7.3</c:v>
                </c:pt>
                <c:pt idx="3899">
                  <c:v>2.79</c:v>
                </c:pt>
                <c:pt idx="3900">
                  <c:v>3.27915</c:v>
                </c:pt>
                <c:pt idx="3901">
                  <c:v>4.8899999999999997</c:v>
                </c:pt>
                <c:pt idx="3903">
                  <c:v>3.41</c:v>
                </c:pt>
                <c:pt idx="3904">
                  <c:v>2.5293999999999999</c:v>
                </c:pt>
                <c:pt idx="3905">
                  <c:v>9.4879999999999995</c:v>
                </c:pt>
                <c:pt idx="3906">
                  <c:v>2.59</c:v>
                </c:pt>
                <c:pt idx="3907">
                  <c:v>4.5610999999999997</c:v>
                </c:pt>
                <c:pt idx="3908">
                  <c:v>13.31</c:v>
                </c:pt>
                <c:pt idx="3909">
                  <c:v>6.6630000000000003</c:v>
                </c:pt>
                <c:pt idx="3911">
                  <c:v>2.4224000000000001</c:v>
                </c:pt>
                <c:pt idx="3912">
                  <c:v>26.707999999999998</c:v>
                </c:pt>
                <c:pt idx="3913">
                  <c:v>6.9080000000000004</c:v>
                </c:pt>
                <c:pt idx="3914">
                  <c:v>2.6579999999999999</c:v>
                </c:pt>
                <c:pt idx="3915">
                  <c:v>3.3380000000000001</c:v>
                </c:pt>
                <c:pt idx="3916">
                  <c:v>2.5834999999999999</c:v>
                </c:pt>
                <c:pt idx="3917">
                  <c:v>31.4</c:v>
                </c:pt>
                <c:pt idx="3918">
                  <c:v>2.8203999999999998</c:v>
                </c:pt>
                <c:pt idx="3919">
                  <c:v>4.79</c:v>
                </c:pt>
                <c:pt idx="3920">
                  <c:v>6.3632</c:v>
                </c:pt>
                <c:pt idx="3921">
                  <c:v>10.9</c:v>
                </c:pt>
                <c:pt idx="3922">
                  <c:v>2.5273500000000002</c:v>
                </c:pt>
                <c:pt idx="3923">
                  <c:v>8.52</c:v>
                </c:pt>
                <c:pt idx="3924">
                  <c:v>8.9700000000000006</c:v>
                </c:pt>
                <c:pt idx="3926">
                  <c:v>6.8780000000000001</c:v>
                </c:pt>
                <c:pt idx="3927">
                  <c:v>15.03</c:v>
                </c:pt>
                <c:pt idx="3928">
                  <c:v>4.1694000000000004</c:v>
                </c:pt>
                <c:pt idx="3929">
                  <c:v>6.9903000000000004</c:v>
                </c:pt>
                <c:pt idx="3930">
                  <c:v>114</c:v>
                </c:pt>
                <c:pt idx="3931">
                  <c:v>6.01</c:v>
                </c:pt>
                <c:pt idx="3932">
                  <c:v>2.81</c:v>
                </c:pt>
                <c:pt idx="3934">
                  <c:v>3.5880000000000001</c:v>
                </c:pt>
                <c:pt idx="3935">
                  <c:v>5.3426</c:v>
                </c:pt>
                <c:pt idx="3936">
                  <c:v>37.44</c:v>
                </c:pt>
                <c:pt idx="3937">
                  <c:v>3.0586000000000002</c:v>
                </c:pt>
                <c:pt idx="3938">
                  <c:v>2.46</c:v>
                </c:pt>
                <c:pt idx="3939">
                  <c:v>5</c:v>
                </c:pt>
                <c:pt idx="3940">
                  <c:v>10.130000000000001</c:v>
                </c:pt>
                <c:pt idx="3941">
                  <c:v>13.84</c:v>
                </c:pt>
                <c:pt idx="3943">
                  <c:v>22.4</c:v>
                </c:pt>
                <c:pt idx="3944">
                  <c:v>11</c:v>
                </c:pt>
                <c:pt idx="3945">
                  <c:v>6.5</c:v>
                </c:pt>
                <c:pt idx="3946">
                  <c:v>2.9599799999999998</c:v>
                </c:pt>
                <c:pt idx="3947">
                  <c:v>12</c:v>
                </c:pt>
                <c:pt idx="3949">
                  <c:v>12.8</c:v>
                </c:pt>
                <c:pt idx="3950">
                  <c:v>3.9060000000000001</c:v>
                </c:pt>
                <c:pt idx="3951">
                  <c:v>3.5710000000000002</c:v>
                </c:pt>
                <c:pt idx="3952">
                  <c:v>5.8970000000000002</c:v>
                </c:pt>
                <c:pt idx="3954">
                  <c:v>24</c:v>
                </c:pt>
                <c:pt idx="3955">
                  <c:v>11.3</c:v>
                </c:pt>
                <c:pt idx="3956">
                  <c:v>178.5</c:v>
                </c:pt>
                <c:pt idx="3957">
                  <c:v>31.74</c:v>
                </c:pt>
                <c:pt idx="3958">
                  <c:v>14.68</c:v>
                </c:pt>
                <c:pt idx="3959">
                  <c:v>6.4842000000000004</c:v>
                </c:pt>
                <c:pt idx="3961">
                  <c:v>6.2</c:v>
                </c:pt>
                <c:pt idx="3962">
                  <c:v>3.1810999999999998</c:v>
                </c:pt>
                <c:pt idx="3963">
                  <c:v>63.5</c:v>
                </c:pt>
                <c:pt idx="3964">
                  <c:v>2.9</c:v>
                </c:pt>
                <c:pt idx="3965">
                  <c:v>6.56</c:v>
                </c:pt>
                <c:pt idx="3966">
                  <c:v>4.9000000000000004</c:v>
                </c:pt>
                <c:pt idx="3967">
                  <c:v>7.5391000000000004</c:v>
                </c:pt>
                <c:pt idx="3969">
                  <c:v>174</c:v>
                </c:pt>
                <c:pt idx="3970">
                  <c:v>33.299999999999997</c:v>
                </c:pt>
                <c:pt idx="3971">
                  <c:v>14.666</c:v>
                </c:pt>
                <c:pt idx="3973">
                  <c:v>2.5931999999999999</c:v>
                </c:pt>
                <c:pt idx="3974">
                  <c:v>23.38</c:v>
                </c:pt>
                <c:pt idx="3975">
                  <c:v>9</c:v>
                </c:pt>
                <c:pt idx="3977">
                  <c:v>170</c:v>
                </c:pt>
                <c:pt idx="3978">
                  <c:v>12.250999999999999</c:v>
                </c:pt>
                <c:pt idx="3979">
                  <c:v>5.2549999999999999</c:v>
                </c:pt>
                <c:pt idx="3980">
                  <c:v>128</c:v>
                </c:pt>
                <c:pt idx="3981">
                  <c:v>2.2082999999999999</c:v>
                </c:pt>
                <c:pt idx="3983">
                  <c:v>4.9530000000000003</c:v>
                </c:pt>
                <c:pt idx="3984">
                  <c:v>5.3147000000000002</c:v>
                </c:pt>
                <c:pt idx="3985">
                  <c:v>1.36</c:v>
                </c:pt>
                <c:pt idx="3987">
                  <c:v>6.72</c:v>
                </c:pt>
                <c:pt idx="3989">
                  <c:v>5.3449999999999998</c:v>
                </c:pt>
                <c:pt idx="3990">
                  <c:v>9.3450000000000006</c:v>
                </c:pt>
                <c:pt idx="3992">
                  <c:v>5.9908000000000001</c:v>
                </c:pt>
                <c:pt idx="3993">
                  <c:v>4.399</c:v>
                </c:pt>
                <c:pt idx="3994">
                  <c:v>8</c:v>
                </c:pt>
                <c:pt idx="3995">
                  <c:v>8.84</c:v>
                </c:pt>
                <c:pt idx="3996">
                  <c:v>3.2265999999999999</c:v>
                </c:pt>
                <c:pt idx="3997">
                  <c:v>5.7889999999999997</c:v>
                </c:pt>
                <c:pt idx="3998">
                  <c:v>78.900000000000006</c:v>
                </c:pt>
                <c:pt idx="3999">
                  <c:v>11.144</c:v>
                </c:pt>
                <c:pt idx="4000">
                  <c:v>15.781000000000001</c:v>
                </c:pt>
                <c:pt idx="4001">
                  <c:v>2.899</c:v>
                </c:pt>
                <c:pt idx="4002">
                  <c:v>11.4</c:v>
                </c:pt>
                <c:pt idx="4003">
                  <c:v>4.18</c:v>
                </c:pt>
                <c:pt idx="4004">
                  <c:v>5.3410000000000002</c:v>
                </c:pt>
                <c:pt idx="4005">
                  <c:v>6.2614999999999998</c:v>
                </c:pt>
                <c:pt idx="4006">
                  <c:v>2.7778</c:v>
                </c:pt>
                <c:pt idx="4007">
                  <c:v>9.4161000000000001</c:v>
                </c:pt>
                <c:pt idx="4008">
                  <c:v>3.375</c:v>
                </c:pt>
                <c:pt idx="4009">
                  <c:v>5.3520000000000003</c:v>
                </c:pt>
                <c:pt idx="4010">
                  <c:v>3.2429999999999999</c:v>
                </c:pt>
                <c:pt idx="4011">
                  <c:v>10</c:v>
                </c:pt>
                <c:pt idx="4012">
                  <c:v>8.8239999999999998</c:v>
                </c:pt>
                <c:pt idx="4013">
                  <c:v>3.1284999999999998</c:v>
                </c:pt>
                <c:pt idx="4014">
                  <c:v>16.495000000000001</c:v>
                </c:pt>
                <c:pt idx="4016">
                  <c:v>23.24</c:v>
                </c:pt>
                <c:pt idx="4017">
                  <c:v>5.0149999999999997</c:v>
                </c:pt>
                <c:pt idx="4018">
                  <c:v>12.672000000000001</c:v>
                </c:pt>
                <c:pt idx="4019">
                  <c:v>7.4</c:v>
                </c:pt>
                <c:pt idx="4020">
                  <c:v>12.6</c:v>
                </c:pt>
                <c:pt idx="4021">
                  <c:v>2.9527999999999999</c:v>
                </c:pt>
                <c:pt idx="4022">
                  <c:v>5.7880000000000003</c:v>
                </c:pt>
                <c:pt idx="4023">
                  <c:v>5.9901999999999997</c:v>
                </c:pt>
                <c:pt idx="4024">
                  <c:v>9.17</c:v>
                </c:pt>
                <c:pt idx="4025">
                  <c:v>16.100000000000001</c:v>
                </c:pt>
                <c:pt idx="4026">
                  <c:v>6.2098000000000004</c:v>
                </c:pt>
                <c:pt idx="4027">
                  <c:v>5.5069999999999997</c:v>
                </c:pt>
                <c:pt idx="4028">
                  <c:v>3.6749999999999998</c:v>
                </c:pt>
                <c:pt idx="4029">
                  <c:v>75.2</c:v>
                </c:pt>
                <c:pt idx="4030">
                  <c:v>5.8949999999999996</c:v>
                </c:pt>
                <c:pt idx="4031">
                  <c:v>8.6387</c:v>
                </c:pt>
                <c:pt idx="4032">
                  <c:v>4.2350000000000003</c:v>
                </c:pt>
                <c:pt idx="4033">
                  <c:v>3.26</c:v>
                </c:pt>
                <c:pt idx="4034">
                  <c:v>4.6130000000000004</c:v>
                </c:pt>
                <c:pt idx="4035">
                  <c:v>6.6</c:v>
                </c:pt>
                <c:pt idx="4036">
                  <c:v>6.56</c:v>
                </c:pt>
                <c:pt idx="4037">
                  <c:v>20</c:v>
                </c:pt>
                <c:pt idx="4038">
                  <c:v>6.67</c:v>
                </c:pt>
                <c:pt idx="4039">
                  <c:v>2.5299999999999998</c:v>
                </c:pt>
                <c:pt idx="4040">
                  <c:v>5.0999999999999996</c:v>
                </c:pt>
                <c:pt idx="4041">
                  <c:v>7.2998000000000003</c:v>
                </c:pt>
                <c:pt idx="4042">
                  <c:v>36</c:v>
                </c:pt>
                <c:pt idx="4043">
                  <c:v>8.2840000000000007</c:v>
                </c:pt>
                <c:pt idx="4044">
                  <c:v>86</c:v>
                </c:pt>
                <c:pt idx="4045">
                  <c:v>2.91</c:v>
                </c:pt>
                <c:pt idx="4046">
                  <c:v>4.2534000000000001</c:v>
                </c:pt>
                <c:pt idx="4047">
                  <c:v>34.14</c:v>
                </c:pt>
                <c:pt idx="4049">
                  <c:v>5.18</c:v>
                </c:pt>
                <c:pt idx="4050">
                  <c:v>5.7770000000000001</c:v>
                </c:pt>
                <c:pt idx="4051">
                  <c:v>3.137</c:v>
                </c:pt>
                <c:pt idx="4052">
                  <c:v>18.291</c:v>
                </c:pt>
                <c:pt idx="4053">
                  <c:v>3.62</c:v>
                </c:pt>
                <c:pt idx="4054">
                  <c:v>6.5119999999999996</c:v>
                </c:pt>
                <c:pt idx="4055">
                  <c:v>6.5</c:v>
                </c:pt>
                <c:pt idx="4056">
                  <c:v>3.4390000000000001</c:v>
                </c:pt>
                <c:pt idx="4057">
                  <c:v>114</c:v>
                </c:pt>
                <c:pt idx="4058">
                  <c:v>5.68</c:v>
                </c:pt>
                <c:pt idx="4059">
                  <c:v>21.9</c:v>
                </c:pt>
                <c:pt idx="4060">
                  <c:v>16.259</c:v>
                </c:pt>
                <c:pt idx="4061">
                  <c:v>5.3436000000000003</c:v>
                </c:pt>
                <c:pt idx="4062">
                  <c:v>10.53</c:v>
                </c:pt>
                <c:pt idx="4063">
                  <c:v>7.22</c:v>
                </c:pt>
                <c:pt idx="4064">
                  <c:v>77.900000000000006</c:v>
                </c:pt>
                <c:pt idx="4065">
                  <c:v>3.09</c:v>
                </c:pt>
                <c:pt idx="4066">
                  <c:v>9.82</c:v>
                </c:pt>
                <c:pt idx="4067">
                  <c:v>2.94</c:v>
                </c:pt>
                <c:pt idx="4068">
                  <c:v>32.491999999999997</c:v>
                </c:pt>
                <c:pt idx="4069">
                  <c:v>19.55</c:v>
                </c:pt>
                <c:pt idx="4070">
                  <c:v>18.446000000000002</c:v>
                </c:pt>
                <c:pt idx="4071">
                  <c:v>9</c:v>
                </c:pt>
                <c:pt idx="4072">
                  <c:v>4.5911</c:v>
                </c:pt>
                <c:pt idx="4073">
                  <c:v>2.6589999999999998</c:v>
                </c:pt>
                <c:pt idx="4074">
                  <c:v>2.85</c:v>
                </c:pt>
                <c:pt idx="4075">
                  <c:v>7.92</c:v>
                </c:pt>
                <c:pt idx="4076">
                  <c:v>5.21</c:v>
                </c:pt>
                <c:pt idx="4077">
                  <c:v>12.041</c:v>
                </c:pt>
                <c:pt idx="4078">
                  <c:v>6.7140000000000004</c:v>
                </c:pt>
                <c:pt idx="4079">
                  <c:v>8.3000000000000007</c:v>
                </c:pt>
                <c:pt idx="4080">
                  <c:v>2.8250000000000002</c:v>
                </c:pt>
                <c:pt idx="4081">
                  <c:v>10.4</c:v>
                </c:pt>
                <c:pt idx="4082">
                  <c:v>2.6259000000000001</c:v>
                </c:pt>
                <c:pt idx="4084">
                  <c:v>50.1</c:v>
                </c:pt>
                <c:pt idx="4085">
                  <c:v>5.47</c:v>
                </c:pt>
                <c:pt idx="4086">
                  <c:v>12.57</c:v>
                </c:pt>
                <c:pt idx="4087">
                  <c:v>101</c:v>
                </c:pt>
                <c:pt idx="4088">
                  <c:v>59.3</c:v>
                </c:pt>
                <c:pt idx="4090">
                  <c:v>3.1019999999999999</c:v>
                </c:pt>
                <c:pt idx="4091">
                  <c:v>2.7</c:v>
                </c:pt>
                <c:pt idx="4092">
                  <c:v>3.45</c:v>
                </c:pt>
                <c:pt idx="4093">
                  <c:v>10.4306</c:v>
                </c:pt>
                <c:pt idx="4094">
                  <c:v>7.5679999999999996</c:v>
                </c:pt>
                <c:pt idx="4095">
                  <c:v>3.3161999999999998</c:v>
                </c:pt>
                <c:pt idx="4096">
                  <c:v>6.3436000000000003</c:v>
                </c:pt>
                <c:pt idx="4097">
                  <c:v>10</c:v>
                </c:pt>
                <c:pt idx="4098">
                  <c:v>10.837899999999999</c:v>
                </c:pt>
                <c:pt idx="4099">
                  <c:v>5.4279999999999999</c:v>
                </c:pt>
                <c:pt idx="4100">
                  <c:v>6.9</c:v>
                </c:pt>
                <c:pt idx="4101">
                  <c:v>13</c:v>
                </c:pt>
                <c:pt idx="4103">
                  <c:v>6.508</c:v>
                </c:pt>
                <c:pt idx="4104">
                  <c:v>4.68</c:v>
                </c:pt>
                <c:pt idx="4105">
                  <c:v>178</c:v>
                </c:pt>
                <c:pt idx="4106">
                  <c:v>10.182</c:v>
                </c:pt>
                <c:pt idx="4107">
                  <c:v>6.8259999999999996</c:v>
                </c:pt>
                <c:pt idx="4108">
                  <c:v>11.890499999999999</c:v>
                </c:pt>
                <c:pt idx="4109">
                  <c:v>2.718</c:v>
                </c:pt>
                <c:pt idx="4110">
                  <c:v>3.1989999999999998</c:v>
                </c:pt>
                <c:pt idx="4111">
                  <c:v>3.8490000000000002</c:v>
                </c:pt>
                <c:pt idx="4112">
                  <c:v>3.911</c:v>
                </c:pt>
                <c:pt idx="4113">
                  <c:v>450</c:v>
                </c:pt>
                <c:pt idx="4114">
                  <c:v>3.36</c:v>
                </c:pt>
                <c:pt idx="4115">
                  <c:v>48.6</c:v>
                </c:pt>
                <c:pt idx="4116">
                  <c:v>14.7</c:v>
                </c:pt>
                <c:pt idx="4117">
                  <c:v>2.6989999999999998</c:v>
                </c:pt>
                <c:pt idx="4118">
                  <c:v>2.8</c:v>
                </c:pt>
                <c:pt idx="4119">
                  <c:v>5.72</c:v>
                </c:pt>
                <c:pt idx="4120">
                  <c:v>12</c:v>
                </c:pt>
                <c:pt idx="4121">
                  <c:v>8.891</c:v>
                </c:pt>
                <c:pt idx="4122">
                  <c:v>2.7919999999999998</c:v>
                </c:pt>
                <c:pt idx="4123">
                  <c:v>12</c:v>
                </c:pt>
                <c:pt idx="4124">
                  <c:v>12.84</c:v>
                </c:pt>
                <c:pt idx="4126">
                  <c:v>4.3239000000000001</c:v>
                </c:pt>
                <c:pt idx="4127">
                  <c:v>3.3210000000000002</c:v>
                </c:pt>
                <c:pt idx="4128">
                  <c:v>43.6</c:v>
                </c:pt>
                <c:pt idx="4129">
                  <c:v>7.55</c:v>
                </c:pt>
                <c:pt idx="4130">
                  <c:v>7.5979999999999999</c:v>
                </c:pt>
                <c:pt idx="4131">
                  <c:v>3.6644000000000001</c:v>
                </c:pt>
                <c:pt idx="4132">
                  <c:v>5.58</c:v>
                </c:pt>
                <c:pt idx="4133">
                  <c:v>22.49</c:v>
                </c:pt>
                <c:pt idx="4134">
                  <c:v>2.84</c:v>
                </c:pt>
                <c:pt idx="4135">
                  <c:v>33.799999999999997</c:v>
                </c:pt>
                <c:pt idx="4136">
                  <c:v>12</c:v>
                </c:pt>
                <c:pt idx="4137">
                  <c:v>6</c:v>
                </c:pt>
                <c:pt idx="4138">
                  <c:v>2.87</c:v>
                </c:pt>
                <c:pt idx="4139">
                  <c:v>4.8659999999999997</c:v>
                </c:pt>
                <c:pt idx="4140">
                  <c:v>5.5865</c:v>
                </c:pt>
                <c:pt idx="4141">
                  <c:v>12.65</c:v>
                </c:pt>
                <c:pt idx="4142">
                  <c:v>12.129</c:v>
                </c:pt>
                <c:pt idx="4143">
                  <c:v>112</c:v>
                </c:pt>
                <c:pt idx="4144">
                  <c:v>16.29</c:v>
                </c:pt>
                <c:pt idx="4145">
                  <c:v>9.6</c:v>
                </c:pt>
                <c:pt idx="4146">
                  <c:v>5.6959999999999997</c:v>
                </c:pt>
                <c:pt idx="4147">
                  <c:v>3.46</c:v>
                </c:pt>
                <c:pt idx="4148">
                  <c:v>4</c:v>
                </c:pt>
                <c:pt idx="4149">
                  <c:v>13.45</c:v>
                </c:pt>
                <c:pt idx="4150">
                  <c:v>9.4</c:v>
                </c:pt>
                <c:pt idx="4152">
                  <c:v>24</c:v>
                </c:pt>
                <c:pt idx="4153">
                  <c:v>6.5</c:v>
                </c:pt>
                <c:pt idx="4154">
                  <c:v>6.3339999999999996</c:v>
                </c:pt>
                <c:pt idx="4155">
                  <c:v>7.84</c:v>
                </c:pt>
                <c:pt idx="4156">
                  <c:v>800</c:v>
                </c:pt>
                <c:pt idx="4157">
                  <c:v>19.399999999999999</c:v>
                </c:pt>
                <c:pt idx="4158">
                  <c:v>14.56</c:v>
                </c:pt>
                <c:pt idx="4159">
                  <c:v>40.423999999999999</c:v>
                </c:pt>
                <c:pt idx="4160">
                  <c:v>3.8</c:v>
                </c:pt>
                <c:pt idx="4161">
                  <c:v>17.698</c:v>
                </c:pt>
                <c:pt idx="4162">
                  <c:v>10.414</c:v>
                </c:pt>
                <c:pt idx="4163">
                  <c:v>3.1070000000000002</c:v>
                </c:pt>
                <c:pt idx="4164">
                  <c:v>103</c:v>
                </c:pt>
                <c:pt idx="4165">
                  <c:v>3.23</c:v>
                </c:pt>
                <c:pt idx="4166">
                  <c:v>11.878500000000001</c:v>
                </c:pt>
                <c:pt idx="4167">
                  <c:v>3.6</c:v>
                </c:pt>
                <c:pt idx="4168">
                  <c:v>7.8</c:v>
                </c:pt>
                <c:pt idx="4169">
                  <c:v>10.933999999999999</c:v>
                </c:pt>
                <c:pt idx="4170">
                  <c:v>10.24</c:v>
                </c:pt>
                <c:pt idx="4171">
                  <c:v>3.782</c:v>
                </c:pt>
                <c:pt idx="4172">
                  <c:v>3.407</c:v>
                </c:pt>
                <c:pt idx="4173">
                  <c:v>4.03</c:v>
                </c:pt>
                <c:pt idx="4174">
                  <c:v>8</c:v>
                </c:pt>
                <c:pt idx="4175">
                  <c:v>2.71</c:v>
                </c:pt>
                <c:pt idx="4176">
                  <c:v>24.9</c:v>
                </c:pt>
                <c:pt idx="4177">
                  <c:v>8</c:v>
                </c:pt>
                <c:pt idx="4178">
                  <c:v>3.0750000000000002</c:v>
                </c:pt>
                <c:pt idx="4179">
                  <c:v>8.69</c:v>
                </c:pt>
                <c:pt idx="4180">
                  <c:v>12.45</c:v>
                </c:pt>
                <c:pt idx="4181">
                  <c:v>4.3818999999999999</c:v>
                </c:pt>
                <c:pt idx="4182">
                  <c:v>6.9809999999999999</c:v>
                </c:pt>
                <c:pt idx="4183">
                  <c:v>2.5325000000000002</c:v>
                </c:pt>
                <c:pt idx="4184">
                  <c:v>16.22</c:v>
                </c:pt>
                <c:pt idx="4185">
                  <c:v>3.7320000000000002</c:v>
                </c:pt>
                <c:pt idx="4186">
                  <c:v>13.56</c:v>
                </c:pt>
                <c:pt idx="4187">
                  <c:v>8.8000000000000007</c:v>
                </c:pt>
                <c:pt idx="4188">
                  <c:v>3.661</c:v>
                </c:pt>
                <c:pt idx="4189">
                  <c:v>50.88</c:v>
                </c:pt>
                <c:pt idx="4190">
                  <c:v>4.9329999999999998</c:v>
                </c:pt>
                <c:pt idx="4191">
                  <c:v>2.56</c:v>
                </c:pt>
                <c:pt idx="4192">
                  <c:v>6.15</c:v>
                </c:pt>
                <c:pt idx="4193">
                  <c:v>4.07</c:v>
                </c:pt>
                <c:pt idx="4195">
                  <c:v>3.1387999999999998</c:v>
                </c:pt>
                <c:pt idx="4196">
                  <c:v>3.9020000000000001</c:v>
                </c:pt>
                <c:pt idx="4197">
                  <c:v>7.4359999999999999</c:v>
                </c:pt>
                <c:pt idx="4198">
                  <c:v>2.7210000000000001</c:v>
                </c:pt>
                <c:pt idx="4199">
                  <c:v>3.59</c:v>
                </c:pt>
                <c:pt idx="4200">
                  <c:v>6.04</c:v>
                </c:pt>
                <c:pt idx="4201">
                  <c:v>6.8948999999999998</c:v>
                </c:pt>
                <c:pt idx="4202">
                  <c:v>5.4850000000000003</c:v>
                </c:pt>
                <c:pt idx="4203">
                  <c:v>2.4900000000000002</c:v>
                </c:pt>
                <c:pt idx="4204">
                  <c:v>13.526</c:v>
                </c:pt>
                <c:pt idx="4205">
                  <c:v>5.492</c:v>
                </c:pt>
                <c:pt idx="4206">
                  <c:v>8.5860000000000003</c:v>
                </c:pt>
                <c:pt idx="4207">
                  <c:v>2.5768</c:v>
                </c:pt>
                <c:pt idx="4208">
                  <c:v>3.9860000000000002</c:v>
                </c:pt>
                <c:pt idx="4209">
                  <c:v>8.2439999999999998</c:v>
                </c:pt>
                <c:pt idx="4210">
                  <c:v>11.036</c:v>
                </c:pt>
                <c:pt idx="4211">
                  <c:v>3.7824</c:v>
                </c:pt>
                <c:pt idx="4212">
                  <c:v>49.94</c:v>
                </c:pt>
                <c:pt idx="4213">
                  <c:v>3.3180000000000001</c:v>
                </c:pt>
                <c:pt idx="4214">
                  <c:v>5.4359999999999999</c:v>
                </c:pt>
                <c:pt idx="4215">
                  <c:v>6.8109999999999999</c:v>
                </c:pt>
                <c:pt idx="4216">
                  <c:v>40.700000000000003</c:v>
                </c:pt>
                <c:pt idx="4217">
                  <c:v>9.1560000000000006</c:v>
                </c:pt>
                <c:pt idx="4218">
                  <c:v>11.6</c:v>
                </c:pt>
                <c:pt idx="4220">
                  <c:v>16.13</c:v>
                </c:pt>
                <c:pt idx="4221">
                  <c:v>4.5069999999999997</c:v>
                </c:pt>
                <c:pt idx="4222">
                  <c:v>6.0039999999999996</c:v>
                </c:pt>
                <c:pt idx="4223">
                  <c:v>10</c:v>
                </c:pt>
                <c:pt idx="4225">
                  <c:v>59.5</c:v>
                </c:pt>
                <c:pt idx="4227">
                  <c:v>4.5330000000000004</c:v>
                </c:pt>
                <c:pt idx="4228">
                  <c:v>31.17</c:v>
                </c:pt>
                <c:pt idx="4229">
                  <c:v>27.73</c:v>
                </c:pt>
                <c:pt idx="4230">
                  <c:v>11.653</c:v>
                </c:pt>
                <c:pt idx="4231">
                  <c:v>8.08</c:v>
                </c:pt>
                <c:pt idx="4232">
                  <c:v>5.3529999999999998</c:v>
                </c:pt>
                <c:pt idx="4233">
                  <c:v>6.1708999999999996</c:v>
                </c:pt>
                <c:pt idx="4234">
                  <c:v>4.2983700000000002</c:v>
                </c:pt>
                <c:pt idx="4235">
                  <c:v>41.18</c:v>
                </c:pt>
                <c:pt idx="4236">
                  <c:v>10.1</c:v>
                </c:pt>
                <c:pt idx="4237">
                  <c:v>12.132</c:v>
                </c:pt>
                <c:pt idx="4238">
                  <c:v>11.6</c:v>
                </c:pt>
                <c:pt idx="4239">
                  <c:v>6.4233000000000002</c:v>
                </c:pt>
                <c:pt idx="4240">
                  <c:v>4.9189999999999996</c:v>
                </c:pt>
                <c:pt idx="4241">
                  <c:v>2.4138999999999999</c:v>
                </c:pt>
                <c:pt idx="4242">
                  <c:v>10.02</c:v>
                </c:pt>
                <c:pt idx="4243">
                  <c:v>3.6594000000000002</c:v>
                </c:pt>
                <c:pt idx="4244">
                  <c:v>6.2359999999999998</c:v>
                </c:pt>
                <c:pt idx="4245">
                  <c:v>19.399999999999999</c:v>
                </c:pt>
                <c:pt idx="4246">
                  <c:v>4.9169</c:v>
                </c:pt>
                <c:pt idx="4247">
                  <c:v>4.1900000000000004</c:v>
                </c:pt>
                <c:pt idx="4248">
                  <c:v>19.100000000000001</c:v>
                </c:pt>
                <c:pt idx="4249">
                  <c:v>2.9</c:v>
                </c:pt>
                <c:pt idx="4250">
                  <c:v>2.4592999999999998</c:v>
                </c:pt>
                <c:pt idx="4251">
                  <c:v>3.3186</c:v>
                </c:pt>
                <c:pt idx="4252">
                  <c:v>4.2004999999999999</c:v>
                </c:pt>
                <c:pt idx="4253">
                  <c:v>8.6999999999999993</c:v>
                </c:pt>
                <c:pt idx="4254">
                  <c:v>5.93</c:v>
                </c:pt>
                <c:pt idx="4256">
                  <c:v>10.648</c:v>
                </c:pt>
                <c:pt idx="4258">
                  <c:v>24</c:v>
                </c:pt>
                <c:pt idx="4259">
                  <c:v>13.653</c:v>
                </c:pt>
                <c:pt idx="4260">
                  <c:v>4.9180000000000001</c:v>
                </c:pt>
                <c:pt idx="4261">
                  <c:v>5.48</c:v>
                </c:pt>
                <c:pt idx="4262">
                  <c:v>2.6867899999999998</c:v>
                </c:pt>
                <c:pt idx="4263">
                  <c:v>12</c:v>
                </c:pt>
                <c:pt idx="4264">
                  <c:v>2.5720000000000001</c:v>
                </c:pt>
                <c:pt idx="4265">
                  <c:v>20.251999999999999</c:v>
                </c:pt>
                <c:pt idx="4266">
                  <c:v>5.3</c:v>
                </c:pt>
                <c:pt idx="4268">
                  <c:v>8.27</c:v>
                </c:pt>
                <c:pt idx="4269">
                  <c:v>8.0660000000000007</c:v>
                </c:pt>
                <c:pt idx="4270">
                  <c:v>2.7614000000000001</c:v>
                </c:pt>
                <c:pt idx="4271">
                  <c:v>2.8759999999999999</c:v>
                </c:pt>
                <c:pt idx="4272">
                  <c:v>12.72</c:v>
                </c:pt>
                <c:pt idx="4273">
                  <c:v>10.324</c:v>
                </c:pt>
                <c:pt idx="4274">
                  <c:v>4.5599999999999996</c:v>
                </c:pt>
                <c:pt idx="4275">
                  <c:v>4.0110000000000001</c:v>
                </c:pt>
                <c:pt idx="4276">
                  <c:v>20</c:v>
                </c:pt>
                <c:pt idx="4277">
                  <c:v>3.323</c:v>
                </c:pt>
                <c:pt idx="4278">
                  <c:v>26</c:v>
                </c:pt>
                <c:pt idx="4279">
                  <c:v>20.67</c:v>
                </c:pt>
                <c:pt idx="4280">
                  <c:v>9.6999999999999993</c:v>
                </c:pt>
                <c:pt idx="4281">
                  <c:v>2.6</c:v>
                </c:pt>
                <c:pt idx="4282">
                  <c:v>4.7480000000000002</c:v>
                </c:pt>
                <c:pt idx="4283">
                  <c:v>4.7088999999999999</c:v>
                </c:pt>
                <c:pt idx="4284">
                  <c:v>4.1289999999999996</c:v>
                </c:pt>
                <c:pt idx="4285">
                  <c:v>3.4885000000000002</c:v>
                </c:pt>
                <c:pt idx="4286">
                  <c:v>8.3699999999999992</c:v>
                </c:pt>
                <c:pt idx="4287">
                  <c:v>9.9969999999999999</c:v>
                </c:pt>
                <c:pt idx="4288">
                  <c:v>3.9990000000000001</c:v>
                </c:pt>
                <c:pt idx="4289">
                  <c:v>2.6095000000000002</c:v>
                </c:pt>
                <c:pt idx="4290">
                  <c:v>546</c:v>
                </c:pt>
                <c:pt idx="4291">
                  <c:v>7.7329999999999997</c:v>
                </c:pt>
                <c:pt idx="4292">
                  <c:v>18.702999999999999</c:v>
                </c:pt>
                <c:pt idx="4293">
                  <c:v>5.2910000000000004</c:v>
                </c:pt>
                <c:pt idx="4294">
                  <c:v>6.4969999999999999</c:v>
                </c:pt>
                <c:pt idx="4295">
                  <c:v>47</c:v>
                </c:pt>
                <c:pt idx="4296">
                  <c:v>3.7829999999999999</c:v>
                </c:pt>
                <c:pt idx="4297">
                  <c:v>5.64</c:v>
                </c:pt>
                <c:pt idx="4298">
                  <c:v>6.4752000000000001</c:v>
                </c:pt>
                <c:pt idx="4299">
                  <c:v>27</c:v>
                </c:pt>
                <c:pt idx="4300">
                  <c:v>5.04</c:v>
                </c:pt>
                <c:pt idx="4301">
                  <c:v>3.28</c:v>
                </c:pt>
                <c:pt idx="4302">
                  <c:v>3.53</c:v>
                </c:pt>
                <c:pt idx="4303">
                  <c:v>3.2879999999999998</c:v>
                </c:pt>
                <c:pt idx="4304">
                  <c:v>2.84</c:v>
                </c:pt>
                <c:pt idx="4305">
                  <c:v>4.6580000000000004</c:v>
                </c:pt>
                <c:pt idx="4306">
                  <c:v>4.9930000000000003</c:v>
                </c:pt>
                <c:pt idx="4307">
                  <c:v>3.3904999999999998</c:v>
                </c:pt>
                <c:pt idx="4308">
                  <c:v>13.2</c:v>
                </c:pt>
                <c:pt idx="4309">
                  <c:v>6.8429000000000002</c:v>
                </c:pt>
                <c:pt idx="4310">
                  <c:v>9</c:v>
                </c:pt>
                <c:pt idx="4311">
                  <c:v>13.754</c:v>
                </c:pt>
                <c:pt idx="4313">
                  <c:v>160</c:v>
                </c:pt>
                <c:pt idx="4314">
                  <c:v>2.1215999999999999</c:v>
                </c:pt>
                <c:pt idx="4315">
                  <c:v>99</c:v>
                </c:pt>
                <c:pt idx="4316">
                  <c:v>2.5824699999999998</c:v>
                </c:pt>
                <c:pt idx="4317">
                  <c:v>0</c:v>
                </c:pt>
                <c:pt idx="4318">
                  <c:v>3.948</c:v>
                </c:pt>
                <c:pt idx="4319">
                  <c:v>3.0990000000000002</c:v>
                </c:pt>
                <c:pt idx="4320">
                  <c:v>30.5</c:v>
                </c:pt>
                <c:pt idx="4321">
                  <c:v>7.7949999999999999</c:v>
                </c:pt>
                <c:pt idx="4322">
                  <c:v>9.81</c:v>
                </c:pt>
                <c:pt idx="4323">
                  <c:v>15.035</c:v>
                </c:pt>
                <c:pt idx="4324">
                  <c:v>4.5095999999999998</c:v>
                </c:pt>
                <c:pt idx="4325">
                  <c:v>12.231</c:v>
                </c:pt>
                <c:pt idx="4328">
                  <c:v>2.899</c:v>
                </c:pt>
                <c:pt idx="4329">
                  <c:v>4.5278999999999998</c:v>
                </c:pt>
                <c:pt idx="4330">
                  <c:v>4.3</c:v>
                </c:pt>
                <c:pt idx="4331">
                  <c:v>30</c:v>
                </c:pt>
                <c:pt idx="4332">
                  <c:v>63.5</c:v>
                </c:pt>
                <c:pt idx="4333">
                  <c:v>2.7749999999999999</c:v>
                </c:pt>
                <c:pt idx="4334">
                  <c:v>3.7</c:v>
                </c:pt>
                <c:pt idx="4335">
                  <c:v>15.382</c:v>
                </c:pt>
                <c:pt idx="4336">
                  <c:v>2.5857000000000001</c:v>
                </c:pt>
                <c:pt idx="4337">
                  <c:v>5.4741</c:v>
                </c:pt>
                <c:pt idx="4338">
                  <c:v>41.5</c:v>
                </c:pt>
                <c:pt idx="4339">
                  <c:v>7.2720000000000002</c:v>
                </c:pt>
                <c:pt idx="4340">
                  <c:v>2.5857000000000001</c:v>
                </c:pt>
                <c:pt idx="4342">
                  <c:v>3.367</c:v>
                </c:pt>
                <c:pt idx="4343">
                  <c:v>2.266</c:v>
                </c:pt>
                <c:pt idx="4344">
                  <c:v>39</c:v>
                </c:pt>
                <c:pt idx="4345">
                  <c:v>24</c:v>
                </c:pt>
                <c:pt idx="4347">
                  <c:v>23.02</c:v>
                </c:pt>
                <c:pt idx="4348">
                  <c:v>10.130000000000001</c:v>
                </c:pt>
                <c:pt idx="4349">
                  <c:v>10.4</c:v>
                </c:pt>
                <c:pt idx="4350">
                  <c:v>16.399999999999999</c:v>
                </c:pt>
                <c:pt idx="4351">
                  <c:v>2.6242800000000002</c:v>
                </c:pt>
                <c:pt idx="4352">
                  <c:v>5.3529999999999998</c:v>
                </c:pt>
                <c:pt idx="4353">
                  <c:v>3.6549999999999998</c:v>
                </c:pt>
                <c:pt idx="4354">
                  <c:v>5.8109999999999999</c:v>
                </c:pt>
                <c:pt idx="4355">
                  <c:v>2.9510000000000001</c:v>
                </c:pt>
                <c:pt idx="4356">
                  <c:v>3.9</c:v>
                </c:pt>
                <c:pt idx="4357">
                  <c:v>5.1029999999999998</c:v>
                </c:pt>
                <c:pt idx="4358">
                  <c:v>350</c:v>
                </c:pt>
                <c:pt idx="4359">
                  <c:v>4.8289999999999997</c:v>
                </c:pt>
                <c:pt idx="4360">
                  <c:v>15.6</c:v>
                </c:pt>
                <c:pt idx="4361">
                  <c:v>380</c:v>
                </c:pt>
                <c:pt idx="4362">
                  <c:v>2.2400000000000002</c:v>
                </c:pt>
                <c:pt idx="4364">
                  <c:v>2.5162</c:v>
                </c:pt>
                <c:pt idx="4365">
                  <c:v>35.36</c:v>
                </c:pt>
                <c:pt idx="4366">
                  <c:v>14.86</c:v>
                </c:pt>
                <c:pt idx="4367">
                  <c:v>4.1677999999999997</c:v>
                </c:pt>
                <c:pt idx="4368">
                  <c:v>4.2699999999999996</c:v>
                </c:pt>
                <c:pt idx="4369">
                  <c:v>3.8</c:v>
                </c:pt>
                <c:pt idx="4370">
                  <c:v>3.2</c:v>
                </c:pt>
                <c:pt idx="4371">
                  <c:v>6.0010000000000003</c:v>
                </c:pt>
                <c:pt idx="4372">
                  <c:v>9</c:v>
                </c:pt>
                <c:pt idx="4373">
                  <c:v>11.52</c:v>
                </c:pt>
                <c:pt idx="4374">
                  <c:v>4.484</c:v>
                </c:pt>
                <c:pt idx="4375">
                  <c:v>2.88</c:v>
                </c:pt>
                <c:pt idx="4376">
                  <c:v>7.3049999999999997</c:v>
                </c:pt>
                <c:pt idx="4377">
                  <c:v>5.8070000000000004</c:v>
                </c:pt>
                <c:pt idx="4378">
                  <c:v>27.95</c:v>
                </c:pt>
                <c:pt idx="4379">
                  <c:v>26.82</c:v>
                </c:pt>
                <c:pt idx="4380">
                  <c:v>12.28</c:v>
                </c:pt>
                <c:pt idx="4381">
                  <c:v>3.36</c:v>
                </c:pt>
                <c:pt idx="4382">
                  <c:v>31.1</c:v>
                </c:pt>
                <c:pt idx="4383">
                  <c:v>4.8460000000000001</c:v>
                </c:pt>
                <c:pt idx="4384">
                  <c:v>4.16</c:v>
                </c:pt>
                <c:pt idx="4385">
                  <c:v>17.2</c:v>
                </c:pt>
                <c:pt idx="4386">
                  <c:v>20</c:v>
                </c:pt>
                <c:pt idx="4387">
                  <c:v>8.9</c:v>
                </c:pt>
                <c:pt idx="4388">
                  <c:v>3.0171000000000001</c:v>
                </c:pt>
                <c:pt idx="4389">
                  <c:v>3.2989999999999999</c:v>
                </c:pt>
                <c:pt idx="4390">
                  <c:v>20</c:v>
                </c:pt>
                <c:pt idx="4391">
                  <c:v>4.5590000000000002</c:v>
                </c:pt>
                <c:pt idx="4393">
                  <c:v>11.413</c:v>
                </c:pt>
                <c:pt idx="4394">
                  <c:v>95</c:v>
                </c:pt>
                <c:pt idx="4395">
                  <c:v>4.03</c:v>
                </c:pt>
                <c:pt idx="4396">
                  <c:v>8</c:v>
                </c:pt>
                <c:pt idx="4397">
                  <c:v>4.58</c:v>
                </c:pt>
                <c:pt idx="4398">
                  <c:v>3.62</c:v>
                </c:pt>
                <c:pt idx="4399">
                  <c:v>8.3350000000000009</c:v>
                </c:pt>
                <c:pt idx="4400">
                  <c:v>4</c:v>
                </c:pt>
                <c:pt idx="4401">
                  <c:v>6.23</c:v>
                </c:pt>
                <c:pt idx="4402">
                  <c:v>98</c:v>
                </c:pt>
                <c:pt idx="4403">
                  <c:v>100</c:v>
                </c:pt>
                <c:pt idx="4404">
                  <c:v>15</c:v>
                </c:pt>
                <c:pt idx="4405">
                  <c:v>10.07</c:v>
                </c:pt>
                <c:pt idx="4406">
                  <c:v>6.0469999999999997</c:v>
                </c:pt>
                <c:pt idx="4407">
                  <c:v>3.9849999999999999</c:v>
                </c:pt>
                <c:pt idx="4408">
                  <c:v>3.7090999999999998</c:v>
                </c:pt>
                <c:pt idx="4409">
                  <c:v>2.427</c:v>
                </c:pt>
                <c:pt idx="4410">
                  <c:v>2.8509000000000002</c:v>
                </c:pt>
                <c:pt idx="4411">
                  <c:v>79.3</c:v>
                </c:pt>
                <c:pt idx="4412">
                  <c:v>2.569</c:v>
                </c:pt>
                <c:pt idx="4413">
                  <c:v>5.5595999999999997</c:v>
                </c:pt>
                <c:pt idx="4414">
                  <c:v>38.9</c:v>
                </c:pt>
                <c:pt idx="4415">
                  <c:v>7</c:v>
                </c:pt>
                <c:pt idx="4416">
                  <c:v>4.3289999999999997</c:v>
                </c:pt>
                <c:pt idx="4417">
                  <c:v>5.173</c:v>
                </c:pt>
                <c:pt idx="4418">
                  <c:v>155</c:v>
                </c:pt>
                <c:pt idx="4419">
                  <c:v>6.3449999999999998</c:v>
                </c:pt>
                <c:pt idx="4420">
                  <c:v>12.6</c:v>
                </c:pt>
                <c:pt idx="4421">
                  <c:v>3</c:v>
                </c:pt>
                <c:pt idx="4422">
                  <c:v>4.3099999999999996</c:v>
                </c:pt>
                <c:pt idx="4423">
                  <c:v>6.18</c:v>
                </c:pt>
                <c:pt idx="4425">
                  <c:v>204</c:v>
                </c:pt>
                <c:pt idx="4426">
                  <c:v>3.6970000000000001</c:v>
                </c:pt>
                <c:pt idx="4427">
                  <c:v>37.590000000000003</c:v>
                </c:pt>
                <c:pt idx="4428">
                  <c:v>24</c:v>
                </c:pt>
                <c:pt idx="4429">
                  <c:v>10</c:v>
                </c:pt>
                <c:pt idx="4430">
                  <c:v>12</c:v>
                </c:pt>
                <c:pt idx="4431">
                  <c:v>211</c:v>
                </c:pt>
                <c:pt idx="4432">
                  <c:v>8.827</c:v>
                </c:pt>
                <c:pt idx="4433">
                  <c:v>27.4</c:v>
                </c:pt>
                <c:pt idx="4434">
                  <c:v>193</c:v>
                </c:pt>
                <c:pt idx="4435">
                  <c:v>23.8</c:v>
                </c:pt>
                <c:pt idx="4436">
                  <c:v>5.91</c:v>
                </c:pt>
                <c:pt idx="4437">
                  <c:v>4.4099000000000004</c:v>
                </c:pt>
                <c:pt idx="4438">
                  <c:v>5.2</c:v>
                </c:pt>
                <c:pt idx="4439">
                  <c:v>2.8159999999999998</c:v>
                </c:pt>
                <c:pt idx="4440">
                  <c:v>14.143000000000001</c:v>
                </c:pt>
                <c:pt idx="4441">
                  <c:v>9.3000000000000007</c:v>
                </c:pt>
                <c:pt idx="4442">
                  <c:v>3.0084</c:v>
                </c:pt>
                <c:pt idx="4443">
                  <c:v>5.3</c:v>
                </c:pt>
                <c:pt idx="4444">
                  <c:v>5.3324999999999996</c:v>
                </c:pt>
                <c:pt idx="4445">
                  <c:v>2.7791000000000001</c:v>
                </c:pt>
                <c:pt idx="4446">
                  <c:v>6.1740000000000004</c:v>
                </c:pt>
                <c:pt idx="4447">
                  <c:v>2.5945999999999998</c:v>
                </c:pt>
                <c:pt idx="4448">
                  <c:v>19.632999999999999</c:v>
                </c:pt>
                <c:pt idx="4449">
                  <c:v>12.218999999999999</c:v>
                </c:pt>
                <c:pt idx="4450">
                  <c:v>7.4946999999999999</c:v>
                </c:pt>
                <c:pt idx="4451">
                  <c:v>6.3819999999999997</c:v>
                </c:pt>
                <c:pt idx="4452">
                  <c:v>7.24</c:v>
                </c:pt>
                <c:pt idx="4453">
                  <c:v>3.6579999999999999</c:v>
                </c:pt>
                <c:pt idx="4454">
                  <c:v>19.079999999999998</c:v>
                </c:pt>
                <c:pt idx="4455">
                  <c:v>2.6236000000000002</c:v>
                </c:pt>
                <c:pt idx="4456">
                  <c:v>8.9120000000000008</c:v>
                </c:pt>
                <c:pt idx="4457">
                  <c:v>12.519</c:v>
                </c:pt>
                <c:pt idx="4458">
                  <c:v>2.48</c:v>
                </c:pt>
                <c:pt idx="4459">
                  <c:v>1.37</c:v>
                </c:pt>
                <c:pt idx="4460">
                  <c:v>3.2589999999999999</c:v>
                </c:pt>
                <c:pt idx="4461">
                  <c:v>5.7454299999999998</c:v>
                </c:pt>
                <c:pt idx="4462">
                  <c:v>4.5999999999999996</c:v>
                </c:pt>
                <c:pt idx="4463">
                  <c:v>7</c:v>
                </c:pt>
                <c:pt idx="4464">
                  <c:v>8.84</c:v>
                </c:pt>
                <c:pt idx="4465">
                  <c:v>9.06</c:v>
                </c:pt>
                <c:pt idx="4466">
                  <c:v>7.86</c:v>
                </c:pt>
                <c:pt idx="4467">
                  <c:v>3.19</c:v>
                </c:pt>
                <c:pt idx="4468">
                  <c:v>11.4</c:v>
                </c:pt>
                <c:pt idx="4469">
                  <c:v>5.6120999999999999</c:v>
                </c:pt>
                <c:pt idx="4470">
                  <c:v>3.8439999999999999</c:v>
                </c:pt>
                <c:pt idx="4471">
                  <c:v>82</c:v>
                </c:pt>
                <c:pt idx="4472">
                  <c:v>56.5</c:v>
                </c:pt>
                <c:pt idx="4473">
                  <c:v>6.7</c:v>
                </c:pt>
                <c:pt idx="4474">
                  <c:v>8.58</c:v>
                </c:pt>
                <c:pt idx="4476">
                  <c:v>4.3437000000000001</c:v>
                </c:pt>
                <c:pt idx="4477">
                  <c:v>3.21</c:v>
                </c:pt>
                <c:pt idx="4478">
                  <c:v>8.1999999999999993</c:v>
                </c:pt>
                <c:pt idx="4479">
                  <c:v>6.6</c:v>
                </c:pt>
                <c:pt idx="4481">
                  <c:v>4.26</c:v>
                </c:pt>
                <c:pt idx="4482">
                  <c:v>23</c:v>
                </c:pt>
                <c:pt idx="4483">
                  <c:v>24</c:v>
                </c:pt>
                <c:pt idx="4484">
                  <c:v>24</c:v>
                </c:pt>
                <c:pt idx="4485">
                  <c:v>82</c:v>
                </c:pt>
                <c:pt idx="4486">
                  <c:v>600</c:v>
                </c:pt>
                <c:pt idx="4487">
                  <c:v>2.6556000000000002</c:v>
                </c:pt>
                <c:pt idx="4488">
                  <c:v>3.762</c:v>
                </c:pt>
                <c:pt idx="4489">
                  <c:v>30</c:v>
                </c:pt>
                <c:pt idx="4490">
                  <c:v>18.853999999999999</c:v>
                </c:pt>
                <c:pt idx="4491">
                  <c:v>216</c:v>
                </c:pt>
                <c:pt idx="4492">
                  <c:v>11.7</c:v>
                </c:pt>
                <c:pt idx="4493">
                  <c:v>13.5</c:v>
                </c:pt>
                <c:pt idx="4494">
                  <c:v>6.1509</c:v>
                </c:pt>
                <c:pt idx="4495">
                  <c:v>3.14</c:v>
                </c:pt>
                <c:pt idx="4496">
                  <c:v>9.0640000000000001</c:v>
                </c:pt>
                <c:pt idx="4497">
                  <c:v>5.2</c:v>
                </c:pt>
                <c:pt idx="4498">
                  <c:v>18.75</c:v>
                </c:pt>
                <c:pt idx="4499">
                  <c:v>20.663</c:v>
                </c:pt>
                <c:pt idx="4500">
                  <c:v>105</c:v>
                </c:pt>
                <c:pt idx="4501">
                  <c:v>4.99</c:v>
                </c:pt>
                <c:pt idx="4502">
                  <c:v>105</c:v>
                </c:pt>
                <c:pt idx="4504">
                  <c:v>140</c:v>
                </c:pt>
                <c:pt idx="4505">
                  <c:v>4.4180000000000001</c:v>
                </c:pt>
                <c:pt idx="4506">
                  <c:v>5.95</c:v>
                </c:pt>
                <c:pt idx="4507">
                  <c:v>2.15</c:v>
                </c:pt>
                <c:pt idx="4508">
                  <c:v>2.7736999999999998</c:v>
                </c:pt>
                <c:pt idx="4509">
                  <c:v>14.2</c:v>
                </c:pt>
                <c:pt idx="4510">
                  <c:v>9.5500000000000007</c:v>
                </c:pt>
                <c:pt idx="4511">
                  <c:v>3.44</c:v>
                </c:pt>
                <c:pt idx="4512">
                  <c:v>6.8419999999999996</c:v>
                </c:pt>
                <c:pt idx="4513">
                  <c:v>5.4480000000000004</c:v>
                </c:pt>
                <c:pt idx="4514">
                  <c:v>20.9</c:v>
                </c:pt>
                <c:pt idx="4515">
                  <c:v>4.9566999999999997</c:v>
                </c:pt>
                <c:pt idx="4516">
                  <c:v>11.7</c:v>
                </c:pt>
                <c:pt idx="4517">
                  <c:v>6.4809999999999999</c:v>
                </c:pt>
                <c:pt idx="4518">
                  <c:v>0</c:v>
                </c:pt>
                <c:pt idx="4519">
                  <c:v>24</c:v>
                </c:pt>
                <c:pt idx="4520">
                  <c:v>8.44</c:v>
                </c:pt>
                <c:pt idx="4521">
                  <c:v>4.8099999999999996</c:v>
                </c:pt>
                <c:pt idx="4523">
                  <c:v>3.63</c:v>
                </c:pt>
                <c:pt idx="4524">
                  <c:v>3.133</c:v>
                </c:pt>
                <c:pt idx="4525">
                  <c:v>6.74</c:v>
                </c:pt>
                <c:pt idx="4526">
                  <c:v>2.734</c:v>
                </c:pt>
                <c:pt idx="4527">
                  <c:v>4.97</c:v>
                </c:pt>
                <c:pt idx="4528">
                  <c:v>32.520000000000003</c:v>
                </c:pt>
                <c:pt idx="4529">
                  <c:v>4.3600000000000003</c:v>
                </c:pt>
                <c:pt idx="4530">
                  <c:v>5.3</c:v>
                </c:pt>
                <c:pt idx="4531">
                  <c:v>48</c:v>
                </c:pt>
                <c:pt idx="4532">
                  <c:v>4.1319999999999997</c:v>
                </c:pt>
                <c:pt idx="4533">
                  <c:v>6.8</c:v>
                </c:pt>
                <c:pt idx="4534">
                  <c:v>42.81</c:v>
                </c:pt>
                <c:pt idx="4535">
                  <c:v>6.2830000000000004</c:v>
                </c:pt>
                <c:pt idx="4536">
                  <c:v>34.590000000000003</c:v>
                </c:pt>
                <c:pt idx="4537">
                  <c:v>77.2</c:v>
                </c:pt>
                <c:pt idx="4538">
                  <c:v>31.8</c:v>
                </c:pt>
                <c:pt idx="4539">
                  <c:v>11.71</c:v>
                </c:pt>
                <c:pt idx="4540">
                  <c:v>2.52</c:v>
                </c:pt>
                <c:pt idx="4541">
                  <c:v>9.77</c:v>
                </c:pt>
                <c:pt idx="4542">
                  <c:v>8.6</c:v>
                </c:pt>
                <c:pt idx="4543">
                  <c:v>3.1520000000000001</c:v>
                </c:pt>
                <c:pt idx="4545">
                  <c:v>2.3651</c:v>
                </c:pt>
                <c:pt idx="4546">
                  <c:v>9.4</c:v>
                </c:pt>
                <c:pt idx="4547">
                  <c:v>5</c:v>
                </c:pt>
                <c:pt idx="4549">
                  <c:v>4.3899999999999997</c:v>
                </c:pt>
                <c:pt idx="4550">
                  <c:v>2.37</c:v>
                </c:pt>
                <c:pt idx="4551">
                  <c:v>7.7712000000000003</c:v>
                </c:pt>
                <c:pt idx="4552">
                  <c:v>9</c:v>
                </c:pt>
                <c:pt idx="4553">
                  <c:v>3.9020000000000001</c:v>
                </c:pt>
                <c:pt idx="4554">
                  <c:v>8.3919999999999995</c:v>
                </c:pt>
                <c:pt idx="4555">
                  <c:v>32.89</c:v>
                </c:pt>
                <c:pt idx="4556">
                  <c:v>8.8559999999999999</c:v>
                </c:pt>
                <c:pt idx="4557">
                  <c:v>3.28</c:v>
                </c:pt>
                <c:pt idx="4558">
                  <c:v>14.83</c:v>
                </c:pt>
                <c:pt idx="4559">
                  <c:v>2.9361999999999999</c:v>
                </c:pt>
                <c:pt idx="4560">
                  <c:v>22.048999999999999</c:v>
                </c:pt>
                <c:pt idx="4561">
                  <c:v>87</c:v>
                </c:pt>
                <c:pt idx="4562">
                  <c:v>6.51</c:v>
                </c:pt>
                <c:pt idx="4564">
                  <c:v>9.6999999999999993</c:v>
                </c:pt>
                <c:pt idx="4566">
                  <c:v>160</c:v>
                </c:pt>
                <c:pt idx="4567">
                  <c:v>45</c:v>
                </c:pt>
                <c:pt idx="4569">
                  <c:v>9.26</c:v>
                </c:pt>
                <c:pt idx="4570">
                  <c:v>6.2110000000000003</c:v>
                </c:pt>
                <c:pt idx="4571">
                  <c:v>4.907</c:v>
                </c:pt>
                <c:pt idx="4572">
                  <c:v>26.6</c:v>
                </c:pt>
                <c:pt idx="4573">
                  <c:v>8</c:v>
                </c:pt>
                <c:pt idx="4574">
                  <c:v>5.8719999999999999</c:v>
                </c:pt>
                <c:pt idx="4575">
                  <c:v>4.4000000000000004</c:v>
                </c:pt>
                <c:pt idx="4576">
                  <c:v>3.16</c:v>
                </c:pt>
                <c:pt idx="4577">
                  <c:v>4.7178000000000004</c:v>
                </c:pt>
                <c:pt idx="4578">
                  <c:v>11.7</c:v>
                </c:pt>
                <c:pt idx="4579">
                  <c:v>14.18</c:v>
                </c:pt>
                <c:pt idx="4580">
                  <c:v>9.9109999999999996</c:v>
                </c:pt>
                <c:pt idx="4581">
                  <c:v>18.47</c:v>
                </c:pt>
                <c:pt idx="4582">
                  <c:v>7.2</c:v>
                </c:pt>
                <c:pt idx="4583">
                  <c:v>3.38</c:v>
                </c:pt>
                <c:pt idx="4584">
                  <c:v>5.26</c:v>
                </c:pt>
                <c:pt idx="4585">
                  <c:v>14.9</c:v>
                </c:pt>
                <c:pt idx="4586">
                  <c:v>2.1</c:v>
                </c:pt>
                <c:pt idx="4587">
                  <c:v>16.07</c:v>
                </c:pt>
                <c:pt idx="4588">
                  <c:v>5.4169999999999998</c:v>
                </c:pt>
                <c:pt idx="4589">
                  <c:v>2.88</c:v>
                </c:pt>
                <c:pt idx="4590">
                  <c:v>2.6865000000000001</c:v>
                </c:pt>
                <c:pt idx="4591">
                  <c:v>5</c:v>
                </c:pt>
                <c:pt idx="4592">
                  <c:v>3.8839999999999999</c:v>
                </c:pt>
                <c:pt idx="4593">
                  <c:v>5.0999999999999996</c:v>
                </c:pt>
                <c:pt idx="4594">
                  <c:v>5.1680000000000001</c:v>
                </c:pt>
                <c:pt idx="4595">
                  <c:v>4.8620000000000001</c:v>
                </c:pt>
                <c:pt idx="4596">
                  <c:v>6.2140000000000004</c:v>
                </c:pt>
                <c:pt idx="4597">
                  <c:v>3.55</c:v>
                </c:pt>
                <c:pt idx="4598">
                  <c:v>2.698</c:v>
                </c:pt>
                <c:pt idx="4599">
                  <c:v>19</c:v>
                </c:pt>
                <c:pt idx="4600">
                  <c:v>4.1399999999999997</c:v>
                </c:pt>
                <c:pt idx="4601">
                  <c:v>12</c:v>
                </c:pt>
                <c:pt idx="4602">
                  <c:v>2.7789999999999999</c:v>
                </c:pt>
                <c:pt idx="4604">
                  <c:v>13</c:v>
                </c:pt>
                <c:pt idx="4605">
                  <c:v>4</c:v>
                </c:pt>
                <c:pt idx="4606">
                  <c:v>3.99</c:v>
                </c:pt>
                <c:pt idx="4607">
                  <c:v>7.46</c:v>
                </c:pt>
                <c:pt idx="4608">
                  <c:v>3.32</c:v>
                </c:pt>
                <c:pt idx="4609">
                  <c:v>9.5</c:v>
                </c:pt>
                <c:pt idx="4610">
                  <c:v>5.2</c:v>
                </c:pt>
                <c:pt idx="4611">
                  <c:v>6.21</c:v>
                </c:pt>
                <c:pt idx="4612">
                  <c:v>10</c:v>
                </c:pt>
                <c:pt idx="4613">
                  <c:v>8.3290000000000006</c:v>
                </c:pt>
                <c:pt idx="4614">
                  <c:v>2.9020000000000001</c:v>
                </c:pt>
                <c:pt idx="4615">
                  <c:v>23.18</c:v>
                </c:pt>
                <c:pt idx="4617">
                  <c:v>26.17</c:v>
                </c:pt>
                <c:pt idx="4618">
                  <c:v>5.56</c:v>
                </c:pt>
                <c:pt idx="4619">
                  <c:v>3.62</c:v>
                </c:pt>
                <c:pt idx="4620">
                  <c:v>3.79</c:v>
                </c:pt>
                <c:pt idx="4621">
                  <c:v>7.0309999999999997</c:v>
                </c:pt>
                <c:pt idx="4622">
                  <c:v>5.45</c:v>
                </c:pt>
                <c:pt idx="4623">
                  <c:v>17.672000000000001</c:v>
                </c:pt>
                <c:pt idx="4624">
                  <c:v>10.48</c:v>
                </c:pt>
                <c:pt idx="4625">
                  <c:v>4.59</c:v>
                </c:pt>
                <c:pt idx="4626">
                  <c:v>13.829000000000001</c:v>
                </c:pt>
                <c:pt idx="4627">
                  <c:v>4.8</c:v>
                </c:pt>
                <c:pt idx="4628">
                  <c:v>230</c:v>
                </c:pt>
                <c:pt idx="4629">
                  <c:v>2.5230999999999999</c:v>
                </c:pt>
                <c:pt idx="4630">
                  <c:v>24</c:v>
                </c:pt>
                <c:pt idx="4631">
                  <c:v>6.2</c:v>
                </c:pt>
                <c:pt idx="4632">
                  <c:v>3.4860799999999998</c:v>
                </c:pt>
                <c:pt idx="4633">
                  <c:v>7.56</c:v>
                </c:pt>
                <c:pt idx="4634">
                  <c:v>4.9939999999999998</c:v>
                </c:pt>
                <c:pt idx="4635">
                  <c:v>3.9569999999999999</c:v>
                </c:pt>
                <c:pt idx="4636">
                  <c:v>6.7</c:v>
                </c:pt>
                <c:pt idx="4637">
                  <c:v>11.111000000000001</c:v>
                </c:pt>
                <c:pt idx="4638">
                  <c:v>10.441000000000001</c:v>
                </c:pt>
                <c:pt idx="4639">
                  <c:v>17.678799999999999</c:v>
                </c:pt>
                <c:pt idx="4640">
                  <c:v>7.2</c:v>
                </c:pt>
                <c:pt idx="4641">
                  <c:v>2.6785000000000001</c:v>
                </c:pt>
                <c:pt idx="4642">
                  <c:v>7.2</c:v>
                </c:pt>
                <c:pt idx="4643">
                  <c:v>3.9788999999999999</c:v>
                </c:pt>
                <c:pt idx="4644">
                  <c:v>6</c:v>
                </c:pt>
                <c:pt idx="4645">
                  <c:v>2.68</c:v>
                </c:pt>
                <c:pt idx="4646">
                  <c:v>9.6999999999999993</c:v>
                </c:pt>
                <c:pt idx="4647">
                  <c:v>7.01</c:v>
                </c:pt>
                <c:pt idx="4648">
                  <c:v>8.11</c:v>
                </c:pt>
                <c:pt idx="4649">
                  <c:v>5.5549999999999997</c:v>
                </c:pt>
                <c:pt idx="4650">
                  <c:v>2.46</c:v>
                </c:pt>
                <c:pt idx="4651">
                  <c:v>2.5571999999999999</c:v>
                </c:pt>
                <c:pt idx="4652">
                  <c:v>54</c:v>
                </c:pt>
                <c:pt idx="4653">
                  <c:v>47.134</c:v>
                </c:pt>
                <c:pt idx="4654">
                  <c:v>48</c:v>
                </c:pt>
                <c:pt idx="4655">
                  <c:v>6.7670000000000003</c:v>
                </c:pt>
                <c:pt idx="4656">
                  <c:v>6.23</c:v>
                </c:pt>
                <c:pt idx="4657">
                  <c:v>3.9975999999999998</c:v>
                </c:pt>
                <c:pt idx="4658">
                  <c:v>3.1150000000000002</c:v>
                </c:pt>
                <c:pt idx="4659">
                  <c:v>4.0199999999999996</c:v>
                </c:pt>
                <c:pt idx="4660">
                  <c:v>9.89</c:v>
                </c:pt>
                <c:pt idx="4661">
                  <c:v>7.6630000000000003</c:v>
                </c:pt>
                <c:pt idx="4662">
                  <c:v>2.7629000000000001</c:v>
                </c:pt>
                <c:pt idx="4663">
                  <c:v>26</c:v>
                </c:pt>
                <c:pt idx="4664">
                  <c:v>11.587</c:v>
                </c:pt>
                <c:pt idx="4665">
                  <c:v>3.1240000000000001</c:v>
                </c:pt>
                <c:pt idx="4666">
                  <c:v>14.98</c:v>
                </c:pt>
                <c:pt idx="4667">
                  <c:v>12.08</c:v>
                </c:pt>
                <c:pt idx="4668">
                  <c:v>3.198</c:v>
                </c:pt>
                <c:pt idx="4669">
                  <c:v>3.7083400000000002</c:v>
                </c:pt>
                <c:pt idx="4671">
                  <c:v>5.4320000000000004</c:v>
                </c:pt>
                <c:pt idx="4672">
                  <c:v>9.7200000000000006</c:v>
                </c:pt>
                <c:pt idx="4673">
                  <c:v>136</c:v>
                </c:pt>
                <c:pt idx="4674">
                  <c:v>9.58</c:v>
                </c:pt>
                <c:pt idx="4675">
                  <c:v>2.65</c:v>
                </c:pt>
                <c:pt idx="4676">
                  <c:v>3.33</c:v>
                </c:pt>
                <c:pt idx="4677">
                  <c:v>5.1890000000000001</c:v>
                </c:pt>
                <c:pt idx="4678">
                  <c:v>3.6280000000000001</c:v>
                </c:pt>
                <c:pt idx="4679">
                  <c:v>33</c:v>
                </c:pt>
                <c:pt idx="4680">
                  <c:v>16</c:v>
                </c:pt>
                <c:pt idx="4681">
                  <c:v>43</c:v>
                </c:pt>
                <c:pt idx="4682">
                  <c:v>18.86</c:v>
                </c:pt>
                <c:pt idx="4683">
                  <c:v>51</c:v>
                </c:pt>
                <c:pt idx="4684">
                  <c:v>6.0590000000000002</c:v>
                </c:pt>
                <c:pt idx="4685">
                  <c:v>17.5</c:v>
                </c:pt>
                <c:pt idx="4686">
                  <c:v>0.2029</c:v>
                </c:pt>
                <c:pt idx="4687">
                  <c:v>2.73</c:v>
                </c:pt>
                <c:pt idx="4688">
                  <c:v>9.14</c:v>
                </c:pt>
                <c:pt idx="4689">
                  <c:v>5.43</c:v>
                </c:pt>
                <c:pt idx="4690">
                  <c:v>37.57</c:v>
                </c:pt>
                <c:pt idx="4691">
                  <c:v>5.8764000000000003</c:v>
                </c:pt>
                <c:pt idx="4692">
                  <c:v>5.633</c:v>
                </c:pt>
                <c:pt idx="4693">
                  <c:v>3.3330000000000002</c:v>
                </c:pt>
                <c:pt idx="4695">
                  <c:v>37.5</c:v>
                </c:pt>
                <c:pt idx="4696">
                  <c:v>3.0244</c:v>
                </c:pt>
                <c:pt idx="4698">
                  <c:v>7.1</c:v>
                </c:pt>
                <c:pt idx="4699">
                  <c:v>46</c:v>
                </c:pt>
                <c:pt idx="4700">
                  <c:v>8.86</c:v>
                </c:pt>
                <c:pt idx="4701">
                  <c:v>9.76</c:v>
                </c:pt>
                <c:pt idx="4702">
                  <c:v>8.1199999999999992</c:v>
                </c:pt>
                <c:pt idx="4703">
                  <c:v>14.382</c:v>
                </c:pt>
                <c:pt idx="4704">
                  <c:v>6.76</c:v>
                </c:pt>
                <c:pt idx="4705">
                  <c:v>15.41</c:v>
                </c:pt>
                <c:pt idx="4706">
                  <c:v>8.0813000000000006</c:v>
                </c:pt>
                <c:pt idx="4707">
                  <c:v>2.8052000000000001</c:v>
                </c:pt>
                <c:pt idx="4708">
                  <c:v>3.0670000000000002</c:v>
                </c:pt>
                <c:pt idx="4709">
                  <c:v>4.8099999999999996</c:v>
                </c:pt>
                <c:pt idx="4710">
                  <c:v>2.84</c:v>
                </c:pt>
                <c:pt idx="4711">
                  <c:v>5.6</c:v>
                </c:pt>
                <c:pt idx="4712">
                  <c:v>3.5409999999999999</c:v>
                </c:pt>
                <c:pt idx="4713">
                  <c:v>98</c:v>
                </c:pt>
                <c:pt idx="4715">
                  <c:v>6.35</c:v>
                </c:pt>
                <c:pt idx="4716">
                  <c:v>2.54</c:v>
                </c:pt>
                <c:pt idx="4717">
                  <c:v>6.6920000000000002</c:v>
                </c:pt>
                <c:pt idx="4718">
                  <c:v>3.4480499999999998</c:v>
                </c:pt>
                <c:pt idx="4719">
                  <c:v>2.8849999999999998</c:v>
                </c:pt>
                <c:pt idx="4720">
                  <c:v>11.427</c:v>
                </c:pt>
                <c:pt idx="4721">
                  <c:v>0</c:v>
                </c:pt>
                <c:pt idx="4722">
                  <c:v>6.74</c:v>
                </c:pt>
                <c:pt idx="4723">
                  <c:v>5.8869999999999996</c:v>
                </c:pt>
                <c:pt idx="4724">
                  <c:v>9.9130000000000003</c:v>
                </c:pt>
                <c:pt idx="4725">
                  <c:v>5.9</c:v>
                </c:pt>
                <c:pt idx="4727">
                  <c:v>3.5710000000000002</c:v>
                </c:pt>
                <c:pt idx="4728">
                  <c:v>6</c:v>
                </c:pt>
                <c:pt idx="4731">
                  <c:v>7.1</c:v>
                </c:pt>
                <c:pt idx="4732">
                  <c:v>5.1371000000000002</c:v>
                </c:pt>
                <c:pt idx="4733">
                  <c:v>4.78</c:v>
                </c:pt>
                <c:pt idx="4734">
                  <c:v>9.7309999999999999</c:v>
                </c:pt>
                <c:pt idx="4736">
                  <c:v>57.4</c:v>
                </c:pt>
                <c:pt idx="4737">
                  <c:v>13.8</c:v>
                </c:pt>
                <c:pt idx="4738">
                  <c:v>5.25</c:v>
                </c:pt>
                <c:pt idx="4739">
                  <c:v>0</c:v>
                </c:pt>
                <c:pt idx="4740">
                  <c:v>6.01</c:v>
                </c:pt>
                <c:pt idx="4741">
                  <c:v>26.802</c:v>
                </c:pt>
                <c:pt idx="4742">
                  <c:v>3.2099000000000002</c:v>
                </c:pt>
                <c:pt idx="4743">
                  <c:v>2.5299999999999998</c:v>
                </c:pt>
                <c:pt idx="4744">
                  <c:v>2.57</c:v>
                </c:pt>
                <c:pt idx="4745">
                  <c:v>4.6900000000000004</c:v>
                </c:pt>
                <c:pt idx="4746">
                  <c:v>10.5</c:v>
                </c:pt>
                <c:pt idx="4747">
                  <c:v>12.2</c:v>
                </c:pt>
                <c:pt idx="4748">
                  <c:v>6.44</c:v>
                </c:pt>
                <c:pt idx="4749">
                  <c:v>4.01</c:v>
                </c:pt>
                <c:pt idx="4750">
                  <c:v>6.8</c:v>
                </c:pt>
                <c:pt idx="4751">
                  <c:v>13.5</c:v>
                </c:pt>
                <c:pt idx="4752">
                  <c:v>6.7060000000000004</c:v>
                </c:pt>
                <c:pt idx="4753">
                  <c:v>28.94</c:v>
                </c:pt>
                <c:pt idx="4754">
                  <c:v>8.6929999999999996</c:v>
                </c:pt>
                <c:pt idx="4755">
                  <c:v>8.76</c:v>
                </c:pt>
                <c:pt idx="4756">
                  <c:v>5.7039999999999997</c:v>
                </c:pt>
                <c:pt idx="4757">
                  <c:v>17.681999999999999</c:v>
                </c:pt>
                <c:pt idx="4758">
                  <c:v>9.4390000000000001</c:v>
                </c:pt>
                <c:pt idx="4759">
                  <c:v>9.1999999999999993</c:v>
                </c:pt>
                <c:pt idx="4760">
                  <c:v>3.2968700000000002</c:v>
                </c:pt>
                <c:pt idx="4761">
                  <c:v>3.63</c:v>
                </c:pt>
                <c:pt idx="4762">
                  <c:v>5.2</c:v>
                </c:pt>
                <c:pt idx="4763">
                  <c:v>3.46</c:v>
                </c:pt>
                <c:pt idx="4765">
                  <c:v>3.73</c:v>
                </c:pt>
                <c:pt idx="4766">
                  <c:v>5.8288000000000002</c:v>
                </c:pt>
                <c:pt idx="4767">
                  <c:v>2.4205999999999999</c:v>
                </c:pt>
                <c:pt idx="4768">
                  <c:v>50</c:v>
                </c:pt>
                <c:pt idx="4769">
                  <c:v>200</c:v>
                </c:pt>
                <c:pt idx="4770">
                  <c:v>4.43</c:v>
                </c:pt>
                <c:pt idx="4771">
                  <c:v>220</c:v>
                </c:pt>
                <c:pt idx="4772">
                  <c:v>7.7329999999999997</c:v>
                </c:pt>
                <c:pt idx="4773">
                  <c:v>6.992</c:v>
                </c:pt>
                <c:pt idx="4774">
                  <c:v>20.463000000000001</c:v>
                </c:pt>
                <c:pt idx="4775">
                  <c:v>2.8</c:v>
                </c:pt>
                <c:pt idx="4776">
                  <c:v>6.5919999999999996</c:v>
                </c:pt>
                <c:pt idx="4777">
                  <c:v>2.2593000000000001</c:v>
                </c:pt>
                <c:pt idx="4778">
                  <c:v>3</c:v>
                </c:pt>
                <c:pt idx="4779">
                  <c:v>4.8600000000000003</c:v>
                </c:pt>
                <c:pt idx="4780">
                  <c:v>2.4923999999999999</c:v>
                </c:pt>
                <c:pt idx="4781">
                  <c:v>448</c:v>
                </c:pt>
                <c:pt idx="4782">
                  <c:v>2.375</c:v>
                </c:pt>
                <c:pt idx="4783">
                  <c:v>8</c:v>
                </c:pt>
                <c:pt idx="4784">
                  <c:v>2.4621</c:v>
                </c:pt>
                <c:pt idx="4785">
                  <c:v>12.962</c:v>
                </c:pt>
                <c:pt idx="4786">
                  <c:v>2.7650000000000001</c:v>
                </c:pt>
                <c:pt idx="4787">
                  <c:v>56.71</c:v>
                </c:pt>
                <c:pt idx="4789">
                  <c:v>6.5</c:v>
                </c:pt>
                <c:pt idx="4790">
                  <c:v>2.7157</c:v>
                </c:pt>
                <c:pt idx="4791">
                  <c:v>5.3979999999999997</c:v>
                </c:pt>
                <c:pt idx="4792">
                  <c:v>3.3</c:v>
                </c:pt>
                <c:pt idx="4793">
                  <c:v>7.1050000000000004</c:v>
                </c:pt>
                <c:pt idx="4794">
                  <c:v>5.0366</c:v>
                </c:pt>
                <c:pt idx="4795">
                  <c:v>2.4289999999999998</c:v>
                </c:pt>
                <c:pt idx="4796">
                  <c:v>2.7</c:v>
                </c:pt>
                <c:pt idx="4797">
                  <c:v>3.3239999999999998</c:v>
                </c:pt>
                <c:pt idx="4798">
                  <c:v>3.2730000000000001</c:v>
                </c:pt>
                <c:pt idx="4799">
                  <c:v>2.6981999999999999</c:v>
                </c:pt>
                <c:pt idx="4800">
                  <c:v>2.9969999999999999</c:v>
                </c:pt>
                <c:pt idx="4801">
                  <c:v>36.700000000000003</c:v>
                </c:pt>
                <c:pt idx="4802">
                  <c:v>4.2300000000000004</c:v>
                </c:pt>
                <c:pt idx="4803">
                  <c:v>47</c:v>
                </c:pt>
                <c:pt idx="4804">
                  <c:v>7.3890000000000002</c:v>
                </c:pt>
                <c:pt idx="4805">
                  <c:v>13.894</c:v>
                </c:pt>
                <c:pt idx="4806">
                  <c:v>31.79</c:v>
                </c:pt>
                <c:pt idx="4807">
                  <c:v>2.2431000000000001</c:v>
                </c:pt>
                <c:pt idx="4808">
                  <c:v>3.64</c:v>
                </c:pt>
                <c:pt idx="4809">
                  <c:v>6.8</c:v>
                </c:pt>
                <c:pt idx="4810">
                  <c:v>5.3</c:v>
                </c:pt>
                <c:pt idx="4811">
                  <c:v>7.68</c:v>
                </c:pt>
                <c:pt idx="4812">
                  <c:v>4.3292000000000002</c:v>
                </c:pt>
                <c:pt idx="4813">
                  <c:v>32</c:v>
                </c:pt>
                <c:pt idx="4814">
                  <c:v>5.41</c:v>
                </c:pt>
                <c:pt idx="4815">
                  <c:v>5.7393999999999998</c:v>
                </c:pt>
                <c:pt idx="4816">
                  <c:v>12</c:v>
                </c:pt>
                <c:pt idx="4817">
                  <c:v>6.6</c:v>
                </c:pt>
                <c:pt idx="4819">
                  <c:v>20.190000000000001</c:v>
                </c:pt>
                <c:pt idx="4821">
                  <c:v>5.65</c:v>
                </c:pt>
                <c:pt idx="4823">
                  <c:v>6.27</c:v>
                </c:pt>
                <c:pt idx="4824">
                  <c:v>5.6657000000000002</c:v>
                </c:pt>
                <c:pt idx="4825">
                  <c:v>4.9000000000000004</c:v>
                </c:pt>
                <c:pt idx="4826">
                  <c:v>8.0466999999999995</c:v>
                </c:pt>
                <c:pt idx="4827">
                  <c:v>2.5</c:v>
                </c:pt>
                <c:pt idx="4828">
                  <c:v>2.87</c:v>
                </c:pt>
                <c:pt idx="4829">
                  <c:v>9.6</c:v>
                </c:pt>
                <c:pt idx="4830">
                  <c:v>8.4499999999999993</c:v>
                </c:pt>
                <c:pt idx="4832">
                  <c:v>17.5</c:v>
                </c:pt>
                <c:pt idx="4833">
                  <c:v>17.399999999999999</c:v>
                </c:pt>
                <c:pt idx="4834">
                  <c:v>46.1</c:v>
                </c:pt>
                <c:pt idx="4835">
                  <c:v>5.7</c:v>
                </c:pt>
                <c:pt idx="4836">
                  <c:v>8.56</c:v>
                </c:pt>
                <c:pt idx="4837">
                  <c:v>2.8</c:v>
                </c:pt>
                <c:pt idx="4838">
                  <c:v>3.66</c:v>
                </c:pt>
                <c:pt idx="4839">
                  <c:v>3.7330000000000001</c:v>
                </c:pt>
                <c:pt idx="4840">
                  <c:v>33.273000000000003</c:v>
                </c:pt>
                <c:pt idx="4841">
                  <c:v>7.4710000000000001</c:v>
                </c:pt>
                <c:pt idx="4842">
                  <c:v>6.1890000000000001</c:v>
                </c:pt>
                <c:pt idx="4843">
                  <c:v>33.451000000000001</c:v>
                </c:pt>
                <c:pt idx="4844">
                  <c:v>6.6319999999999997</c:v>
                </c:pt>
                <c:pt idx="4846">
                  <c:v>11.33</c:v>
                </c:pt>
                <c:pt idx="4847">
                  <c:v>8.6999999999999993</c:v>
                </c:pt>
                <c:pt idx="4849">
                  <c:v>7.22</c:v>
                </c:pt>
                <c:pt idx="4850">
                  <c:v>3.05</c:v>
                </c:pt>
                <c:pt idx="4851">
                  <c:v>4.09</c:v>
                </c:pt>
                <c:pt idx="4852">
                  <c:v>6.38</c:v>
                </c:pt>
                <c:pt idx="4854">
                  <c:v>4.4000000000000004</c:v>
                </c:pt>
                <c:pt idx="4856">
                  <c:v>5.3</c:v>
                </c:pt>
                <c:pt idx="4857">
                  <c:v>8.3800000000000008</c:v>
                </c:pt>
                <c:pt idx="4860">
                  <c:v>392</c:v>
                </c:pt>
                <c:pt idx="4861">
                  <c:v>3.1663999999999999</c:v>
                </c:pt>
                <c:pt idx="4862">
                  <c:v>3.89</c:v>
                </c:pt>
                <c:pt idx="4863">
                  <c:v>36.200000000000003</c:v>
                </c:pt>
                <c:pt idx="4864">
                  <c:v>4.16</c:v>
                </c:pt>
                <c:pt idx="4865">
                  <c:v>3.613</c:v>
                </c:pt>
                <c:pt idx="4866">
                  <c:v>7.5789999999999997</c:v>
                </c:pt>
                <c:pt idx="4867">
                  <c:v>7.1</c:v>
                </c:pt>
                <c:pt idx="4868">
                  <c:v>40.01</c:v>
                </c:pt>
                <c:pt idx="4869">
                  <c:v>13.6</c:v>
                </c:pt>
                <c:pt idx="4870">
                  <c:v>17</c:v>
                </c:pt>
                <c:pt idx="4871">
                  <c:v>15.02</c:v>
                </c:pt>
                <c:pt idx="4872">
                  <c:v>5.3</c:v>
                </c:pt>
                <c:pt idx="4873">
                  <c:v>4.9000000000000004</c:v>
                </c:pt>
                <c:pt idx="4874">
                  <c:v>9.7899999999999991</c:v>
                </c:pt>
                <c:pt idx="4875">
                  <c:v>3.202</c:v>
                </c:pt>
                <c:pt idx="4876">
                  <c:v>11.7</c:v>
                </c:pt>
                <c:pt idx="4877">
                  <c:v>11.44</c:v>
                </c:pt>
                <c:pt idx="4879">
                  <c:v>2.8801999999999999</c:v>
                </c:pt>
                <c:pt idx="4880">
                  <c:v>2.7770000000000001</c:v>
                </c:pt>
                <c:pt idx="4881">
                  <c:v>24.51</c:v>
                </c:pt>
                <c:pt idx="4883">
                  <c:v>10.199999999999999</c:v>
                </c:pt>
                <c:pt idx="4884">
                  <c:v>150</c:v>
                </c:pt>
                <c:pt idx="4885">
                  <c:v>6.65</c:v>
                </c:pt>
                <c:pt idx="4886">
                  <c:v>3.97</c:v>
                </c:pt>
                <c:pt idx="4887">
                  <c:v>100</c:v>
                </c:pt>
                <c:pt idx="4889">
                  <c:v>2.7774999999999999</c:v>
                </c:pt>
                <c:pt idx="4890">
                  <c:v>6.3</c:v>
                </c:pt>
                <c:pt idx="4891">
                  <c:v>10.337999999999999</c:v>
                </c:pt>
                <c:pt idx="4892">
                  <c:v>3.3734999999999999</c:v>
                </c:pt>
                <c:pt idx="4893">
                  <c:v>6.1</c:v>
                </c:pt>
                <c:pt idx="4894">
                  <c:v>8.49</c:v>
                </c:pt>
                <c:pt idx="4895">
                  <c:v>2.7631000000000001</c:v>
                </c:pt>
                <c:pt idx="4896">
                  <c:v>19.07</c:v>
                </c:pt>
                <c:pt idx="4898">
                  <c:v>19.57</c:v>
                </c:pt>
                <c:pt idx="4901">
                  <c:v>10.95</c:v>
                </c:pt>
                <c:pt idx="4902">
                  <c:v>4.6660000000000004</c:v>
                </c:pt>
                <c:pt idx="4903">
                  <c:v>6.2519999999999998</c:v>
                </c:pt>
                <c:pt idx="4904">
                  <c:v>4.6673</c:v>
                </c:pt>
                <c:pt idx="4905">
                  <c:v>13.94</c:v>
                </c:pt>
                <c:pt idx="4906">
                  <c:v>240</c:v>
                </c:pt>
                <c:pt idx="4907">
                  <c:v>17.728000000000002</c:v>
                </c:pt>
                <c:pt idx="4909">
                  <c:v>3.3167</c:v>
                </c:pt>
                <c:pt idx="4910">
                  <c:v>5.41</c:v>
                </c:pt>
                <c:pt idx="4911">
                  <c:v>19.2</c:v>
                </c:pt>
                <c:pt idx="4912">
                  <c:v>7.42</c:v>
                </c:pt>
                <c:pt idx="4913">
                  <c:v>7.3</c:v>
                </c:pt>
                <c:pt idx="4914">
                  <c:v>5.9320000000000004</c:v>
                </c:pt>
                <c:pt idx="4916">
                  <c:v>4.8411999999999997</c:v>
                </c:pt>
                <c:pt idx="4917">
                  <c:v>2.6962000000000002</c:v>
                </c:pt>
                <c:pt idx="4918">
                  <c:v>9.0582999999999991</c:v>
                </c:pt>
                <c:pt idx="4919">
                  <c:v>34</c:v>
                </c:pt>
                <c:pt idx="4920">
                  <c:v>3.0089000000000001</c:v>
                </c:pt>
                <c:pt idx="4922">
                  <c:v>24</c:v>
                </c:pt>
                <c:pt idx="4923">
                  <c:v>2.5141</c:v>
                </c:pt>
                <c:pt idx="4924">
                  <c:v>28.1</c:v>
                </c:pt>
                <c:pt idx="4925">
                  <c:v>7.68</c:v>
                </c:pt>
                <c:pt idx="4926">
                  <c:v>34.49</c:v>
                </c:pt>
                <c:pt idx="4929">
                  <c:v>7.1639999999999997</c:v>
                </c:pt>
                <c:pt idx="4930">
                  <c:v>6</c:v>
                </c:pt>
                <c:pt idx="4931">
                  <c:v>32.408000000000001</c:v>
                </c:pt>
                <c:pt idx="4932">
                  <c:v>10.23</c:v>
                </c:pt>
                <c:pt idx="4933">
                  <c:v>6.51</c:v>
                </c:pt>
                <c:pt idx="4934">
                  <c:v>26</c:v>
                </c:pt>
                <c:pt idx="4935">
                  <c:v>3.0249999999999999</c:v>
                </c:pt>
                <c:pt idx="4936">
                  <c:v>3.0996000000000001</c:v>
                </c:pt>
                <c:pt idx="4937">
                  <c:v>6.02</c:v>
                </c:pt>
                <c:pt idx="4939">
                  <c:v>3.76</c:v>
                </c:pt>
                <c:pt idx="4940">
                  <c:v>18.18</c:v>
                </c:pt>
                <c:pt idx="4941">
                  <c:v>20</c:v>
                </c:pt>
                <c:pt idx="4942">
                  <c:v>22.6</c:v>
                </c:pt>
                <c:pt idx="4943">
                  <c:v>5.8</c:v>
                </c:pt>
                <c:pt idx="4944">
                  <c:v>8.8000000000000007</c:v>
                </c:pt>
                <c:pt idx="4945">
                  <c:v>7</c:v>
                </c:pt>
                <c:pt idx="4946">
                  <c:v>4.0999999999999996</c:v>
                </c:pt>
                <c:pt idx="4947">
                  <c:v>15.523999999999999</c:v>
                </c:pt>
                <c:pt idx="4948">
                  <c:v>5.3966000000000003</c:v>
                </c:pt>
                <c:pt idx="4949">
                  <c:v>3.01</c:v>
                </c:pt>
                <c:pt idx="4950">
                  <c:v>6.806</c:v>
                </c:pt>
                <c:pt idx="4951">
                  <c:v>2.6905999999999999</c:v>
                </c:pt>
                <c:pt idx="4952">
                  <c:v>4.1660000000000004</c:v>
                </c:pt>
                <c:pt idx="4953">
                  <c:v>7.01</c:v>
                </c:pt>
                <c:pt idx="4954">
                  <c:v>5.6</c:v>
                </c:pt>
                <c:pt idx="4955">
                  <c:v>7.1779999999999999</c:v>
                </c:pt>
                <c:pt idx="4956">
                  <c:v>2.4003999999999999</c:v>
                </c:pt>
                <c:pt idx="4957">
                  <c:v>7.8</c:v>
                </c:pt>
                <c:pt idx="4958">
                  <c:v>10.199999999999999</c:v>
                </c:pt>
                <c:pt idx="4959">
                  <c:v>14.39</c:v>
                </c:pt>
                <c:pt idx="4960">
                  <c:v>40.552999999999997</c:v>
                </c:pt>
                <c:pt idx="4961">
                  <c:v>9</c:v>
                </c:pt>
                <c:pt idx="4962">
                  <c:v>2.6149</c:v>
                </c:pt>
                <c:pt idx="4963">
                  <c:v>2.2511999999999999</c:v>
                </c:pt>
                <c:pt idx="4964">
                  <c:v>17.3</c:v>
                </c:pt>
                <c:pt idx="4966">
                  <c:v>23.42</c:v>
                </c:pt>
                <c:pt idx="4967">
                  <c:v>6.8979999999999997</c:v>
                </c:pt>
                <c:pt idx="4968">
                  <c:v>10.273</c:v>
                </c:pt>
                <c:pt idx="4969">
                  <c:v>13.188000000000001</c:v>
                </c:pt>
                <c:pt idx="4970">
                  <c:v>5.86</c:v>
                </c:pt>
                <c:pt idx="4971">
                  <c:v>5.0140000000000002</c:v>
                </c:pt>
                <c:pt idx="4972">
                  <c:v>7.4</c:v>
                </c:pt>
                <c:pt idx="4973">
                  <c:v>4.68</c:v>
                </c:pt>
                <c:pt idx="4974">
                  <c:v>8.8000000000000007</c:v>
                </c:pt>
                <c:pt idx="4976">
                  <c:v>4.5999999999999996</c:v>
                </c:pt>
                <c:pt idx="4977">
                  <c:v>5.52</c:v>
                </c:pt>
                <c:pt idx="4979">
                  <c:v>28.212</c:v>
                </c:pt>
                <c:pt idx="4980">
                  <c:v>2.89</c:v>
                </c:pt>
                <c:pt idx="4981">
                  <c:v>3.08</c:v>
                </c:pt>
                <c:pt idx="4982">
                  <c:v>2.2000000000000002</c:v>
                </c:pt>
                <c:pt idx="4983">
                  <c:v>6.3</c:v>
                </c:pt>
                <c:pt idx="4984">
                  <c:v>12</c:v>
                </c:pt>
                <c:pt idx="4985">
                  <c:v>11.2</c:v>
                </c:pt>
                <c:pt idx="4986">
                  <c:v>2.6821000000000002</c:v>
                </c:pt>
                <c:pt idx="4987">
                  <c:v>6.02</c:v>
                </c:pt>
                <c:pt idx="4988">
                  <c:v>4.8</c:v>
                </c:pt>
                <c:pt idx="4989">
                  <c:v>3.04</c:v>
                </c:pt>
                <c:pt idx="4990">
                  <c:v>6</c:v>
                </c:pt>
                <c:pt idx="4991">
                  <c:v>5.8</c:v>
                </c:pt>
                <c:pt idx="4992">
                  <c:v>100</c:v>
                </c:pt>
                <c:pt idx="4993">
                  <c:v>7.2</c:v>
                </c:pt>
                <c:pt idx="4994">
                  <c:v>2.38</c:v>
                </c:pt>
                <c:pt idx="4996">
                  <c:v>5.2</c:v>
                </c:pt>
                <c:pt idx="4997">
                  <c:v>3</c:v>
                </c:pt>
                <c:pt idx="4998">
                  <c:v>5.8719999999999999</c:v>
                </c:pt>
                <c:pt idx="4999">
                  <c:v>7.78</c:v>
                </c:pt>
                <c:pt idx="5001">
                  <c:v>2.5688</c:v>
                </c:pt>
                <c:pt idx="5002">
                  <c:v>520</c:v>
                </c:pt>
                <c:pt idx="5003">
                  <c:v>7.3630000000000004</c:v>
                </c:pt>
                <c:pt idx="5004">
                  <c:v>4.5199999999999996</c:v>
                </c:pt>
                <c:pt idx="5006">
                  <c:v>14.19</c:v>
                </c:pt>
                <c:pt idx="5007">
                  <c:v>5.0170000000000003</c:v>
                </c:pt>
                <c:pt idx="5008">
                  <c:v>3.22</c:v>
                </c:pt>
                <c:pt idx="5009">
                  <c:v>37.450000000000003</c:v>
                </c:pt>
                <c:pt idx="5010">
                  <c:v>81</c:v>
                </c:pt>
                <c:pt idx="5011">
                  <c:v>150</c:v>
                </c:pt>
                <c:pt idx="5012">
                  <c:v>2.5139999999999998</c:v>
                </c:pt>
                <c:pt idx="5013">
                  <c:v>10.5</c:v>
                </c:pt>
                <c:pt idx="5014">
                  <c:v>2.8330000000000002</c:v>
                </c:pt>
                <c:pt idx="5015">
                  <c:v>30.56</c:v>
                </c:pt>
                <c:pt idx="5016">
                  <c:v>2.35</c:v>
                </c:pt>
                <c:pt idx="5017">
                  <c:v>3.1642999999999999</c:v>
                </c:pt>
                <c:pt idx="5018">
                  <c:v>12.906000000000001</c:v>
                </c:pt>
                <c:pt idx="5020">
                  <c:v>5.4580000000000002</c:v>
                </c:pt>
                <c:pt idx="5021">
                  <c:v>6.35</c:v>
                </c:pt>
                <c:pt idx="5022">
                  <c:v>2.3279999999999998</c:v>
                </c:pt>
                <c:pt idx="5023">
                  <c:v>4.9770000000000003</c:v>
                </c:pt>
                <c:pt idx="5024">
                  <c:v>40.659999999999997</c:v>
                </c:pt>
                <c:pt idx="5025">
                  <c:v>5.0519999999999996</c:v>
                </c:pt>
                <c:pt idx="5026">
                  <c:v>56.7</c:v>
                </c:pt>
                <c:pt idx="5027">
                  <c:v>3.8450000000000002</c:v>
                </c:pt>
                <c:pt idx="5028">
                  <c:v>16.54</c:v>
                </c:pt>
                <c:pt idx="5029">
                  <c:v>3.8953000000000002</c:v>
                </c:pt>
                <c:pt idx="5030">
                  <c:v>8.6999999999999993</c:v>
                </c:pt>
                <c:pt idx="5031">
                  <c:v>4.6900000000000004</c:v>
                </c:pt>
                <c:pt idx="5032">
                  <c:v>7.42</c:v>
                </c:pt>
                <c:pt idx="5033">
                  <c:v>5.4130000000000003</c:v>
                </c:pt>
                <c:pt idx="5034">
                  <c:v>4.2968000000000002</c:v>
                </c:pt>
                <c:pt idx="5035">
                  <c:v>7.53</c:v>
                </c:pt>
                <c:pt idx="5036">
                  <c:v>4.6820000000000004</c:v>
                </c:pt>
                <c:pt idx="5037">
                  <c:v>3.09</c:v>
                </c:pt>
                <c:pt idx="5038">
                  <c:v>9.8490000000000002</c:v>
                </c:pt>
                <c:pt idx="5039">
                  <c:v>260</c:v>
                </c:pt>
                <c:pt idx="5040">
                  <c:v>29.95</c:v>
                </c:pt>
                <c:pt idx="5042">
                  <c:v>7.9050000000000002</c:v>
                </c:pt>
                <c:pt idx="5043">
                  <c:v>2.7065000000000001</c:v>
                </c:pt>
                <c:pt idx="5044">
                  <c:v>8</c:v>
                </c:pt>
                <c:pt idx="5045">
                  <c:v>16.8</c:v>
                </c:pt>
                <c:pt idx="5046">
                  <c:v>4.25</c:v>
                </c:pt>
                <c:pt idx="5048">
                  <c:v>6.9268999999999998</c:v>
                </c:pt>
                <c:pt idx="5049">
                  <c:v>5.08</c:v>
                </c:pt>
                <c:pt idx="5050">
                  <c:v>3.1360000000000001</c:v>
                </c:pt>
                <c:pt idx="5052">
                  <c:v>38.26</c:v>
                </c:pt>
                <c:pt idx="5053">
                  <c:v>8.48</c:v>
                </c:pt>
                <c:pt idx="5054">
                  <c:v>12.7</c:v>
                </c:pt>
                <c:pt idx="5055">
                  <c:v>21.67</c:v>
                </c:pt>
                <c:pt idx="5056">
                  <c:v>104.5</c:v>
                </c:pt>
                <c:pt idx="5057">
                  <c:v>20.100000000000001</c:v>
                </c:pt>
                <c:pt idx="5058">
                  <c:v>32.9</c:v>
                </c:pt>
                <c:pt idx="5059">
                  <c:v>4.4950000000000001</c:v>
                </c:pt>
                <c:pt idx="5060">
                  <c:v>5.5</c:v>
                </c:pt>
                <c:pt idx="5061">
                  <c:v>2.99</c:v>
                </c:pt>
                <c:pt idx="5062">
                  <c:v>5.5</c:v>
                </c:pt>
                <c:pt idx="5063">
                  <c:v>4.9310999999999998</c:v>
                </c:pt>
                <c:pt idx="5064">
                  <c:v>46.9</c:v>
                </c:pt>
                <c:pt idx="5065">
                  <c:v>12.3</c:v>
                </c:pt>
                <c:pt idx="5066">
                  <c:v>5.6467000000000001</c:v>
                </c:pt>
                <c:pt idx="5067">
                  <c:v>5.5</c:v>
                </c:pt>
                <c:pt idx="5068">
                  <c:v>2.13</c:v>
                </c:pt>
                <c:pt idx="5069">
                  <c:v>22</c:v>
                </c:pt>
                <c:pt idx="5070">
                  <c:v>6.4</c:v>
                </c:pt>
                <c:pt idx="5071">
                  <c:v>38</c:v>
                </c:pt>
                <c:pt idx="5072">
                  <c:v>2.9649000000000001</c:v>
                </c:pt>
                <c:pt idx="5073">
                  <c:v>4.8</c:v>
                </c:pt>
                <c:pt idx="5074">
                  <c:v>3.33</c:v>
                </c:pt>
                <c:pt idx="5075">
                  <c:v>15.3</c:v>
                </c:pt>
                <c:pt idx="5076">
                  <c:v>5.4</c:v>
                </c:pt>
                <c:pt idx="5077">
                  <c:v>7.02</c:v>
                </c:pt>
                <c:pt idx="5078">
                  <c:v>2.8719999999999999</c:v>
                </c:pt>
                <c:pt idx="5079">
                  <c:v>15.3</c:v>
                </c:pt>
                <c:pt idx="5080">
                  <c:v>9.5500000000000007</c:v>
                </c:pt>
                <c:pt idx="5081">
                  <c:v>70</c:v>
                </c:pt>
                <c:pt idx="5082">
                  <c:v>5.61</c:v>
                </c:pt>
                <c:pt idx="5084">
                  <c:v>6</c:v>
                </c:pt>
                <c:pt idx="5086">
                  <c:v>4.8249000000000004</c:v>
                </c:pt>
                <c:pt idx="5087">
                  <c:v>8.74</c:v>
                </c:pt>
                <c:pt idx="5088">
                  <c:v>2.9245000000000001</c:v>
                </c:pt>
                <c:pt idx="5089">
                  <c:v>2.8458000000000001</c:v>
                </c:pt>
                <c:pt idx="5092">
                  <c:v>10</c:v>
                </c:pt>
                <c:pt idx="5093">
                  <c:v>8.5399999999999991</c:v>
                </c:pt>
                <c:pt idx="5094">
                  <c:v>9.7100000000000009</c:v>
                </c:pt>
                <c:pt idx="5095">
                  <c:v>6.09</c:v>
                </c:pt>
                <c:pt idx="5096">
                  <c:v>11.7</c:v>
                </c:pt>
                <c:pt idx="5097">
                  <c:v>10.7</c:v>
                </c:pt>
                <c:pt idx="5098">
                  <c:v>24</c:v>
                </c:pt>
                <c:pt idx="5099">
                  <c:v>2.25</c:v>
                </c:pt>
                <c:pt idx="5100">
                  <c:v>3.95</c:v>
                </c:pt>
                <c:pt idx="5101">
                  <c:v>2.96</c:v>
                </c:pt>
                <c:pt idx="5102">
                  <c:v>4.9000000000000004</c:v>
                </c:pt>
                <c:pt idx="5103">
                  <c:v>39.82</c:v>
                </c:pt>
                <c:pt idx="5104">
                  <c:v>3.6217000000000001</c:v>
                </c:pt>
                <c:pt idx="5105">
                  <c:v>2.75</c:v>
                </c:pt>
                <c:pt idx="5106">
                  <c:v>9.6999999999999993</c:v>
                </c:pt>
                <c:pt idx="5107">
                  <c:v>5.5</c:v>
                </c:pt>
                <c:pt idx="5108">
                  <c:v>16</c:v>
                </c:pt>
                <c:pt idx="5109">
                  <c:v>2.9456500000000001</c:v>
                </c:pt>
                <c:pt idx="5110">
                  <c:v>6</c:v>
                </c:pt>
                <c:pt idx="5111">
                  <c:v>4.09</c:v>
                </c:pt>
                <c:pt idx="5112">
                  <c:v>60.8</c:v>
                </c:pt>
                <c:pt idx="5113">
                  <c:v>11.250999999999999</c:v>
                </c:pt>
                <c:pt idx="5114">
                  <c:v>5.0999999999999996</c:v>
                </c:pt>
                <c:pt idx="5115">
                  <c:v>2.4</c:v>
                </c:pt>
                <c:pt idx="5116">
                  <c:v>13.25</c:v>
                </c:pt>
                <c:pt idx="5118">
                  <c:v>3.51</c:v>
                </c:pt>
                <c:pt idx="5119">
                  <c:v>6.03</c:v>
                </c:pt>
                <c:pt idx="5120">
                  <c:v>2.2519999999999998</c:v>
                </c:pt>
                <c:pt idx="5121">
                  <c:v>2.831</c:v>
                </c:pt>
                <c:pt idx="5122">
                  <c:v>8.0830000000000002</c:v>
                </c:pt>
                <c:pt idx="5123">
                  <c:v>18</c:v>
                </c:pt>
                <c:pt idx="5124">
                  <c:v>2.4775999999999998</c:v>
                </c:pt>
                <c:pt idx="5125">
                  <c:v>6.8</c:v>
                </c:pt>
                <c:pt idx="5126">
                  <c:v>15.67</c:v>
                </c:pt>
                <c:pt idx="5127">
                  <c:v>3.16</c:v>
                </c:pt>
                <c:pt idx="5128">
                  <c:v>17.100000000000001</c:v>
                </c:pt>
                <c:pt idx="5129">
                  <c:v>6.4080000000000004</c:v>
                </c:pt>
                <c:pt idx="5130">
                  <c:v>8.8000000000000007</c:v>
                </c:pt>
                <c:pt idx="5131">
                  <c:v>5.0999999999999996</c:v>
                </c:pt>
                <c:pt idx="5132">
                  <c:v>6.67</c:v>
                </c:pt>
                <c:pt idx="5133">
                  <c:v>4.92</c:v>
                </c:pt>
                <c:pt idx="5135">
                  <c:v>5.6719999999999997</c:v>
                </c:pt>
                <c:pt idx="5136">
                  <c:v>3.06</c:v>
                </c:pt>
                <c:pt idx="5137">
                  <c:v>5.9</c:v>
                </c:pt>
                <c:pt idx="5138">
                  <c:v>4.4139999999999997</c:v>
                </c:pt>
                <c:pt idx="5139">
                  <c:v>153.29349999999999</c:v>
                </c:pt>
                <c:pt idx="5140">
                  <c:v>4.2300000000000004</c:v>
                </c:pt>
                <c:pt idx="5141">
                  <c:v>80</c:v>
                </c:pt>
                <c:pt idx="5143">
                  <c:v>4.2057000000000002</c:v>
                </c:pt>
                <c:pt idx="5144">
                  <c:v>69</c:v>
                </c:pt>
                <c:pt idx="5145">
                  <c:v>12.09</c:v>
                </c:pt>
                <c:pt idx="5146">
                  <c:v>4.3</c:v>
                </c:pt>
                <c:pt idx="5147">
                  <c:v>5.681</c:v>
                </c:pt>
                <c:pt idx="5148">
                  <c:v>3.9154</c:v>
                </c:pt>
                <c:pt idx="5149">
                  <c:v>25.9</c:v>
                </c:pt>
                <c:pt idx="5150">
                  <c:v>8.24</c:v>
                </c:pt>
                <c:pt idx="5151">
                  <c:v>8</c:v>
                </c:pt>
                <c:pt idx="5152">
                  <c:v>22.48</c:v>
                </c:pt>
                <c:pt idx="5153">
                  <c:v>2.3885999999999998</c:v>
                </c:pt>
                <c:pt idx="5155">
                  <c:v>4.766</c:v>
                </c:pt>
                <c:pt idx="5156">
                  <c:v>2.7650000000000001</c:v>
                </c:pt>
                <c:pt idx="5157">
                  <c:v>119</c:v>
                </c:pt>
                <c:pt idx="5158">
                  <c:v>2.3016999999999999</c:v>
                </c:pt>
                <c:pt idx="5159">
                  <c:v>3</c:v>
                </c:pt>
                <c:pt idx="5160">
                  <c:v>9.02</c:v>
                </c:pt>
                <c:pt idx="5161">
                  <c:v>5.4211</c:v>
                </c:pt>
                <c:pt idx="5162">
                  <c:v>2.3191999999999999</c:v>
                </c:pt>
                <c:pt idx="5163">
                  <c:v>2.7669999999999999</c:v>
                </c:pt>
                <c:pt idx="5164">
                  <c:v>10.07</c:v>
                </c:pt>
                <c:pt idx="5165">
                  <c:v>3.1160000000000001</c:v>
                </c:pt>
                <c:pt idx="5166">
                  <c:v>18</c:v>
                </c:pt>
                <c:pt idx="5167">
                  <c:v>9.24</c:v>
                </c:pt>
                <c:pt idx="5168">
                  <c:v>28</c:v>
                </c:pt>
                <c:pt idx="5169">
                  <c:v>5.2629999999999999</c:v>
                </c:pt>
                <c:pt idx="5171">
                  <c:v>40</c:v>
                </c:pt>
                <c:pt idx="5172">
                  <c:v>15.22</c:v>
                </c:pt>
                <c:pt idx="5173">
                  <c:v>12.05</c:v>
                </c:pt>
                <c:pt idx="5174">
                  <c:v>3.5579999999999998</c:v>
                </c:pt>
                <c:pt idx="5175">
                  <c:v>2.6835</c:v>
                </c:pt>
                <c:pt idx="5176">
                  <c:v>5.5286999999999997</c:v>
                </c:pt>
                <c:pt idx="5177">
                  <c:v>8.6823999999999995</c:v>
                </c:pt>
                <c:pt idx="5178">
                  <c:v>4.4622000000000002</c:v>
                </c:pt>
                <c:pt idx="5179">
                  <c:v>8.7100000000000009</c:v>
                </c:pt>
                <c:pt idx="5180">
                  <c:v>5.3</c:v>
                </c:pt>
                <c:pt idx="5181">
                  <c:v>3.302</c:v>
                </c:pt>
                <c:pt idx="5182">
                  <c:v>5.2069999999999999</c:v>
                </c:pt>
                <c:pt idx="5183">
                  <c:v>6.1509999999999998</c:v>
                </c:pt>
                <c:pt idx="5184">
                  <c:v>6.1</c:v>
                </c:pt>
                <c:pt idx="5185">
                  <c:v>45</c:v>
                </c:pt>
                <c:pt idx="5186">
                  <c:v>8.8000000000000007</c:v>
                </c:pt>
                <c:pt idx="5187">
                  <c:v>13.7744</c:v>
                </c:pt>
                <c:pt idx="5188">
                  <c:v>5.1260000000000003</c:v>
                </c:pt>
                <c:pt idx="5189">
                  <c:v>4.9630000000000001</c:v>
                </c:pt>
                <c:pt idx="5190">
                  <c:v>2.91</c:v>
                </c:pt>
                <c:pt idx="5191">
                  <c:v>19.32</c:v>
                </c:pt>
                <c:pt idx="5192">
                  <c:v>8.91</c:v>
                </c:pt>
                <c:pt idx="5193">
                  <c:v>5.0839999999999996</c:v>
                </c:pt>
                <c:pt idx="5194">
                  <c:v>2.5</c:v>
                </c:pt>
                <c:pt idx="5195">
                  <c:v>16.510000000000002</c:v>
                </c:pt>
                <c:pt idx="5196">
                  <c:v>5.0190000000000001</c:v>
                </c:pt>
                <c:pt idx="5197">
                  <c:v>24</c:v>
                </c:pt>
                <c:pt idx="5198">
                  <c:v>6.68</c:v>
                </c:pt>
                <c:pt idx="5199">
                  <c:v>2.605</c:v>
                </c:pt>
                <c:pt idx="5200">
                  <c:v>2.327</c:v>
                </c:pt>
                <c:pt idx="5201">
                  <c:v>12.69</c:v>
                </c:pt>
                <c:pt idx="5202">
                  <c:v>3.6909999999999998</c:v>
                </c:pt>
                <c:pt idx="5203">
                  <c:v>19.59</c:v>
                </c:pt>
                <c:pt idx="5204">
                  <c:v>2.5811000000000002</c:v>
                </c:pt>
                <c:pt idx="5205">
                  <c:v>46</c:v>
                </c:pt>
                <c:pt idx="5206">
                  <c:v>7.47</c:v>
                </c:pt>
                <c:pt idx="5207">
                  <c:v>5.0689000000000002</c:v>
                </c:pt>
                <c:pt idx="5208">
                  <c:v>2.3279999999999998</c:v>
                </c:pt>
                <c:pt idx="5209">
                  <c:v>61</c:v>
                </c:pt>
                <c:pt idx="5210">
                  <c:v>14.7</c:v>
                </c:pt>
                <c:pt idx="5211">
                  <c:v>3</c:v>
                </c:pt>
                <c:pt idx="5212">
                  <c:v>7.6879999999999997</c:v>
                </c:pt>
                <c:pt idx="5213">
                  <c:v>114.4</c:v>
                </c:pt>
                <c:pt idx="5214">
                  <c:v>35</c:v>
                </c:pt>
                <c:pt idx="5215">
                  <c:v>8.4</c:v>
                </c:pt>
                <c:pt idx="5216">
                  <c:v>5.1989999999999998</c:v>
                </c:pt>
                <c:pt idx="5217">
                  <c:v>5.6520000000000001</c:v>
                </c:pt>
                <c:pt idx="5218">
                  <c:v>15.18</c:v>
                </c:pt>
                <c:pt idx="5219">
                  <c:v>8.25</c:v>
                </c:pt>
                <c:pt idx="5220">
                  <c:v>49.94</c:v>
                </c:pt>
                <c:pt idx="5221">
                  <c:v>5.68</c:v>
                </c:pt>
                <c:pt idx="5222">
                  <c:v>1.99</c:v>
                </c:pt>
                <c:pt idx="5223">
                  <c:v>8.06</c:v>
                </c:pt>
                <c:pt idx="5224">
                  <c:v>4.7893999999999997</c:v>
                </c:pt>
                <c:pt idx="5225">
                  <c:v>6.71</c:v>
                </c:pt>
                <c:pt idx="5226">
                  <c:v>6.95</c:v>
                </c:pt>
                <c:pt idx="5227">
                  <c:v>7.87</c:v>
                </c:pt>
                <c:pt idx="5228">
                  <c:v>12.68</c:v>
                </c:pt>
                <c:pt idx="5229">
                  <c:v>8.32</c:v>
                </c:pt>
                <c:pt idx="5230">
                  <c:v>6.9050000000000002</c:v>
                </c:pt>
                <c:pt idx="5231">
                  <c:v>29.9</c:v>
                </c:pt>
                <c:pt idx="5232">
                  <c:v>4.6566000000000001</c:v>
                </c:pt>
                <c:pt idx="5234">
                  <c:v>3.1960999999999999</c:v>
                </c:pt>
                <c:pt idx="5235">
                  <c:v>9</c:v>
                </c:pt>
                <c:pt idx="5236">
                  <c:v>2.895</c:v>
                </c:pt>
                <c:pt idx="5237">
                  <c:v>11.5</c:v>
                </c:pt>
                <c:pt idx="5238">
                  <c:v>16.600000000000001</c:v>
                </c:pt>
                <c:pt idx="5239">
                  <c:v>8.36</c:v>
                </c:pt>
                <c:pt idx="5240">
                  <c:v>4.71</c:v>
                </c:pt>
                <c:pt idx="5241">
                  <c:v>20.631</c:v>
                </c:pt>
                <c:pt idx="5245">
                  <c:v>2.5550000000000002</c:v>
                </c:pt>
                <c:pt idx="5246">
                  <c:v>2.8450000000000002</c:v>
                </c:pt>
                <c:pt idx="5247">
                  <c:v>2.99</c:v>
                </c:pt>
                <c:pt idx="5248">
                  <c:v>4.1369999999999996</c:v>
                </c:pt>
                <c:pt idx="5249">
                  <c:v>6.0561999999999996</c:v>
                </c:pt>
                <c:pt idx="5250">
                  <c:v>11</c:v>
                </c:pt>
                <c:pt idx="5251">
                  <c:v>3.423</c:v>
                </c:pt>
                <c:pt idx="5252">
                  <c:v>18.61</c:v>
                </c:pt>
                <c:pt idx="5253">
                  <c:v>8</c:v>
                </c:pt>
                <c:pt idx="5254">
                  <c:v>5.6387999999999998</c:v>
                </c:pt>
                <c:pt idx="5255">
                  <c:v>2.3454999999999999</c:v>
                </c:pt>
                <c:pt idx="5256">
                  <c:v>16.312999999999999</c:v>
                </c:pt>
                <c:pt idx="5257">
                  <c:v>2.8174000000000001</c:v>
                </c:pt>
                <c:pt idx="5258">
                  <c:v>2.5539999999999998</c:v>
                </c:pt>
                <c:pt idx="5259">
                  <c:v>4.6063000000000001</c:v>
                </c:pt>
                <c:pt idx="5260">
                  <c:v>4.8230000000000004</c:v>
                </c:pt>
                <c:pt idx="5261">
                  <c:v>3.319</c:v>
                </c:pt>
                <c:pt idx="5262">
                  <c:v>5.23</c:v>
                </c:pt>
                <c:pt idx="5263">
                  <c:v>2.95</c:v>
                </c:pt>
                <c:pt idx="5264">
                  <c:v>5.2309999999999999</c:v>
                </c:pt>
                <c:pt idx="5265">
                  <c:v>10</c:v>
                </c:pt>
                <c:pt idx="5266">
                  <c:v>6.5286999999999997</c:v>
                </c:pt>
                <c:pt idx="5268">
                  <c:v>6</c:v>
                </c:pt>
                <c:pt idx="5269">
                  <c:v>7.9080000000000004</c:v>
                </c:pt>
                <c:pt idx="5270">
                  <c:v>6.35</c:v>
                </c:pt>
                <c:pt idx="5271">
                  <c:v>2.7246999999999999</c:v>
                </c:pt>
                <c:pt idx="5272">
                  <c:v>8.2919999999999998</c:v>
                </c:pt>
                <c:pt idx="5274">
                  <c:v>3.0131999999999999</c:v>
                </c:pt>
                <c:pt idx="5275">
                  <c:v>11.45</c:v>
                </c:pt>
                <c:pt idx="5276">
                  <c:v>21.83</c:v>
                </c:pt>
                <c:pt idx="5277">
                  <c:v>1.36</c:v>
                </c:pt>
                <c:pt idx="5278">
                  <c:v>45</c:v>
                </c:pt>
                <c:pt idx="5279">
                  <c:v>3.7538</c:v>
                </c:pt>
                <c:pt idx="5280">
                  <c:v>13.4</c:v>
                </c:pt>
                <c:pt idx="5281">
                  <c:v>2.536</c:v>
                </c:pt>
                <c:pt idx="5283">
                  <c:v>1880</c:v>
                </c:pt>
                <c:pt idx="5284">
                  <c:v>7.6269999999999998</c:v>
                </c:pt>
                <c:pt idx="5285">
                  <c:v>16.007000000000001</c:v>
                </c:pt>
                <c:pt idx="5286">
                  <c:v>6.23</c:v>
                </c:pt>
                <c:pt idx="5287">
                  <c:v>24</c:v>
                </c:pt>
                <c:pt idx="5288">
                  <c:v>8.9469999999999992</c:v>
                </c:pt>
                <c:pt idx="5289">
                  <c:v>2.6419999999999999</c:v>
                </c:pt>
                <c:pt idx="5290">
                  <c:v>6.8939000000000004</c:v>
                </c:pt>
                <c:pt idx="5291">
                  <c:v>60.61</c:v>
                </c:pt>
                <c:pt idx="5292">
                  <c:v>68</c:v>
                </c:pt>
                <c:pt idx="5293">
                  <c:v>38.04</c:v>
                </c:pt>
                <c:pt idx="5294">
                  <c:v>19.7</c:v>
                </c:pt>
                <c:pt idx="5295">
                  <c:v>3</c:v>
                </c:pt>
                <c:pt idx="5296">
                  <c:v>3.77</c:v>
                </c:pt>
                <c:pt idx="5297">
                  <c:v>7</c:v>
                </c:pt>
                <c:pt idx="5299">
                  <c:v>2.9744999999999999</c:v>
                </c:pt>
                <c:pt idx="5300">
                  <c:v>151.1</c:v>
                </c:pt>
                <c:pt idx="5301">
                  <c:v>2.6</c:v>
                </c:pt>
                <c:pt idx="5302">
                  <c:v>14</c:v>
                </c:pt>
                <c:pt idx="5303">
                  <c:v>2.343</c:v>
                </c:pt>
                <c:pt idx="5304">
                  <c:v>5.5679999999999996</c:v>
                </c:pt>
                <c:pt idx="5305">
                  <c:v>6.6420000000000003</c:v>
                </c:pt>
                <c:pt idx="5306">
                  <c:v>38.69</c:v>
                </c:pt>
                <c:pt idx="5307">
                  <c:v>4.4400000000000004</c:v>
                </c:pt>
                <c:pt idx="5308">
                  <c:v>6</c:v>
                </c:pt>
                <c:pt idx="5309">
                  <c:v>5.6</c:v>
                </c:pt>
                <c:pt idx="5310">
                  <c:v>3.9249999999999998</c:v>
                </c:pt>
                <c:pt idx="5311">
                  <c:v>46.07</c:v>
                </c:pt>
                <c:pt idx="5312">
                  <c:v>2.5</c:v>
                </c:pt>
                <c:pt idx="5313">
                  <c:v>2.9</c:v>
                </c:pt>
                <c:pt idx="5314">
                  <c:v>3.335</c:v>
                </c:pt>
                <c:pt idx="5315">
                  <c:v>2.7949999999999999</c:v>
                </c:pt>
                <c:pt idx="5317">
                  <c:v>7.5279999999999996</c:v>
                </c:pt>
                <c:pt idx="5318">
                  <c:v>5.7515999999999998</c:v>
                </c:pt>
                <c:pt idx="5319">
                  <c:v>3.9</c:v>
                </c:pt>
                <c:pt idx="5320">
                  <c:v>84</c:v>
                </c:pt>
                <c:pt idx="5321">
                  <c:v>6.8470000000000004</c:v>
                </c:pt>
                <c:pt idx="5322">
                  <c:v>17.399999999999999</c:v>
                </c:pt>
                <c:pt idx="5323">
                  <c:v>5.2961999999999998</c:v>
                </c:pt>
                <c:pt idx="5324">
                  <c:v>2.9740000000000002</c:v>
                </c:pt>
                <c:pt idx="5325">
                  <c:v>5.0339999999999998</c:v>
                </c:pt>
                <c:pt idx="5326">
                  <c:v>18.52</c:v>
                </c:pt>
                <c:pt idx="5327">
                  <c:v>9.1319999999999997</c:v>
                </c:pt>
                <c:pt idx="5328">
                  <c:v>5.9</c:v>
                </c:pt>
                <c:pt idx="5329">
                  <c:v>3.5790000000000002</c:v>
                </c:pt>
                <c:pt idx="5330">
                  <c:v>3.2559999999999998</c:v>
                </c:pt>
                <c:pt idx="5331">
                  <c:v>4.452</c:v>
                </c:pt>
                <c:pt idx="5332">
                  <c:v>11.13</c:v>
                </c:pt>
                <c:pt idx="5333">
                  <c:v>2.7989999999999999</c:v>
                </c:pt>
                <c:pt idx="5334">
                  <c:v>3.5941999999999998</c:v>
                </c:pt>
                <c:pt idx="5335">
                  <c:v>5.34</c:v>
                </c:pt>
                <c:pt idx="5336">
                  <c:v>5.3</c:v>
                </c:pt>
                <c:pt idx="5337">
                  <c:v>30</c:v>
                </c:pt>
                <c:pt idx="5338">
                  <c:v>4.5999999999999996</c:v>
                </c:pt>
                <c:pt idx="5339">
                  <c:v>9.4550000000000001</c:v>
                </c:pt>
                <c:pt idx="5340">
                  <c:v>34</c:v>
                </c:pt>
                <c:pt idx="5341">
                  <c:v>2.1960000000000002</c:v>
                </c:pt>
                <c:pt idx="5342">
                  <c:v>2.246</c:v>
                </c:pt>
                <c:pt idx="5343">
                  <c:v>2.2400000000000002</c:v>
                </c:pt>
                <c:pt idx="5344">
                  <c:v>6.0540000000000003</c:v>
                </c:pt>
                <c:pt idx="5346">
                  <c:v>2.5</c:v>
                </c:pt>
                <c:pt idx="5347">
                  <c:v>2.774</c:v>
                </c:pt>
                <c:pt idx="5348">
                  <c:v>3.4809999999999999</c:v>
                </c:pt>
                <c:pt idx="5349">
                  <c:v>2.7985000000000002</c:v>
                </c:pt>
                <c:pt idx="5350">
                  <c:v>5.101</c:v>
                </c:pt>
                <c:pt idx="5351">
                  <c:v>2.5009000000000001</c:v>
                </c:pt>
                <c:pt idx="5352">
                  <c:v>5.1870000000000003</c:v>
                </c:pt>
                <c:pt idx="5353">
                  <c:v>220</c:v>
                </c:pt>
                <c:pt idx="5354">
                  <c:v>9.0760000000000005</c:v>
                </c:pt>
                <c:pt idx="5355">
                  <c:v>2.7753999999999999</c:v>
                </c:pt>
                <c:pt idx="5356">
                  <c:v>3.5</c:v>
                </c:pt>
                <c:pt idx="5357">
                  <c:v>9.4</c:v>
                </c:pt>
                <c:pt idx="5358">
                  <c:v>525</c:v>
                </c:pt>
                <c:pt idx="5359">
                  <c:v>2.472</c:v>
                </c:pt>
                <c:pt idx="5360">
                  <c:v>10</c:v>
                </c:pt>
                <c:pt idx="5361">
                  <c:v>5.7161</c:v>
                </c:pt>
                <c:pt idx="5362">
                  <c:v>4.9080000000000004</c:v>
                </c:pt>
                <c:pt idx="5363">
                  <c:v>5.01</c:v>
                </c:pt>
                <c:pt idx="5365">
                  <c:v>2</c:v>
                </c:pt>
                <c:pt idx="5366">
                  <c:v>9.35</c:v>
                </c:pt>
                <c:pt idx="5367">
                  <c:v>12.3</c:v>
                </c:pt>
                <c:pt idx="5368">
                  <c:v>5.0469999999999997</c:v>
                </c:pt>
                <c:pt idx="5369">
                  <c:v>4.59</c:v>
                </c:pt>
                <c:pt idx="5370">
                  <c:v>17.079999999999998</c:v>
                </c:pt>
                <c:pt idx="5371">
                  <c:v>5.45</c:v>
                </c:pt>
                <c:pt idx="5372">
                  <c:v>13.17</c:v>
                </c:pt>
                <c:pt idx="5373">
                  <c:v>5.39</c:v>
                </c:pt>
                <c:pt idx="5374">
                  <c:v>6.23</c:v>
                </c:pt>
                <c:pt idx="5375">
                  <c:v>3.24</c:v>
                </c:pt>
                <c:pt idx="5376">
                  <c:v>5.47</c:v>
                </c:pt>
                <c:pt idx="5377">
                  <c:v>4.62</c:v>
                </c:pt>
                <c:pt idx="5378">
                  <c:v>6.6</c:v>
                </c:pt>
                <c:pt idx="5379">
                  <c:v>6.5</c:v>
                </c:pt>
                <c:pt idx="5381">
                  <c:v>4.66</c:v>
                </c:pt>
                <c:pt idx="5382">
                  <c:v>6.8</c:v>
                </c:pt>
                <c:pt idx="5383">
                  <c:v>3.9</c:v>
                </c:pt>
                <c:pt idx="5385">
                  <c:v>12</c:v>
                </c:pt>
                <c:pt idx="5386">
                  <c:v>14.9</c:v>
                </c:pt>
                <c:pt idx="5387">
                  <c:v>3.9</c:v>
                </c:pt>
                <c:pt idx="5388">
                  <c:v>12</c:v>
                </c:pt>
                <c:pt idx="5389">
                  <c:v>4.3789999999999996</c:v>
                </c:pt>
                <c:pt idx="5390">
                  <c:v>6.3</c:v>
                </c:pt>
                <c:pt idx="5391">
                  <c:v>3.3</c:v>
                </c:pt>
                <c:pt idx="5392">
                  <c:v>7.03</c:v>
                </c:pt>
                <c:pt idx="5393">
                  <c:v>19.61</c:v>
                </c:pt>
                <c:pt idx="5394">
                  <c:v>2.5</c:v>
                </c:pt>
                <c:pt idx="5395">
                  <c:v>5.5540000000000003</c:v>
                </c:pt>
                <c:pt idx="5398">
                  <c:v>16</c:v>
                </c:pt>
                <c:pt idx="5399">
                  <c:v>4.0999999999999996</c:v>
                </c:pt>
                <c:pt idx="5400">
                  <c:v>4.4800000000000004</c:v>
                </c:pt>
                <c:pt idx="5401">
                  <c:v>2.67</c:v>
                </c:pt>
                <c:pt idx="5402">
                  <c:v>13.42</c:v>
                </c:pt>
                <c:pt idx="5403">
                  <c:v>4.1399999999999997</c:v>
                </c:pt>
                <c:pt idx="5404">
                  <c:v>64</c:v>
                </c:pt>
                <c:pt idx="5406">
                  <c:v>8.4</c:v>
                </c:pt>
                <c:pt idx="5407">
                  <c:v>5.7430000000000003</c:v>
                </c:pt>
                <c:pt idx="5408">
                  <c:v>46</c:v>
                </c:pt>
                <c:pt idx="5409">
                  <c:v>5.9509999999999996</c:v>
                </c:pt>
                <c:pt idx="5410">
                  <c:v>58</c:v>
                </c:pt>
                <c:pt idx="5411">
                  <c:v>4.78</c:v>
                </c:pt>
                <c:pt idx="5412">
                  <c:v>3.7</c:v>
                </c:pt>
                <c:pt idx="5413">
                  <c:v>20.594000000000001</c:v>
                </c:pt>
                <c:pt idx="5414">
                  <c:v>85</c:v>
                </c:pt>
                <c:pt idx="5415">
                  <c:v>17.734999999999999</c:v>
                </c:pt>
                <c:pt idx="5416">
                  <c:v>9.24</c:v>
                </c:pt>
                <c:pt idx="5417">
                  <c:v>6</c:v>
                </c:pt>
                <c:pt idx="5418">
                  <c:v>11.5</c:v>
                </c:pt>
                <c:pt idx="5419">
                  <c:v>7.3</c:v>
                </c:pt>
                <c:pt idx="5420">
                  <c:v>3.1429999999999998</c:v>
                </c:pt>
                <c:pt idx="5421">
                  <c:v>8.5500000000000007</c:v>
                </c:pt>
                <c:pt idx="5422">
                  <c:v>51.9</c:v>
                </c:pt>
                <c:pt idx="5423">
                  <c:v>5.0339</c:v>
                </c:pt>
                <c:pt idx="5424">
                  <c:v>588</c:v>
                </c:pt>
                <c:pt idx="5425">
                  <c:v>3.52</c:v>
                </c:pt>
                <c:pt idx="5426">
                  <c:v>4.5999999999999996</c:v>
                </c:pt>
                <c:pt idx="5427">
                  <c:v>10.214</c:v>
                </c:pt>
                <c:pt idx="5429">
                  <c:v>3.5019999999999998</c:v>
                </c:pt>
                <c:pt idx="5430">
                  <c:v>3.8397000000000001</c:v>
                </c:pt>
                <c:pt idx="5431">
                  <c:v>7.8959999999999999</c:v>
                </c:pt>
                <c:pt idx="5433">
                  <c:v>4.4950000000000001</c:v>
                </c:pt>
                <c:pt idx="5434">
                  <c:v>2.8464</c:v>
                </c:pt>
                <c:pt idx="5435">
                  <c:v>31.167999999999999</c:v>
                </c:pt>
                <c:pt idx="5436">
                  <c:v>4.2</c:v>
                </c:pt>
                <c:pt idx="5437">
                  <c:v>3.9904000000000002</c:v>
                </c:pt>
                <c:pt idx="5438">
                  <c:v>28</c:v>
                </c:pt>
                <c:pt idx="5439">
                  <c:v>4.194</c:v>
                </c:pt>
                <c:pt idx="5441">
                  <c:v>4.5999999999999996</c:v>
                </c:pt>
                <c:pt idx="5442">
                  <c:v>12</c:v>
                </c:pt>
                <c:pt idx="5445">
                  <c:v>7.88</c:v>
                </c:pt>
                <c:pt idx="5446">
                  <c:v>9.4</c:v>
                </c:pt>
                <c:pt idx="5447">
                  <c:v>2.6720000000000002</c:v>
                </c:pt>
                <c:pt idx="5449">
                  <c:v>4.2</c:v>
                </c:pt>
                <c:pt idx="5450">
                  <c:v>5</c:v>
                </c:pt>
                <c:pt idx="5451">
                  <c:v>24.4</c:v>
                </c:pt>
                <c:pt idx="5452">
                  <c:v>4.5</c:v>
                </c:pt>
                <c:pt idx="5453">
                  <c:v>4.2</c:v>
                </c:pt>
                <c:pt idx="5455">
                  <c:v>11.4</c:v>
                </c:pt>
                <c:pt idx="5456">
                  <c:v>24</c:v>
                </c:pt>
                <c:pt idx="5457">
                  <c:v>17</c:v>
                </c:pt>
                <c:pt idx="5458">
                  <c:v>8.1329999999999991</c:v>
                </c:pt>
                <c:pt idx="5459">
                  <c:v>33</c:v>
                </c:pt>
                <c:pt idx="5460">
                  <c:v>5.67</c:v>
                </c:pt>
                <c:pt idx="5461">
                  <c:v>8.3000000000000007</c:v>
                </c:pt>
                <c:pt idx="5462">
                  <c:v>14</c:v>
                </c:pt>
                <c:pt idx="5463">
                  <c:v>6.76</c:v>
                </c:pt>
                <c:pt idx="5464">
                  <c:v>3.7429999999999999</c:v>
                </c:pt>
                <c:pt idx="5465">
                  <c:v>9.6999999999999993</c:v>
                </c:pt>
                <c:pt idx="5466">
                  <c:v>2.66</c:v>
                </c:pt>
                <c:pt idx="5467">
                  <c:v>4.4359999999999999</c:v>
                </c:pt>
                <c:pt idx="5468">
                  <c:v>6.7850000000000001</c:v>
                </c:pt>
                <c:pt idx="5469">
                  <c:v>13.51</c:v>
                </c:pt>
                <c:pt idx="5470">
                  <c:v>94</c:v>
                </c:pt>
                <c:pt idx="5471">
                  <c:v>7.51</c:v>
                </c:pt>
                <c:pt idx="5472">
                  <c:v>8.8000000000000007</c:v>
                </c:pt>
                <c:pt idx="5473">
                  <c:v>3.254</c:v>
                </c:pt>
                <c:pt idx="5474">
                  <c:v>3.2473999999999998</c:v>
                </c:pt>
                <c:pt idx="5475">
                  <c:v>3.56</c:v>
                </c:pt>
                <c:pt idx="5476">
                  <c:v>4.4660000000000002</c:v>
                </c:pt>
                <c:pt idx="5477">
                  <c:v>5.35</c:v>
                </c:pt>
                <c:pt idx="5478">
                  <c:v>45</c:v>
                </c:pt>
                <c:pt idx="5479">
                  <c:v>6.8</c:v>
                </c:pt>
                <c:pt idx="5480">
                  <c:v>2.92</c:v>
                </c:pt>
                <c:pt idx="5481">
                  <c:v>80</c:v>
                </c:pt>
                <c:pt idx="5482">
                  <c:v>6</c:v>
                </c:pt>
                <c:pt idx="5483">
                  <c:v>3.2</c:v>
                </c:pt>
                <c:pt idx="5484">
                  <c:v>3.2810000000000001</c:v>
                </c:pt>
                <c:pt idx="5485">
                  <c:v>6.1420000000000003</c:v>
                </c:pt>
                <c:pt idx="5486">
                  <c:v>2.27</c:v>
                </c:pt>
                <c:pt idx="5487">
                  <c:v>11.84</c:v>
                </c:pt>
                <c:pt idx="5488">
                  <c:v>6.4082999999999997</c:v>
                </c:pt>
                <c:pt idx="5489">
                  <c:v>9.9600000000000009</c:v>
                </c:pt>
                <c:pt idx="5490">
                  <c:v>9.25</c:v>
                </c:pt>
                <c:pt idx="5491">
                  <c:v>19.16</c:v>
                </c:pt>
                <c:pt idx="5492">
                  <c:v>0.64190000000000003</c:v>
                </c:pt>
                <c:pt idx="5493">
                  <c:v>5.0999999999999996</c:v>
                </c:pt>
                <c:pt idx="5494">
                  <c:v>6.3659999999999997</c:v>
                </c:pt>
                <c:pt idx="5496">
                  <c:v>11.1</c:v>
                </c:pt>
                <c:pt idx="5497">
                  <c:v>38</c:v>
                </c:pt>
                <c:pt idx="5498">
                  <c:v>6.5</c:v>
                </c:pt>
                <c:pt idx="5499">
                  <c:v>5.7910000000000004</c:v>
                </c:pt>
                <c:pt idx="5500">
                  <c:v>7.6639999999999997</c:v>
                </c:pt>
                <c:pt idx="5501">
                  <c:v>7.1</c:v>
                </c:pt>
                <c:pt idx="5502">
                  <c:v>5.2409999999999997</c:v>
                </c:pt>
                <c:pt idx="5503">
                  <c:v>2.3410000000000002</c:v>
                </c:pt>
                <c:pt idx="5504">
                  <c:v>2.6640000000000001</c:v>
                </c:pt>
                <c:pt idx="5505">
                  <c:v>16</c:v>
                </c:pt>
                <c:pt idx="5506">
                  <c:v>2.4260999999999999</c:v>
                </c:pt>
                <c:pt idx="5507">
                  <c:v>129.5</c:v>
                </c:pt>
                <c:pt idx="5510">
                  <c:v>2.6</c:v>
                </c:pt>
                <c:pt idx="5512">
                  <c:v>11.68</c:v>
                </c:pt>
                <c:pt idx="5514">
                  <c:v>3.2930000000000001</c:v>
                </c:pt>
                <c:pt idx="5515">
                  <c:v>4.5599999999999996</c:v>
                </c:pt>
                <c:pt idx="5516">
                  <c:v>2.5950000000000002</c:v>
                </c:pt>
                <c:pt idx="5517">
                  <c:v>6.04</c:v>
                </c:pt>
                <c:pt idx="5518">
                  <c:v>6.59</c:v>
                </c:pt>
                <c:pt idx="5519">
                  <c:v>16.8</c:v>
                </c:pt>
                <c:pt idx="5520">
                  <c:v>14.58</c:v>
                </c:pt>
                <c:pt idx="5521">
                  <c:v>6.48</c:v>
                </c:pt>
                <c:pt idx="5522">
                  <c:v>6</c:v>
                </c:pt>
                <c:pt idx="5523">
                  <c:v>4.7510000000000003</c:v>
                </c:pt>
                <c:pt idx="5524">
                  <c:v>24</c:v>
                </c:pt>
                <c:pt idx="5525">
                  <c:v>7.3</c:v>
                </c:pt>
                <c:pt idx="5526">
                  <c:v>11.634</c:v>
                </c:pt>
                <c:pt idx="5527">
                  <c:v>2.3273999999999999</c:v>
                </c:pt>
                <c:pt idx="5530">
                  <c:v>19.46</c:v>
                </c:pt>
                <c:pt idx="5531">
                  <c:v>0.52</c:v>
                </c:pt>
                <c:pt idx="5533">
                  <c:v>2.9</c:v>
                </c:pt>
                <c:pt idx="5534">
                  <c:v>4.1260000000000003</c:v>
                </c:pt>
                <c:pt idx="5535">
                  <c:v>13.94</c:v>
                </c:pt>
                <c:pt idx="5536">
                  <c:v>3.8</c:v>
                </c:pt>
                <c:pt idx="5537">
                  <c:v>4.3760000000000003</c:v>
                </c:pt>
                <c:pt idx="5539">
                  <c:v>9.61</c:v>
                </c:pt>
                <c:pt idx="5540">
                  <c:v>6.2460000000000004</c:v>
                </c:pt>
                <c:pt idx="5541">
                  <c:v>16.53</c:v>
                </c:pt>
                <c:pt idx="5542">
                  <c:v>6.0699999999999997E-2</c:v>
                </c:pt>
                <c:pt idx="5544">
                  <c:v>9</c:v>
                </c:pt>
                <c:pt idx="5545">
                  <c:v>8.58</c:v>
                </c:pt>
                <c:pt idx="5546">
                  <c:v>4.024</c:v>
                </c:pt>
                <c:pt idx="5547">
                  <c:v>6.76</c:v>
                </c:pt>
                <c:pt idx="5548">
                  <c:v>11</c:v>
                </c:pt>
                <c:pt idx="5549">
                  <c:v>8.9030000000000005</c:v>
                </c:pt>
                <c:pt idx="5550">
                  <c:v>30.73</c:v>
                </c:pt>
                <c:pt idx="5551">
                  <c:v>7.6890000000000001</c:v>
                </c:pt>
                <c:pt idx="5552">
                  <c:v>19.309999999999999</c:v>
                </c:pt>
                <c:pt idx="5553">
                  <c:v>3.7879999999999998</c:v>
                </c:pt>
                <c:pt idx="5554">
                  <c:v>5.3</c:v>
                </c:pt>
                <c:pt idx="5555">
                  <c:v>2.5709</c:v>
                </c:pt>
                <c:pt idx="5556">
                  <c:v>14.97</c:v>
                </c:pt>
                <c:pt idx="5557">
                  <c:v>8.4440000000000008</c:v>
                </c:pt>
                <c:pt idx="5558">
                  <c:v>6.6768999999999998</c:v>
                </c:pt>
                <c:pt idx="5559">
                  <c:v>5.8460000000000001</c:v>
                </c:pt>
                <c:pt idx="5561">
                  <c:v>2.5139999999999998</c:v>
                </c:pt>
                <c:pt idx="5562">
                  <c:v>2.6421000000000001</c:v>
                </c:pt>
                <c:pt idx="5563">
                  <c:v>9</c:v>
                </c:pt>
                <c:pt idx="5564">
                  <c:v>2.3860000000000001</c:v>
                </c:pt>
                <c:pt idx="5565">
                  <c:v>14.791</c:v>
                </c:pt>
                <c:pt idx="5566">
                  <c:v>9.4359999999999999</c:v>
                </c:pt>
                <c:pt idx="5567">
                  <c:v>10.5</c:v>
                </c:pt>
                <c:pt idx="5568">
                  <c:v>3.278</c:v>
                </c:pt>
                <c:pt idx="5569">
                  <c:v>52.1</c:v>
                </c:pt>
                <c:pt idx="5570">
                  <c:v>6.0549999999999997</c:v>
                </c:pt>
                <c:pt idx="5571">
                  <c:v>3.6</c:v>
                </c:pt>
                <c:pt idx="5572">
                  <c:v>4.4089999999999998</c:v>
                </c:pt>
                <c:pt idx="5573">
                  <c:v>6.2012999999999998</c:v>
                </c:pt>
                <c:pt idx="5574">
                  <c:v>3.21</c:v>
                </c:pt>
                <c:pt idx="5575">
                  <c:v>2.484</c:v>
                </c:pt>
                <c:pt idx="5577">
                  <c:v>9.98</c:v>
                </c:pt>
                <c:pt idx="5578">
                  <c:v>17.8</c:v>
                </c:pt>
                <c:pt idx="5580">
                  <c:v>5.1280000000000001</c:v>
                </c:pt>
                <c:pt idx="5581">
                  <c:v>6.3</c:v>
                </c:pt>
                <c:pt idx="5582">
                  <c:v>5.77</c:v>
                </c:pt>
                <c:pt idx="5583">
                  <c:v>0</c:v>
                </c:pt>
                <c:pt idx="5584">
                  <c:v>3.7250000000000001</c:v>
                </c:pt>
                <c:pt idx="5585">
                  <c:v>9.6579999999999995</c:v>
                </c:pt>
                <c:pt idx="5586">
                  <c:v>5.04</c:v>
                </c:pt>
                <c:pt idx="5587">
                  <c:v>3.032</c:v>
                </c:pt>
                <c:pt idx="5588">
                  <c:v>40</c:v>
                </c:pt>
                <c:pt idx="5589">
                  <c:v>3.25</c:v>
                </c:pt>
                <c:pt idx="5590">
                  <c:v>2</c:v>
                </c:pt>
                <c:pt idx="5591">
                  <c:v>56.8</c:v>
                </c:pt>
                <c:pt idx="5592">
                  <c:v>6.03</c:v>
                </c:pt>
                <c:pt idx="5593">
                  <c:v>2.4329999999999998</c:v>
                </c:pt>
                <c:pt idx="5594">
                  <c:v>18.5</c:v>
                </c:pt>
                <c:pt idx="5595">
                  <c:v>2.4161999999999999</c:v>
                </c:pt>
                <c:pt idx="5596">
                  <c:v>26.5</c:v>
                </c:pt>
                <c:pt idx="5597">
                  <c:v>2.4540000000000002</c:v>
                </c:pt>
                <c:pt idx="5598">
                  <c:v>5.2736999999999998</c:v>
                </c:pt>
                <c:pt idx="5599">
                  <c:v>5.85</c:v>
                </c:pt>
                <c:pt idx="5600">
                  <c:v>8.452</c:v>
                </c:pt>
                <c:pt idx="5602">
                  <c:v>4.093</c:v>
                </c:pt>
                <c:pt idx="5603">
                  <c:v>3</c:v>
                </c:pt>
                <c:pt idx="5604">
                  <c:v>5.12</c:v>
                </c:pt>
                <c:pt idx="5605">
                  <c:v>4.0734000000000004</c:v>
                </c:pt>
                <c:pt idx="5606">
                  <c:v>14.96</c:v>
                </c:pt>
                <c:pt idx="5607">
                  <c:v>9.3230000000000004</c:v>
                </c:pt>
                <c:pt idx="5608">
                  <c:v>0.90669999999999995</c:v>
                </c:pt>
                <c:pt idx="5609">
                  <c:v>20</c:v>
                </c:pt>
                <c:pt idx="5610">
                  <c:v>12</c:v>
                </c:pt>
                <c:pt idx="5611">
                  <c:v>2.4060000000000001</c:v>
                </c:pt>
                <c:pt idx="5612">
                  <c:v>5.2859999999999996</c:v>
                </c:pt>
                <c:pt idx="5613">
                  <c:v>9.4849999999999994</c:v>
                </c:pt>
                <c:pt idx="5614">
                  <c:v>10.95</c:v>
                </c:pt>
                <c:pt idx="5615">
                  <c:v>5.9</c:v>
                </c:pt>
                <c:pt idx="5616">
                  <c:v>18.100000000000001</c:v>
                </c:pt>
                <c:pt idx="5617">
                  <c:v>8.9499999999999993</c:v>
                </c:pt>
                <c:pt idx="5618">
                  <c:v>8.3689999999999998</c:v>
                </c:pt>
                <c:pt idx="5619">
                  <c:v>6.98</c:v>
                </c:pt>
                <c:pt idx="5620">
                  <c:v>16</c:v>
                </c:pt>
                <c:pt idx="5621">
                  <c:v>20</c:v>
                </c:pt>
                <c:pt idx="5623">
                  <c:v>2.5192999999999999</c:v>
                </c:pt>
                <c:pt idx="5624">
                  <c:v>8.6760000000000002</c:v>
                </c:pt>
                <c:pt idx="5626">
                  <c:v>2.7364999999999999</c:v>
                </c:pt>
                <c:pt idx="5628">
                  <c:v>9.1999999999999993</c:v>
                </c:pt>
                <c:pt idx="5629">
                  <c:v>5.46</c:v>
                </c:pt>
                <c:pt idx="5630">
                  <c:v>1.62</c:v>
                </c:pt>
                <c:pt idx="5631">
                  <c:v>5.2270000000000003</c:v>
                </c:pt>
                <c:pt idx="5632">
                  <c:v>35.44</c:v>
                </c:pt>
                <c:pt idx="5634">
                  <c:v>15.8</c:v>
                </c:pt>
                <c:pt idx="5635">
                  <c:v>7.5720000000000001</c:v>
                </c:pt>
                <c:pt idx="5637">
                  <c:v>1.3</c:v>
                </c:pt>
                <c:pt idx="5638">
                  <c:v>0.1784</c:v>
                </c:pt>
                <c:pt idx="5639">
                  <c:v>234</c:v>
                </c:pt>
                <c:pt idx="5640">
                  <c:v>19.149999999999999</c:v>
                </c:pt>
                <c:pt idx="5641">
                  <c:v>0.313</c:v>
                </c:pt>
                <c:pt idx="5642">
                  <c:v>7.2830000000000004</c:v>
                </c:pt>
                <c:pt idx="5646">
                  <c:v>10.092000000000001</c:v>
                </c:pt>
                <c:pt idx="5647">
                  <c:v>3.5</c:v>
                </c:pt>
                <c:pt idx="5648">
                  <c:v>19</c:v>
                </c:pt>
                <c:pt idx="5649">
                  <c:v>5.4950000000000001</c:v>
                </c:pt>
                <c:pt idx="5650">
                  <c:v>4.2</c:v>
                </c:pt>
                <c:pt idx="5652">
                  <c:v>4.1099999999999998E-2</c:v>
                </c:pt>
                <c:pt idx="5653">
                  <c:v>0.12130000000000001</c:v>
                </c:pt>
                <c:pt idx="5654">
                  <c:v>1.3</c:v>
                </c:pt>
                <c:pt idx="5655">
                  <c:v>7.0289999999999999</c:v>
                </c:pt>
                <c:pt idx="5656">
                  <c:v>24.1</c:v>
                </c:pt>
                <c:pt idx="5658">
                  <c:v>7.6600000000000001E-2</c:v>
                </c:pt>
                <c:pt idx="5660">
                  <c:v>2.1700000000000001E-2</c:v>
                </c:pt>
                <c:pt idx="5661">
                  <c:v>1.79</c:v>
                </c:pt>
                <c:pt idx="5662">
                  <c:v>7.58</c:v>
                </c:pt>
                <c:pt idx="5663">
                  <c:v>0.21759999999999999</c:v>
                </c:pt>
                <c:pt idx="5664">
                  <c:v>1</c:v>
                </c:pt>
                <c:pt idx="5665">
                  <c:v>71.3</c:v>
                </c:pt>
                <c:pt idx="5666">
                  <c:v>30.33</c:v>
                </c:pt>
                <c:pt idx="5668">
                  <c:v>18</c:v>
                </c:pt>
                <c:pt idx="5669">
                  <c:v>4.4400000000000004</c:v>
                </c:pt>
                <c:pt idx="5670">
                  <c:v>2.6599000000000001E-2</c:v>
                </c:pt>
                <c:pt idx="5671">
                  <c:v>0.58650000000000002</c:v>
                </c:pt>
                <c:pt idx="5672">
                  <c:v>0.22800000000000001</c:v>
                </c:pt>
                <c:pt idx="5673">
                  <c:v>2.2210000000000001E-2</c:v>
                </c:pt>
                <c:pt idx="5674">
                  <c:v>0</c:v>
                </c:pt>
                <c:pt idx="5675">
                  <c:v>3.6459999999999999E-2</c:v>
                </c:pt>
                <c:pt idx="5676">
                  <c:v>0.13830000000000001</c:v>
                </c:pt>
                <c:pt idx="5678">
                  <c:v>0.16089999999999999</c:v>
                </c:pt>
                <c:pt idx="5679">
                  <c:v>0.55000000000000004</c:v>
                </c:pt>
                <c:pt idx="5680">
                  <c:v>0.16589999999999999</c:v>
                </c:pt>
                <c:pt idx="5682">
                  <c:v>0.66579999999999995</c:v>
                </c:pt>
                <c:pt idx="5683">
                  <c:v>0.1701</c:v>
                </c:pt>
                <c:pt idx="5684">
                  <c:v>0.4</c:v>
                </c:pt>
                <c:pt idx="5685">
                  <c:v>8.4</c:v>
                </c:pt>
                <c:pt idx="5688">
                  <c:v>0.53100000000000003</c:v>
                </c:pt>
                <c:pt idx="5690">
                  <c:v>0.47770000000000001</c:v>
                </c:pt>
                <c:pt idx="5691">
                  <c:v>7.2</c:v>
                </c:pt>
                <c:pt idx="5692">
                  <c:v>29</c:v>
                </c:pt>
                <c:pt idx="5693">
                  <c:v>0.87</c:v>
                </c:pt>
                <c:pt idx="5695">
                  <c:v>6.5720000000000001</c:v>
                </c:pt>
                <c:pt idx="5696">
                  <c:v>0.48649999999999999</c:v>
                </c:pt>
                <c:pt idx="5697">
                  <c:v>17.05</c:v>
                </c:pt>
                <c:pt idx="5698">
                  <c:v>12</c:v>
                </c:pt>
                <c:pt idx="5701">
                  <c:v>6.2480000000000001E-2</c:v>
                </c:pt>
                <c:pt idx="5702">
                  <c:v>4.8005000000000004</c:v>
                </c:pt>
                <c:pt idx="5703">
                  <c:v>2.9309999999999999E-2</c:v>
                </c:pt>
                <c:pt idx="5704">
                  <c:v>0.26100000000000001</c:v>
                </c:pt>
                <c:pt idx="5705">
                  <c:v>2.02</c:v>
                </c:pt>
                <c:pt idx="5706">
                  <c:v>1.39</c:v>
                </c:pt>
                <c:pt idx="5707">
                  <c:v>8</c:v>
                </c:pt>
                <c:pt idx="5708">
                  <c:v>4.4900000000000002E-2</c:v>
                </c:pt>
                <c:pt idx="5709">
                  <c:v>0.90400000000000003</c:v>
                </c:pt>
                <c:pt idx="5710">
                  <c:v>0.35799999999999998</c:v>
                </c:pt>
                <c:pt idx="5711">
                  <c:v>0.46</c:v>
                </c:pt>
                <c:pt idx="5712">
                  <c:v>2.5</c:v>
                </c:pt>
                <c:pt idx="5713">
                  <c:v>2.3088000000000002</c:v>
                </c:pt>
                <c:pt idx="5714">
                  <c:v>0.55000000000000004</c:v>
                </c:pt>
                <c:pt idx="5715">
                  <c:v>2.7</c:v>
                </c:pt>
                <c:pt idx="5716">
                  <c:v>6.1689999999999996</c:v>
                </c:pt>
                <c:pt idx="5717">
                  <c:v>0</c:v>
                </c:pt>
                <c:pt idx="5718">
                  <c:v>2.7989999999999999</c:v>
                </c:pt>
                <c:pt idx="5719">
                  <c:v>0.73560000000000003</c:v>
                </c:pt>
                <c:pt idx="5721">
                  <c:v>15.66</c:v>
                </c:pt>
                <c:pt idx="5723">
                  <c:v>6.1950000000000003</c:v>
                </c:pt>
                <c:pt idx="5724">
                  <c:v>9.0399999999999991</c:v>
                </c:pt>
                <c:pt idx="5725">
                  <c:v>19.98</c:v>
                </c:pt>
                <c:pt idx="5726">
                  <c:v>4.2220000000000004</c:v>
                </c:pt>
                <c:pt idx="5727">
                  <c:v>2.8513000000000002</c:v>
                </c:pt>
                <c:pt idx="5728">
                  <c:v>1.1000000000000001</c:v>
                </c:pt>
                <c:pt idx="5729">
                  <c:v>5.0990000000000002</c:v>
                </c:pt>
                <c:pt idx="5730">
                  <c:v>8</c:v>
                </c:pt>
                <c:pt idx="5731">
                  <c:v>13.5</c:v>
                </c:pt>
                <c:pt idx="5733">
                  <c:v>9.5708000000000002</c:v>
                </c:pt>
                <c:pt idx="5734">
                  <c:v>18.2</c:v>
                </c:pt>
                <c:pt idx="5735">
                  <c:v>8.4</c:v>
                </c:pt>
                <c:pt idx="5737">
                  <c:v>3.0967999999999999E-2</c:v>
                </c:pt>
                <c:pt idx="5738">
                  <c:v>8.6920000000000002</c:v>
                </c:pt>
                <c:pt idx="5739">
                  <c:v>5.78</c:v>
                </c:pt>
                <c:pt idx="5740">
                  <c:v>7</c:v>
                </c:pt>
                <c:pt idx="5741">
                  <c:v>3.4</c:v>
                </c:pt>
                <c:pt idx="5744">
                  <c:v>2.3519999999999999</c:v>
                </c:pt>
                <c:pt idx="5746">
                  <c:v>7.5</c:v>
                </c:pt>
                <c:pt idx="5747">
                  <c:v>27.2</c:v>
                </c:pt>
                <c:pt idx="5749">
                  <c:v>6</c:v>
                </c:pt>
                <c:pt idx="5750">
                  <c:v>4.1399999999999997</c:v>
                </c:pt>
                <c:pt idx="5751">
                  <c:v>0.11700000000000001</c:v>
                </c:pt>
                <c:pt idx="5754">
                  <c:v>5.6500000000000002E-2</c:v>
                </c:pt>
                <c:pt idx="5755">
                  <c:v>8.2899999999999991</c:v>
                </c:pt>
                <c:pt idx="5756">
                  <c:v>3</c:v>
                </c:pt>
                <c:pt idx="5757">
                  <c:v>2.42</c:v>
                </c:pt>
                <c:pt idx="5758">
                  <c:v>5.04E-2</c:v>
                </c:pt>
                <c:pt idx="5759">
                  <c:v>6.0090000000000003</c:v>
                </c:pt>
                <c:pt idx="5761">
                  <c:v>0.23538000000000001</c:v>
                </c:pt>
                <c:pt idx="5762">
                  <c:v>2.52</c:v>
                </c:pt>
                <c:pt idx="5764">
                  <c:v>2.8130000000000002</c:v>
                </c:pt>
                <c:pt idx="5766">
                  <c:v>0.249</c:v>
                </c:pt>
                <c:pt idx="5767">
                  <c:v>7.87</c:v>
                </c:pt>
                <c:pt idx="5768">
                  <c:v>20</c:v>
                </c:pt>
                <c:pt idx="5769">
                  <c:v>5.69</c:v>
                </c:pt>
                <c:pt idx="5770">
                  <c:v>0</c:v>
                </c:pt>
                <c:pt idx="5771">
                  <c:v>2.5560999999999998</c:v>
                </c:pt>
                <c:pt idx="5772">
                  <c:v>0.74099999999999999</c:v>
                </c:pt>
                <c:pt idx="5773">
                  <c:v>5.6</c:v>
                </c:pt>
                <c:pt idx="5775">
                  <c:v>8.4171999999999993</c:v>
                </c:pt>
                <c:pt idx="5776">
                  <c:v>100</c:v>
                </c:pt>
                <c:pt idx="5777">
                  <c:v>3.3386999999999998</c:v>
                </c:pt>
                <c:pt idx="5778">
                  <c:v>5.6</c:v>
                </c:pt>
                <c:pt idx="5779">
                  <c:v>10</c:v>
                </c:pt>
                <c:pt idx="5780">
                  <c:v>9.65</c:v>
                </c:pt>
                <c:pt idx="5781">
                  <c:v>17.157</c:v>
                </c:pt>
                <c:pt idx="5782">
                  <c:v>4.3</c:v>
                </c:pt>
                <c:pt idx="5783">
                  <c:v>0.52</c:v>
                </c:pt>
                <c:pt idx="5785">
                  <c:v>12.2</c:v>
                </c:pt>
                <c:pt idx="5786">
                  <c:v>3.4882</c:v>
                </c:pt>
                <c:pt idx="5787">
                  <c:v>100</c:v>
                </c:pt>
                <c:pt idx="5788">
                  <c:v>1.42</c:v>
                </c:pt>
                <c:pt idx="5789">
                  <c:v>13.555999999999999</c:v>
                </c:pt>
                <c:pt idx="5790">
                  <c:v>2.3698999999999999</c:v>
                </c:pt>
                <c:pt idx="5791">
                  <c:v>2.4969999999999999</c:v>
                </c:pt>
                <c:pt idx="5792">
                  <c:v>0.12</c:v>
                </c:pt>
                <c:pt idx="5793">
                  <c:v>0.24060000000000001</c:v>
                </c:pt>
                <c:pt idx="5794">
                  <c:v>2.5819999999999999</c:v>
                </c:pt>
                <c:pt idx="5795">
                  <c:v>8.4699999999999998E-2</c:v>
                </c:pt>
                <c:pt idx="5796">
                  <c:v>4.4160000000000004</c:v>
                </c:pt>
                <c:pt idx="5797">
                  <c:v>2.8279999999999998</c:v>
                </c:pt>
                <c:pt idx="5798">
                  <c:v>0.14630000000000001</c:v>
                </c:pt>
                <c:pt idx="5799">
                  <c:v>1.415</c:v>
                </c:pt>
                <c:pt idx="5800">
                  <c:v>4.5600000000000002E-2</c:v>
                </c:pt>
                <c:pt idx="5801">
                  <c:v>8</c:v>
                </c:pt>
                <c:pt idx="5802">
                  <c:v>4.62</c:v>
                </c:pt>
                <c:pt idx="5803">
                  <c:v>2.25</c:v>
                </c:pt>
                <c:pt idx="5804">
                  <c:v>0.44400000000000001</c:v>
                </c:pt>
                <c:pt idx="5805">
                  <c:v>2.9100000000000001E-2</c:v>
                </c:pt>
                <c:pt idx="5806">
                  <c:v>0.7</c:v>
                </c:pt>
                <c:pt idx="5808">
                  <c:v>7.8</c:v>
                </c:pt>
                <c:pt idx="5809">
                  <c:v>0.65</c:v>
                </c:pt>
                <c:pt idx="5810">
                  <c:v>4</c:v>
                </c:pt>
                <c:pt idx="5811">
                  <c:v>0.68</c:v>
                </c:pt>
                <c:pt idx="5812">
                  <c:v>9.5100000000000004E-2</c:v>
                </c:pt>
                <c:pt idx="5813">
                  <c:v>20</c:v>
                </c:pt>
                <c:pt idx="5814">
                  <c:v>4.4400000000000004</c:v>
                </c:pt>
                <c:pt idx="5815">
                  <c:v>4.96</c:v>
                </c:pt>
                <c:pt idx="5816">
                  <c:v>4.327</c:v>
                </c:pt>
                <c:pt idx="5817">
                  <c:v>116</c:v>
                </c:pt>
                <c:pt idx="5818">
                  <c:v>3.3660000000000001</c:v>
                </c:pt>
                <c:pt idx="5819">
                  <c:v>1.2976000000000001</c:v>
                </c:pt>
                <c:pt idx="5820">
                  <c:v>3.3610000000000002</c:v>
                </c:pt>
                <c:pt idx="5821">
                  <c:v>1.5421</c:v>
                </c:pt>
                <c:pt idx="5822">
                  <c:v>2.0950000000000002</c:v>
                </c:pt>
                <c:pt idx="5823">
                  <c:v>2.59</c:v>
                </c:pt>
                <c:pt idx="5824">
                  <c:v>61</c:v>
                </c:pt>
                <c:pt idx="5825">
                  <c:v>0.90859999999999996</c:v>
                </c:pt>
                <c:pt idx="5826">
                  <c:v>49</c:v>
                </c:pt>
                <c:pt idx="5827">
                  <c:v>51</c:v>
                </c:pt>
                <c:pt idx="5828">
                  <c:v>6.88</c:v>
                </c:pt>
                <c:pt idx="5829">
                  <c:v>17.260000000000002</c:v>
                </c:pt>
                <c:pt idx="5830">
                  <c:v>11.48</c:v>
                </c:pt>
                <c:pt idx="5831">
                  <c:v>4.5830000000000003E-2</c:v>
                </c:pt>
                <c:pt idx="5832">
                  <c:v>15.9</c:v>
                </c:pt>
                <c:pt idx="5833">
                  <c:v>5.2539999999999996</c:v>
                </c:pt>
                <c:pt idx="5834">
                  <c:v>11.52</c:v>
                </c:pt>
                <c:pt idx="5835">
                  <c:v>0.312</c:v>
                </c:pt>
                <c:pt idx="5836">
                  <c:v>13.17</c:v>
                </c:pt>
                <c:pt idx="5837">
                  <c:v>5.077</c:v>
                </c:pt>
                <c:pt idx="5838">
                  <c:v>40</c:v>
                </c:pt>
                <c:pt idx="5839">
                  <c:v>6.2670000000000003</c:v>
                </c:pt>
                <c:pt idx="5840">
                  <c:v>0.34528999999999999</c:v>
                </c:pt>
                <c:pt idx="5841">
                  <c:v>19.88</c:v>
                </c:pt>
                <c:pt idx="5842">
                  <c:v>6.41</c:v>
                </c:pt>
                <c:pt idx="5843">
                  <c:v>51.6</c:v>
                </c:pt>
                <c:pt idx="5844">
                  <c:v>19.88</c:v>
                </c:pt>
                <c:pt idx="5845">
                  <c:v>3.0476999999999999</c:v>
                </c:pt>
                <c:pt idx="5848">
                  <c:v>1.4959</c:v>
                </c:pt>
                <c:pt idx="5849">
                  <c:v>11.23</c:v>
                </c:pt>
                <c:pt idx="5850">
                  <c:v>2.5036999999999998</c:v>
                </c:pt>
                <c:pt idx="5851">
                  <c:v>7.8</c:v>
                </c:pt>
                <c:pt idx="5852">
                  <c:v>2.41</c:v>
                </c:pt>
                <c:pt idx="5853">
                  <c:v>8.3000000000000004E-2</c:v>
                </c:pt>
                <c:pt idx="5854">
                  <c:v>0.42509999999999998</c:v>
                </c:pt>
                <c:pt idx="5855">
                  <c:v>8.5449999999999999</c:v>
                </c:pt>
                <c:pt idx="5856">
                  <c:v>1.8029999999999999</c:v>
                </c:pt>
                <c:pt idx="5857">
                  <c:v>0.10065</c:v>
                </c:pt>
                <c:pt idx="5860">
                  <c:v>1.45</c:v>
                </c:pt>
                <c:pt idx="5861">
                  <c:v>7.3999999999999996E-2</c:v>
                </c:pt>
                <c:pt idx="5862">
                  <c:v>7.4289999999999995E-2</c:v>
                </c:pt>
                <c:pt idx="5863">
                  <c:v>0.21240000000000001</c:v>
                </c:pt>
                <c:pt idx="5864">
                  <c:v>2.5844999999999998</c:v>
                </c:pt>
                <c:pt idx="5865">
                  <c:v>2.4</c:v>
                </c:pt>
                <c:pt idx="5866">
                  <c:v>0.12873999999999999</c:v>
                </c:pt>
                <c:pt idx="5868">
                  <c:v>4.5</c:v>
                </c:pt>
                <c:pt idx="5870">
                  <c:v>6.0199999999999997E-2</c:v>
                </c:pt>
                <c:pt idx="5871">
                  <c:v>4.6500000000000004</c:v>
                </c:pt>
                <c:pt idx="5872">
                  <c:v>1.48</c:v>
                </c:pt>
                <c:pt idx="5873">
                  <c:v>0.27539999999999998</c:v>
                </c:pt>
                <c:pt idx="5874">
                  <c:v>9.52</c:v>
                </c:pt>
                <c:pt idx="5876">
                  <c:v>0.73099999999999998</c:v>
                </c:pt>
                <c:pt idx="5877">
                  <c:v>2.1408E-2</c:v>
                </c:pt>
                <c:pt idx="5878">
                  <c:v>2.6030000000000002</c:v>
                </c:pt>
                <c:pt idx="5879">
                  <c:v>4.4582999999999998E-2</c:v>
                </c:pt>
                <c:pt idx="5880">
                  <c:v>0.10169</c:v>
                </c:pt>
                <c:pt idx="5882">
                  <c:v>1.7292000000000001</c:v>
                </c:pt>
                <c:pt idx="5883">
                  <c:v>22.1</c:v>
                </c:pt>
                <c:pt idx="5885">
                  <c:v>1</c:v>
                </c:pt>
                <c:pt idx="5886">
                  <c:v>1.2</c:v>
                </c:pt>
                <c:pt idx="5887">
                  <c:v>0.23</c:v>
                </c:pt>
                <c:pt idx="5888">
                  <c:v>3.209E-2</c:v>
                </c:pt>
                <c:pt idx="5889">
                  <c:v>0.27100000000000002</c:v>
                </c:pt>
                <c:pt idx="5890">
                  <c:v>1</c:v>
                </c:pt>
                <c:pt idx="5891">
                  <c:v>26</c:v>
                </c:pt>
                <c:pt idx="5892">
                  <c:v>0.52700000000000002</c:v>
                </c:pt>
                <c:pt idx="5893">
                  <c:v>1.82</c:v>
                </c:pt>
                <c:pt idx="5894">
                  <c:v>7.4180000000000001</c:v>
                </c:pt>
                <c:pt idx="5895">
                  <c:v>0.15392</c:v>
                </c:pt>
                <c:pt idx="5898">
                  <c:v>0.253</c:v>
                </c:pt>
                <c:pt idx="5899">
                  <c:v>3.6341999999999999</c:v>
                </c:pt>
                <c:pt idx="5900">
                  <c:v>1.7</c:v>
                </c:pt>
                <c:pt idx="5901">
                  <c:v>2</c:v>
                </c:pt>
                <c:pt idx="5902">
                  <c:v>2.726</c:v>
                </c:pt>
                <c:pt idx="5903">
                  <c:v>0.83252999999999999</c:v>
                </c:pt>
                <c:pt idx="5904">
                  <c:v>2.6240000000000001</c:v>
                </c:pt>
                <c:pt idx="5905">
                  <c:v>6.0555000000000003</c:v>
                </c:pt>
                <c:pt idx="5906">
                  <c:v>0</c:v>
                </c:pt>
                <c:pt idx="5907">
                  <c:v>0.33</c:v>
                </c:pt>
                <c:pt idx="5908">
                  <c:v>0.21790000000000001</c:v>
                </c:pt>
                <c:pt idx="5909">
                  <c:v>1.1849999999999999E-2</c:v>
                </c:pt>
                <c:pt idx="5910">
                  <c:v>5.3852799999999999E-2</c:v>
                </c:pt>
                <c:pt idx="5911">
                  <c:v>8.43</c:v>
                </c:pt>
                <c:pt idx="5912">
                  <c:v>46.65</c:v>
                </c:pt>
                <c:pt idx="5913">
                  <c:v>7.97</c:v>
                </c:pt>
                <c:pt idx="5915">
                  <c:v>4.57</c:v>
                </c:pt>
                <c:pt idx="5916">
                  <c:v>0</c:v>
                </c:pt>
                <c:pt idx="5918">
                  <c:v>32.4</c:v>
                </c:pt>
                <c:pt idx="5919">
                  <c:v>1.238</c:v>
                </c:pt>
                <c:pt idx="5920">
                  <c:v>2.69409E-2</c:v>
                </c:pt>
                <c:pt idx="5922">
                  <c:v>0.19241</c:v>
                </c:pt>
                <c:pt idx="5923">
                  <c:v>7.1</c:v>
                </c:pt>
                <c:pt idx="5924">
                  <c:v>3.2</c:v>
                </c:pt>
                <c:pt idx="5926">
                  <c:v>8.3000000000000004E-2</c:v>
                </c:pt>
                <c:pt idx="5927">
                  <c:v>5.2</c:v>
                </c:pt>
                <c:pt idx="5928">
                  <c:v>7.1230000000000002E-2</c:v>
                </c:pt>
                <c:pt idx="5929">
                  <c:v>3.2509999999999999</c:v>
                </c:pt>
                <c:pt idx="5931">
                  <c:v>7.5</c:v>
                </c:pt>
                <c:pt idx="5932">
                  <c:v>0.37056</c:v>
                </c:pt>
                <c:pt idx="5933">
                  <c:v>7.5</c:v>
                </c:pt>
                <c:pt idx="5934">
                  <c:v>1.95E-2</c:v>
                </c:pt>
                <c:pt idx="5935">
                  <c:v>0.153</c:v>
                </c:pt>
                <c:pt idx="5936">
                  <c:v>0.36453600000000003</c:v>
                </c:pt>
                <c:pt idx="5937">
                  <c:v>0.20100000000000001</c:v>
                </c:pt>
                <c:pt idx="5938">
                  <c:v>4.8000000000000001E-2</c:v>
                </c:pt>
                <c:pt idx="5940">
                  <c:v>1.6E-2</c:v>
                </c:pt>
                <c:pt idx="5941">
                  <c:v>9.5000000000000001E-2</c:v>
                </c:pt>
                <c:pt idx="5942">
                  <c:v>0.24</c:v>
                </c:pt>
                <c:pt idx="5943">
                  <c:v>1.2</c:v>
                </c:pt>
                <c:pt idx="5944">
                  <c:v>4.8899999999999999E-2</c:v>
                </c:pt>
                <c:pt idx="5945">
                  <c:v>6.3630000000000006E-2</c:v>
                </c:pt>
                <c:pt idx="5946">
                  <c:v>4</c:v>
                </c:pt>
                <c:pt idx="5947">
                  <c:v>0.10730000000000001</c:v>
                </c:pt>
                <c:pt idx="5948">
                  <c:v>0.39369999999999999</c:v>
                </c:pt>
                <c:pt idx="5949">
                  <c:v>1</c:v>
                </c:pt>
                <c:pt idx="5950">
                  <c:v>0.2</c:v>
                </c:pt>
                <c:pt idx="5951">
                  <c:v>0.18834999999999999</c:v>
                </c:pt>
                <c:pt idx="5952">
                  <c:v>4.999E-2</c:v>
                </c:pt>
                <c:pt idx="5953">
                  <c:v>0.12704670000000001</c:v>
                </c:pt>
                <c:pt idx="5954">
                  <c:v>5.6860000000000001E-2</c:v>
                </c:pt>
                <c:pt idx="5955">
                  <c:v>4.4699999999999997E-2</c:v>
                </c:pt>
                <c:pt idx="5956">
                  <c:v>4.7889999999999997</c:v>
                </c:pt>
                <c:pt idx="5957">
                  <c:v>3.0329999999999999</c:v>
                </c:pt>
                <c:pt idx="5958">
                  <c:v>3.4303E-2</c:v>
                </c:pt>
                <c:pt idx="5959">
                  <c:v>1.26</c:v>
                </c:pt>
                <c:pt idx="5960">
                  <c:v>3.3000000000000002E-2</c:v>
                </c:pt>
                <c:pt idx="5962">
                  <c:v>3.6999999999999998E-2</c:v>
                </c:pt>
                <c:pt idx="5963">
                  <c:v>1.2E-2</c:v>
                </c:pt>
                <c:pt idx="5964">
                  <c:v>0.156</c:v>
                </c:pt>
                <c:pt idx="5965">
                  <c:v>4.1669999999999998</c:v>
                </c:pt>
                <c:pt idx="5966">
                  <c:v>2.3245999999999999E-2</c:v>
                </c:pt>
                <c:pt idx="5967">
                  <c:v>0.12367</c:v>
                </c:pt>
                <c:pt idx="5968">
                  <c:v>4.1230000000000002</c:v>
                </c:pt>
                <c:pt idx="5969">
                  <c:v>0.81508329999999996</c:v>
                </c:pt>
                <c:pt idx="5970">
                  <c:v>4.5999999999999999E-2</c:v>
                </c:pt>
                <c:pt idx="5971">
                  <c:v>0.21</c:v>
                </c:pt>
                <c:pt idx="5972">
                  <c:v>5</c:v>
                </c:pt>
                <c:pt idx="5973">
                  <c:v>7.6600000000000001E-2</c:v>
                </c:pt>
                <c:pt idx="5974">
                  <c:v>19.303999999999998</c:v>
                </c:pt>
                <c:pt idx="5975">
                  <c:v>1.8</c:v>
                </c:pt>
                <c:pt idx="5976">
                  <c:v>5.8280000000000003</c:v>
                </c:pt>
                <c:pt idx="5978">
                  <c:v>0.14660000000000001</c:v>
                </c:pt>
                <c:pt idx="5979">
                  <c:v>9.4</c:v>
                </c:pt>
                <c:pt idx="5981">
                  <c:v>7.88</c:v>
                </c:pt>
                <c:pt idx="5982">
                  <c:v>7.07</c:v>
                </c:pt>
                <c:pt idx="5983">
                  <c:v>6.32</c:v>
                </c:pt>
                <c:pt idx="5984">
                  <c:v>0.32629999999999998</c:v>
                </c:pt>
                <c:pt idx="5985">
                  <c:v>15.8</c:v>
                </c:pt>
                <c:pt idx="5986">
                  <c:v>3.1809999999999998E-2</c:v>
                </c:pt>
                <c:pt idx="5987">
                  <c:v>4.3259999999999996</c:v>
                </c:pt>
                <c:pt idx="5990">
                  <c:v>19.489999999999998</c:v>
                </c:pt>
                <c:pt idx="5991">
                  <c:v>9.41</c:v>
                </c:pt>
                <c:pt idx="5992">
                  <c:v>0.45610000000000001</c:v>
                </c:pt>
                <c:pt idx="5993">
                  <c:v>2</c:v>
                </c:pt>
                <c:pt idx="5994">
                  <c:v>6.8294999999999996E-3</c:v>
                </c:pt>
                <c:pt idx="5995">
                  <c:v>0.129</c:v>
                </c:pt>
                <c:pt idx="5996">
                  <c:v>2.84254E-2</c:v>
                </c:pt>
                <c:pt idx="5998">
                  <c:v>4.444</c:v>
                </c:pt>
                <c:pt idx="5999">
                  <c:v>0.89</c:v>
                </c:pt>
                <c:pt idx="6000">
                  <c:v>12.39</c:v>
                </c:pt>
                <c:pt idx="6004">
                  <c:v>1.44E-2</c:v>
                </c:pt>
                <c:pt idx="6005">
                  <c:v>4.3081000000000001E-2</c:v>
                </c:pt>
                <c:pt idx="6006">
                  <c:v>8.8279999999999994</c:v>
                </c:pt>
                <c:pt idx="6007">
                  <c:v>1.9393500000000001E-2</c:v>
                </c:pt>
                <c:pt idx="6008">
                  <c:v>2.3E-2</c:v>
                </c:pt>
                <c:pt idx="6010">
                  <c:v>2.2931699999999999E-2</c:v>
                </c:pt>
                <c:pt idx="6011">
                  <c:v>12.2</c:v>
                </c:pt>
                <c:pt idx="6012">
                  <c:v>2.4460000000000002</c:v>
                </c:pt>
                <c:pt idx="6014">
                  <c:v>5.305E-2</c:v>
                </c:pt>
                <c:pt idx="6015">
                  <c:v>0.156</c:v>
                </c:pt>
                <c:pt idx="6017">
                  <c:v>9.7200000000000006</c:v>
                </c:pt>
                <c:pt idx="6018">
                  <c:v>2.9952199999999998E-2</c:v>
                </c:pt>
                <c:pt idx="6019">
                  <c:v>7.59</c:v>
                </c:pt>
                <c:pt idx="6020">
                  <c:v>8.5798999999999997E-3</c:v>
                </c:pt>
                <c:pt idx="6021">
                  <c:v>9.7000000000000003E-2</c:v>
                </c:pt>
                <c:pt idx="6022">
                  <c:v>263.8</c:v>
                </c:pt>
                <c:pt idx="6023">
                  <c:v>2.65846E-2</c:v>
                </c:pt>
                <c:pt idx="6024">
                  <c:v>2.35</c:v>
                </c:pt>
                <c:pt idx="6025">
                  <c:v>0.10926</c:v>
                </c:pt>
                <c:pt idx="6026">
                  <c:v>0.1</c:v>
                </c:pt>
                <c:pt idx="6027">
                  <c:v>10.813000000000001</c:v>
                </c:pt>
                <c:pt idx="6028">
                  <c:v>5.5670000000000002</c:v>
                </c:pt>
                <c:pt idx="6029">
                  <c:v>3.1150000000000002</c:v>
                </c:pt>
                <c:pt idx="6030">
                  <c:v>0.77500000000000002</c:v>
                </c:pt>
                <c:pt idx="6031">
                  <c:v>2.5779999999999998</c:v>
                </c:pt>
                <c:pt idx="6032">
                  <c:v>0.12250999999999999</c:v>
                </c:pt>
                <c:pt idx="6033">
                  <c:v>8</c:v>
                </c:pt>
                <c:pt idx="6034">
                  <c:v>3.9420000000000002</c:v>
                </c:pt>
                <c:pt idx="6035">
                  <c:v>6</c:v>
                </c:pt>
                <c:pt idx="6036">
                  <c:v>8.1999999999999993</c:v>
                </c:pt>
                <c:pt idx="6037">
                  <c:v>0.1032</c:v>
                </c:pt>
                <c:pt idx="6038">
                  <c:v>1.2909999999999999</c:v>
                </c:pt>
                <c:pt idx="6039">
                  <c:v>0.19370000000000001</c:v>
                </c:pt>
                <c:pt idx="6040">
                  <c:v>5.93</c:v>
                </c:pt>
                <c:pt idx="6041">
                  <c:v>0.16669999999999999</c:v>
                </c:pt>
                <c:pt idx="6042">
                  <c:v>10.105</c:v>
                </c:pt>
                <c:pt idx="6043">
                  <c:v>2.8479999999999999</c:v>
                </c:pt>
                <c:pt idx="6044">
                  <c:v>2.294</c:v>
                </c:pt>
                <c:pt idx="6045">
                  <c:v>14.19</c:v>
                </c:pt>
                <c:pt idx="6046">
                  <c:v>1.8082800000000001</c:v>
                </c:pt>
                <c:pt idx="6047">
                  <c:v>38.700000000000003</c:v>
                </c:pt>
                <c:pt idx="6048">
                  <c:v>0.29239999999999999</c:v>
                </c:pt>
                <c:pt idx="6050">
                  <c:v>0</c:v>
                </c:pt>
                <c:pt idx="6051">
                  <c:v>2.2700000000000001E-2</c:v>
                </c:pt>
                <c:pt idx="6052">
                  <c:v>4.1667000000000003E-2</c:v>
                </c:pt>
                <c:pt idx="6053">
                  <c:v>6.0569999999999999E-2</c:v>
                </c:pt>
                <c:pt idx="6054">
                  <c:v>12.87</c:v>
                </c:pt>
                <c:pt idx="6055">
                  <c:v>24.22</c:v>
                </c:pt>
                <c:pt idx="6056">
                  <c:v>5.2499999999999998E-2</c:v>
                </c:pt>
                <c:pt idx="6057">
                  <c:v>0.20380000000000001</c:v>
                </c:pt>
                <c:pt idx="6058">
                  <c:v>3.8109999999999998E-2</c:v>
                </c:pt>
                <c:pt idx="6060">
                  <c:v>115</c:v>
                </c:pt>
                <c:pt idx="6062">
                  <c:v>0.72399999999999998</c:v>
                </c:pt>
                <c:pt idx="6063">
                  <c:v>9.4E-2</c:v>
                </c:pt>
                <c:pt idx="6064">
                  <c:v>11.083</c:v>
                </c:pt>
                <c:pt idx="6065">
                  <c:v>12.761369999999999</c:v>
                </c:pt>
                <c:pt idx="6066">
                  <c:v>57.12</c:v>
                </c:pt>
                <c:pt idx="6067">
                  <c:v>3.31</c:v>
                </c:pt>
                <c:pt idx="6068">
                  <c:v>4.18</c:v>
                </c:pt>
                <c:pt idx="6069">
                  <c:v>1.32</c:v>
                </c:pt>
                <c:pt idx="6070">
                  <c:v>12</c:v>
                </c:pt>
                <c:pt idx="6071">
                  <c:v>9.2799999999999994</c:v>
                </c:pt>
                <c:pt idx="6072">
                  <c:v>1.65</c:v>
                </c:pt>
                <c:pt idx="6073">
                  <c:v>1.35</c:v>
                </c:pt>
                <c:pt idx="6074">
                  <c:v>3.17</c:v>
                </c:pt>
                <c:pt idx="6075">
                  <c:v>15.6</c:v>
                </c:pt>
                <c:pt idx="6076">
                  <c:v>4.1399999999999997</c:v>
                </c:pt>
                <c:pt idx="6077">
                  <c:v>2.02</c:v>
                </c:pt>
                <c:pt idx="6078">
                  <c:v>9</c:v>
                </c:pt>
                <c:pt idx="6079">
                  <c:v>1.32</c:v>
                </c:pt>
                <c:pt idx="6080">
                  <c:v>3.73</c:v>
                </c:pt>
                <c:pt idx="6081">
                  <c:v>2.29</c:v>
                </c:pt>
                <c:pt idx="6082">
                  <c:v>1.21</c:v>
                </c:pt>
                <c:pt idx="6083">
                  <c:v>1.87</c:v>
                </c:pt>
                <c:pt idx="6084">
                  <c:v>6.38</c:v>
                </c:pt>
                <c:pt idx="6085">
                  <c:v>1.1599999999999999</c:v>
                </c:pt>
                <c:pt idx="6086">
                  <c:v>1.33</c:v>
                </c:pt>
                <c:pt idx="6087">
                  <c:v>0.51</c:v>
                </c:pt>
                <c:pt idx="6088">
                  <c:v>1.78</c:v>
                </c:pt>
                <c:pt idx="6089">
                  <c:v>2.46</c:v>
                </c:pt>
                <c:pt idx="6090">
                  <c:v>10.32</c:v>
                </c:pt>
                <c:pt idx="6091">
                  <c:v>2.5099999999999998</c:v>
                </c:pt>
                <c:pt idx="6094">
                  <c:v>0.95</c:v>
                </c:pt>
                <c:pt idx="6095">
                  <c:v>0.79</c:v>
                </c:pt>
                <c:pt idx="6096">
                  <c:v>2.06</c:v>
                </c:pt>
                <c:pt idx="6097">
                  <c:v>1.79</c:v>
                </c:pt>
                <c:pt idx="6098">
                  <c:v>2.5</c:v>
                </c:pt>
                <c:pt idx="6099">
                  <c:v>0.89</c:v>
                </c:pt>
                <c:pt idx="6100">
                  <c:v>0.73</c:v>
                </c:pt>
                <c:pt idx="6101">
                  <c:v>4.33</c:v>
                </c:pt>
                <c:pt idx="6102">
                  <c:v>1.93</c:v>
                </c:pt>
                <c:pt idx="6103">
                  <c:v>2.59</c:v>
                </c:pt>
                <c:pt idx="6104">
                  <c:v>3.92</c:v>
                </c:pt>
                <c:pt idx="6105">
                  <c:v>4.04</c:v>
                </c:pt>
                <c:pt idx="6106">
                  <c:v>2.96</c:v>
                </c:pt>
                <c:pt idx="6107">
                  <c:v>11</c:v>
                </c:pt>
                <c:pt idx="6108">
                  <c:v>3.21</c:v>
                </c:pt>
                <c:pt idx="6109">
                  <c:v>5.53</c:v>
                </c:pt>
                <c:pt idx="6110">
                  <c:v>1.78</c:v>
                </c:pt>
                <c:pt idx="6111">
                  <c:v>0.66</c:v>
                </c:pt>
                <c:pt idx="6112">
                  <c:v>3.03</c:v>
                </c:pt>
                <c:pt idx="6113">
                  <c:v>2.79</c:v>
                </c:pt>
                <c:pt idx="6114">
                  <c:v>1.61</c:v>
                </c:pt>
                <c:pt idx="6115">
                  <c:v>6.39</c:v>
                </c:pt>
                <c:pt idx="6116">
                  <c:v>8.2899999999999991</c:v>
                </c:pt>
                <c:pt idx="6117">
                  <c:v>9.2100000000000009</c:v>
                </c:pt>
                <c:pt idx="6118">
                  <c:v>4.18</c:v>
                </c:pt>
                <c:pt idx="6119">
                  <c:v>1.8</c:v>
                </c:pt>
                <c:pt idx="6120">
                  <c:v>10.38</c:v>
                </c:pt>
                <c:pt idx="6121">
                  <c:v>2.15</c:v>
                </c:pt>
                <c:pt idx="6122">
                  <c:v>1.65</c:v>
                </c:pt>
                <c:pt idx="6123">
                  <c:v>3.46</c:v>
                </c:pt>
                <c:pt idx="6124">
                  <c:v>3.61</c:v>
                </c:pt>
                <c:pt idx="6125">
                  <c:v>2.1800000000000002</c:v>
                </c:pt>
                <c:pt idx="6126">
                  <c:v>3.3</c:v>
                </c:pt>
                <c:pt idx="6127">
                  <c:v>2.44</c:v>
                </c:pt>
                <c:pt idx="6128">
                  <c:v>2.19</c:v>
                </c:pt>
                <c:pt idx="6129">
                  <c:v>2.2000000000000002</c:v>
                </c:pt>
                <c:pt idx="6130">
                  <c:v>1.3</c:v>
                </c:pt>
                <c:pt idx="6131">
                  <c:v>3.7</c:v>
                </c:pt>
                <c:pt idx="6132">
                  <c:v>1.59</c:v>
                </c:pt>
                <c:pt idx="6133">
                  <c:v>2.13</c:v>
                </c:pt>
                <c:pt idx="6134">
                  <c:v>5.49</c:v>
                </c:pt>
                <c:pt idx="6135">
                  <c:v>3.43</c:v>
                </c:pt>
                <c:pt idx="6136">
                  <c:v>9.2100000000000009</c:v>
                </c:pt>
                <c:pt idx="6137">
                  <c:v>3.43</c:v>
                </c:pt>
                <c:pt idx="6138">
                  <c:v>1.48</c:v>
                </c:pt>
                <c:pt idx="6139">
                  <c:v>12</c:v>
                </c:pt>
                <c:pt idx="6140">
                  <c:v>5.23</c:v>
                </c:pt>
                <c:pt idx="6141">
                  <c:v>5.92</c:v>
                </c:pt>
                <c:pt idx="6142">
                  <c:v>2.04</c:v>
                </c:pt>
                <c:pt idx="6143">
                  <c:v>20</c:v>
                </c:pt>
                <c:pt idx="6144">
                  <c:v>9</c:v>
                </c:pt>
                <c:pt idx="6145">
                  <c:v>2.2200000000000002</c:v>
                </c:pt>
                <c:pt idx="6146">
                  <c:v>9</c:v>
                </c:pt>
                <c:pt idx="6147">
                  <c:v>7.7819000000000003</c:v>
                </c:pt>
                <c:pt idx="6148">
                  <c:v>70.7</c:v>
                </c:pt>
                <c:pt idx="6149">
                  <c:v>7.4</c:v>
                </c:pt>
                <c:pt idx="6150">
                  <c:v>3.26</c:v>
                </c:pt>
                <c:pt idx="6151">
                  <c:v>30</c:v>
                </c:pt>
                <c:pt idx="6152">
                  <c:v>3.23</c:v>
                </c:pt>
                <c:pt idx="6153">
                  <c:v>15</c:v>
                </c:pt>
                <c:pt idx="6154">
                  <c:v>12</c:v>
                </c:pt>
                <c:pt idx="6155">
                  <c:v>6.7</c:v>
                </c:pt>
                <c:pt idx="6156">
                  <c:v>12</c:v>
                </c:pt>
                <c:pt idx="6158">
                  <c:v>5.5</c:v>
                </c:pt>
                <c:pt idx="6159">
                  <c:v>5.7</c:v>
                </c:pt>
                <c:pt idx="6160">
                  <c:v>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4672"/>
        <c:axId val="63006592"/>
      </c:scatterChart>
      <c:valAx>
        <c:axId val="6300467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Diameter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006592"/>
        <c:crosses val="max"/>
        <c:crossBetween val="midCat"/>
      </c:valAx>
      <c:valAx>
        <c:axId val="63006592"/>
        <c:scaling>
          <c:logBase val="10"/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Period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004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17</xdr:col>
      <xdr:colOff>19051</xdr:colOff>
      <xdr:row>26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62"/>
  <sheetViews>
    <sheetView workbookViewId="0">
      <selection activeCell="B1" sqref="B1"/>
    </sheetView>
  </sheetViews>
  <sheetFormatPr defaultRowHeight="15" x14ac:dyDescent="0.25"/>
  <sheetData>
    <row r="1" spans="1:2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</v>
      </c>
      <c r="I1" t="s">
        <v>6</v>
      </c>
      <c r="J1" t="s">
        <v>7</v>
      </c>
      <c r="K1" t="s">
        <v>4</v>
      </c>
      <c r="L1" t="s">
        <v>8</v>
      </c>
      <c r="M1" t="s">
        <v>4</v>
      </c>
      <c r="N1" t="s">
        <v>6</v>
      </c>
      <c r="O1" t="s">
        <v>9</v>
      </c>
      <c r="P1" t="s">
        <v>6</v>
      </c>
      <c r="Q1" t="s">
        <v>10</v>
      </c>
      <c r="R1" t="s">
        <v>11</v>
      </c>
      <c r="S1" t="s">
        <v>12</v>
      </c>
      <c r="T1" t="s">
        <v>6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</row>
    <row r="3" spans="1:27" x14ac:dyDescent="0.25">
      <c r="A3">
        <v>1</v>
      </c>
      <c r="C3" t="s">
        <v>20</v>
      </c>
      <c r="E3" t="s">
        <v>21</v>
      </c>
      <c r="F3" t="s">
        <v>4</v>
      </c>
      <c r="G3" t="s">
        <v>22</v>
      </c>
      <c r="H3" t="s">
        <v>4</v>
      </c>
      <c r="J3">
        <v>848.4</v>
      </c>
      <c r="K3" t="s">
        <v>23</v>
      </c>
      <c r="L3">
        <v>3.34</v>
      </c>
      <c r="M3" t="s">
        <v>4</v>
      </c>
      <c r="O3">
        <v>0.1132</v>
      </c>
      <c r="P3" t="s">
        <v>4</v>
      </c>
      <c r="Q3">
        <v>9.0741700000000005</v>
      </c>
      <c r="U3">
        <v>0.02</v>
      </c>
      <c r="V3">
        <v>0.06</v>
      </c>
      <c r="W3">
        <v>3</v>
      </c>
      <c r="AA3" t="s">
        <v>24</v>
      </c>
    </row>
    <row r="4" spans="1:27" x14ac:dyDescent="0.25">
      <c r="A4">
        <v>2</v>
      </c>
      <c r="C4" t="s">
        <v>25</v>
      </c>
      <c r="E4" t="s">
        <v>21</v>
      </c>
      <c r="F4" t="s">
        <v>4</v>
      </c>
      <c r="G4" t="s">
        <v>26</v>
      </c>
      <c r="H4" t="s">
        <v>22</v>
      </c>
      <c r="J4">
        <v>512.59</v>
      </c>
      <c r="K4" t="s">
        <v>27</v>
      </c>
      <c r="L4">
        <v>4.13</v>
      </c>
      <c r="M4" t="s">
        <v>27</v>
      </c>
      <c r="O4">
        <v>0.15</v>
      </c>
      <c r="Q4">
        <v>7.8132000000000001</v>
      </c>
      <c r="U4">
        <v>0.03</v>
      </c>
      <c r="V4">
        <v>0.16</v>
      </c>
      <c r="W4">
        <v>3</v>
      </c>
      <c r="AA4" t="s">
        <v>24</v>
      </c>
    </row>
    <row r="5" spans="1:27" x14ac:dyDescent="0.25">
      <c r="A5">
        <v>3</v>
      </c>
      <c r="B5" t="s">
        <v>28</v>
      </c>
      <c r="C5" t="s">
        <v>29</v>
      </c>
      <c r="E5" t="s">
        <v>30</v>
      </c>
      <c r="F5" t="s">
        <v>4</v>
      </c>
      <c r="G5" t="s">
        <v>31</v>
      </c>
      <c r="H5" t="s">
        <v>27</v>
      </c>
      <c r="J5">
        <v>252</v>
      </c>
      <c r="K5" t="s">
        <v>27</v>
      </c>
      <c r="L5">
        <v>5.28</v>
      </c>
      <c r="M5" t="s">
        <v>32</v>
      </c>
      <c r="O5">
        <v>0.20519999999999999</v>
      </c>
      <c r="Q5">
        <v>7.21</v>
      </c>
      <c r="U5">
        <v>0.13</v>
      </c>
      <c r="V5">
        <v>0.22</v>
      </c>
      <c r="W5">
        <v>3</v>
      </c>
      <c r="AA5" t="s">
        <v>24</v>
      </c>
    </row>
    <row r="6" spans="1:27" x14ac:dyDescent="0.25">
      <c r="A6">
        <v>4</v>
      </c>
      <c r="C6" t="s">
        <v>33</v>
      </c>
      <c r="E6" t="s">
        <v>34</v>
      </c>
      <c r="F6" t="s">
        <v>4</v>
      </c>
      <c r="G6" t="s">
        <v>34</v>
      </c>
      <c r="H6" t="s">
        <v>4</v>
      </c>
      <c r="J6">
        <v>468.3</v>
      </c>
      <c r="K6" t="s">
        <v>23</v>
      </c>
      <c r="L6">
        <v>3.2</v>
      </c>
      <c r="M6" t="s">
        <v>4</v>
      </c>
      <c r="O6">
        <v>0.42280000000000001</v>
      </c>
      <c r="Q6">
        <v>5.3419999999999996</v>
      </c>
      <c r="U6">
        <v>0.08</v>
      </c>
      <c r="V6">
        <v>0.19</v>
      </c>
      <c r="W6">
        <v>3</v>
      </c>
      <c r="AA6" t="s">
        <v>24</v>
      </c>
    </row>
    <row r="7" spans="1:27" x14ac:dyDescent="0.25">
      <c r="A7">
        <v>5</v>
      </c>
      <c r="C7" t="s">
        <v>35</v>
      </c>
      <c r="E7" t="s">
        <v>36</v>
      </c>
      <c r="F7" t="s">
        <v>4</v>
      </c>
      <c r="G7" t="s">
        <v>4</v>
      </c>
      <c r="H7" t="s">
        <v>27</v>
      </c>
      <c r="J7">
        <v>115</v>
      </c>
      <c r="K7" t="s">
        <v>23</v>
      </c>
      <c r="L7">
        <v>6.85</v>
      </c>
      <c r="M7" t="s">
        <v>32</v>
      </c>
      <c r="O7">
        <v>0.24299999999999999</v>
      </c>
      <c r="Q7">
        <v>16.8</v>
      </c>
      <c r="U7">
        <v>0.1</v>
      </c>
      <c r="V7">
        <v>0.3</v>
      </c>
      <c r="W7">
        <v>3</v>
      </c>
      <c r="AA7" t="s">
        <v>24</v>
      </c>
    </row>
    <row r="8" spans="1:27" x14ac:dyDescent="0.25">
      <c r="A8">
        <v>6</v>
      </c>
      <c r="C8" t="s">
        <v>37</v>
      </c>
      <c r="E8" t="s">
        <v>36</v>
      </c>
      <c r="F8" t="s">
        <v>4</v>
      </c>
      <c r="G8" t="s">
        <v>4</v>
      </c>
      <c r="H8" t="s">
        <v>4</v>
      </c>
      <c r="J8">
        <v>185.18</v>
      </c>
      <c r="K8" t="s">
        <v>23</v>
      </c>
      <c r="L8">
        <v>5.71</v>
      </c>
      <c r="M8" t="s">
        <v>4</v>
      </c>
      <c r="O8">
        <v>0.26790000000000003</v>
      </c>
      <c r="Q8">
        <v>7.2744999999999997</v>
      </c>
      <c r="U8">
        <v>0.05</v>
      </c>
      <c r="V8">
        <v>0.21</v>
      </c>
      <c r="W8">
        <v>3</v>
      </c>
      <c r="AA8" t="s">
        <v>24</v>
      </c>
    </row>
    <row r="9" spans="1:27" x14ac:dyDescent="0.25">
      <c r="A9">
        <v>7</v>
      </c>
      <c r="C9" t="s">
        <v>38</v>
      </c>
      <c r="E9" t="s">
        <v>36</v>
      </c>
      <c r="F9" t="s">
        <v>4</v>
      </c>
      <c r="G9" t="s">
        <v>4</v>
      </c>
      <c r="H9" t="s">
        <v>4</v>
      </c>
      <c r="J9">
        <v>199.83</v>
      </c>
      <c r="K9" t="s">
        <v>23</v>
      </c>
      <c r="L9">
        <v>5.51</v>
      </c>
      <c r="M9" t="s">
        <v>4</v>
      </c>
      <c r="O9">
        <v>0.27660000000000001</v>
      </c>
      <c r="Q9">
        <v>7.1390000000000002</v>
      </c>
      <c r="U9">
        <v>0.04</v>
      </c>
      <c r="V9">
        <v>0.28999999999999998</v>
      </c>
      <c r="W9">
        <v>3</v>
      </c>
      <c r="AA9" t="s">
        <v>24</v>
      </c>
    </row>
    <row r="10" spans="1:27" x14ac:dyDescent="0.25">
      <c r="A10">
        <v>8</v>
      </c>
      <c r="B10" t="s">
        <v>28</v>
      </c>
      <c r="C10" t="s">
        <v>39</v>
      </c>
      <c r="E10" t="s">
        <v>40</v>
      </c>
      <c r="F10" t="s">
        <v>41</v>
      </c>
      <c r="G10" t="s">
        <v>4</v>
      </c>
      <c r="H10" t="s">
        <v>27</v>
      </c>
      <c r="J10">
        <v>138.81</v>
      </c>
      <c r="K10" t="s">
        <v>27</v>
      </c>
      <c r="L10">
        <v>6.56</v>
      </c>
      <c r="M10" t="s">
        <v>27</v>
      </c>
      <c r="O10">
        <v>0.21790000000000001</v>
      </c>
      <c r="Q10">
        <v>12.865</v>
      </c>
      <c r="U10">
        <v>0.03</v>
      </c>
      <c r="V10">
        <v>0.11</v>
      </c>
      <c r="W10">
        <v>3</v>
      </c>
      <c r="AA10" t="s">
        <v>24</v>
      </c>
    </row>
    <row r="11" spans="1:27" x14ac:dyDescent="0.25">
      <c r="A11">
        <v>9</v>
      </c>
      <c r="B11" t="s">
        <v>28</v>
      </c>
      <c r="C11" t="s">
        <v>42</v>
      </c>
      <c r="E11" t="s">
        <v>34</v>
      </c>
      <c r="F11" t="s">
        <v>41</v>
      </c>
      <c r="G11" t="s">
        <v>4</v>
      </c>
      <c r="H11" t="s">
        <v>27</v>
      </c>
      <c r="J11">
        <v>199.96</v>
      </c>
      <c r="K11" t="s">
        <v>27</v>
      </c>
      <c r="L11">
        <v>6.33</v>
      </c>
      <c r="M11" t="s">
        <v>27</v>
      </c>
      <c r="O11">
        <v>0.1298</v>
      </c>
      <c r="Q11">
        <v>5.0789999999999997</v>
      </c>
      <c r="U11">
        <v>0.04</v>
      </c>
      <c r="V11">
        <v>0.36</v>
      </c>
      <c r="W11">
        <v>3</v>
      </c>
      <c r="AA11" t="s">
        <v>24</v>
      </c>
    </row>
    <row r="12" spans="1:27" x14ac:dyDescent="0.25">
      <c r="A12">
        <v>10</v>
      </c>
      <c r="C12" t="s">
        <v>43</v>
      </c>
      <c r="E12" t="s">
        <v>21</v>
      </c>
      <c r="F12" t="s">
        <v>4</v>
      </c>
      <c r="G12" t="s">
        <v>22</v>
      </c>
      <c r="H12" t="s">
        <v>27</v>
      </c>
      <c r="J12">
        <v>351</v>
      </c>
      <c r="K12" t="s">
        <v>23</v>
      </c>
      <c r="L12">
        <v>5.43</v>
      </c>
      <c r="M12" t="s">
        <v>32</v>
      </c>
      <c r="O12">
        <v>9.6500000000000002E-2</v>
      </c>
      <c r="Q12">
        <v>27.623000000000001</v>
      </c>
      <c r="U12">
        <v>0.09</v>
      </c>
      <c r="V12">
        <v>0.33</v>
      </c>
      <c r="W12">
        <v>3</v>
      </c>
      <c r="AA12" t="s">
        <v>24</v>
      </c>
    </row>
    <row r="13" spans="1:27" x14ac:dyDescent="0.25">
      <c r="A13">
        <v>11</v>
      </c>
      <c r="B13" t="s">
        <v>28</v>
      </c>
      <c r="C13" t="s">
        <v>44</v>
      </c>
      <c r="E13" t="s">
        <v>36</v>
      </c>
      <c r="F13" t="s">
        <v>4</v>
      </c>
      <c r="G13" t="s">
        <v>31</v>
      </c>
      <c r="H13" t="s">
        <v>27</v>
      </c>
      <c r="J13">
        <v>160.09</v>
      </c>
      <c r="K13" t="s">
        <v>27</v>
      </c>
      <c r="L13">
        <v>6.57</v>
      </c>
      <c r="M13" t="s">
        <v>27</v>
      </c>
      <c r="O13">
        <v>0.1623</v>
      </c>
      <c r="Q13">
        <v>13.7204</v>
      </c>
      <c r="U13">
        <v>0.05</v>
      </c>
      <c r="V13">
        <v>0.12</v>
      </c>
      <c r="W13">
        <v>3</v>
      </c>
      <c r="AA13" t="s">
        <v>24</v>
      </c>
    </row>
    <row r="14" spans="1:27" x14ac:dyDescent="0.25">
      <c r="A14">
        <v>12</v>
      </c>
      <c r="B14" t="s">
        <v>28</v>
      </c>
      <c r="C14" t="s">
        <v>45</v>
      </c>
      <c r="E14" t="s">
        <v>36</v>
      </c>
      <c r="F14" t="s">
        <v>4</v>
      </c>
      <c r="G14" t="s">
        <v>27</v>
      </c>
      <c r="H14" t="s">
        <v>27</v>
      </c>
      <c r="J14">
        <v>127.34</v>
      </c>
      <c r="K14" t="s">
        <v>27</v>
      </c>
      <c r="L14">
        <v>7.06</v>
      </c>
      <c r="M14" t="s">
        <v>27</v>
      </c>
      <c r="O14">
        <v>0.1633</v>
      </c>
      <c r="Q14">
        <v>8.6599000000000004</v>
      </c>
      <c r="U14">
        <v>0.08</v>
      </c>
      <c r="V14">
        <v>0.42</v>
      </c>
      <c r="W14">
        <v>3</v>
      </c>
      <c r="AA14" t="s">
        <v>24</v>
      </c>
    </row>
    <row r="15" spans="1:27" x14ac:dyDescent="0.25">
      <c r="A15">
        <v>13</v>
      </c>
      <c r="C15" t="s">
        <v>46</v>
      </c>
      <c r="E15" t="s">
        <v>36</v>
      </c>
      <c r="F15" t="s">
        <v>4</v>
      </c>
      <c r="G15" t="s">
        <v>47</v>
      </c>
      <c r="H15" t="s">
        <v>4</v>
      </c>
      <c r="J15">
        <v>207.64</v>
      </c>
      <c r="K15" t="s">
        <v>23</v>
      </c>
      <c r="L15">
        <v>6.74</v>
      </c>
      <c r="M15" t="s">
        <v>4</v>
      </c>
      <c r="O15">
        <v>8.2500000000000004E-2</v>
      </c>
      <c r="Q15">
        <v>7.0449999999999999</v>
      </c>
      <c r="U15">
        <v>0.12</v>
      </c>
      <c r="V15">
        <v>0.47</v>
      </c>
      <c r="W15">
        <v>3</v>
      </c>
      <c r="AA15" t="s">
        <v>24</v>
      </c>
    </row>
    <row r="16" spans="1:27" x14ac:dyDescent="0.25">
      <c r="A16">
        <v>14</v>
      </c>
      <c r="C16" t="s">
        <v>48</v>
      </c>
      <c r="E16" t="s">
        <v>36</v>
      </c>
      <c r="F16" t="s">
        <v>4</v>
      </c>
      <c r="G16" t="s">
        <v>4</v>
      </c>
      <c r="H16" t="s">
        <v>22</v>
      </c>
      <c r="J16">
        <v>152.29</v>
      </c>
      <c r="K16" t="s">
        <v>27</v>
      </c>
      <c r="L16">
        <v>6.3</v>
      </c>
      <c r="M16" t="s">
        <v>27</v>
      </c>
      <c r="O16">
        <v>0.23</v>
      </c>
      <c r="Q16">
        <v>15.028</v>
      </c>
      <c r="U16">
        <v>0.03</v>
      </c>
      <c r="V16">
        <v>0.16</v>
      </c>
      <c r="W16">
        <v>3</v>
      </c>
      <c r="AA16" t="s">
        <v>24</v>
      </c>
    </row>
    <row r="17" spans="1:27" x14ac:dyDescent="0.25">
      <c r="A17">
        <v>15</v>
      </c>
      <c r="C17" t="s">
        <v>49</v>
      </c>
      <c r="E17" t="s">
        <v>50</v>
      </c>
      <c r="F17" t="s">
        <v>4</v>
      </c>
      <c r="G17" t="s">
        <v>4</v>
      </c>
      <c r="H17" t="s">
        <v>4</v>
      </c>
      <c r="J17">
        <v>255.33</v>
      </c>
      <c r="K17" t="s">
        <v>23</v>
      </c>
      <c r="L17">
        <v>5.28</v>
      </c>
      <c r="M17" t="s">
        <v>4</v>
      </c>
      <c r="O17">
        <v>0.2094</v>
      </c>
      <c r="Q17">
        <v>6.0830000000000002</v>
      </c>
      <c r="U17">
        <v>0.36</v>
      </c>
      <c r="V17">
        <v>0.56000000000000005</v>
      </c>
      <c r="W17">
        <v>3</v>
      </c>
      <c r="AA17" t="s">
        <v>24</v>
      </c>
    </row>
    <row r="18" spans="1:27" x14ac:dyDescent="0.25">
      <c r="A18">
        <v>16</v>
      </c>
      <c r="B18" t="s">
        <v>28</v>
      </c>
      <c r="C18" t="s">
        <v>51</v>
      </c>
      <c r="E18" t="s">
        <v>21</v>
      </c>
      <c r="F18" t="s">
        <v>4</v>
      </c>
      <c r="G18" t="s">
        <v>52</v>
      </c>
      <c r="H18" t="s">
        <v>27</v>
      </c>
      <c r="J18">
        <v>225</v>
      </c>
      <c r="K18" t="s">
        <v>27</v>
      </c>
      <c r="L18">
        <v>5.93</v>
      </c>
      <c r="M18" t="s">
        <v>32</v>
      </c>
      <c r="O18">
        <v>0.15229999999999999</v>
      </c>
      <c r="Q18">
        <v>4.1959999999999997</v>
      </c>
      <c r="U18">
        <v>0.03</v>
      </c>
      <c r="V18">
        <v>0.42</v>
      </c>
      <c r="W18">
        <v>3</v>
      </c>
      <c r="AA18" t="s">
        <v>24</v>
      </c>
    </row>
    <row r="19" spans="1:27" x14ac:dyDescent="0.25">
      <c r="A19">
        <v>17</v>
      </c>
      <c r="B19" t="s">
        <v>28</v>
      </c>
      <c r="C19" t="s">
        <v>53</v>
      </c>
      <c r="E19" t="s">
        <v>34</v>
      </c>
      <c r="F19" t="s">
        <v>4</v>
      </c>
      <c r="G19" t="s">
        <v>54</v>
      </c>
      <c r="H19" t="s">
        <v>27</v>
      </c>
      <c r="J19">
        <v>93.34</v>
      </c>
      <c r="K19" t="s">
        <v>27</v>
      </c>
      <c r="L19">
        <v>7.9</v>
      </c>
      <c r="M19" t="s">
        <v>27</v>
      </c>
      <c r="O19">
        <v>0.14030000000000001</v>
      </c>
      <c r="P19" t="s">
        <v>4</v>
      </c>
      <c r="Q19">
        <v>12.270479999999999</v>
      </c>
      <c r="U19">
        <v>0.13</v>
      </c>
      <c r="V19">
        <v>0.4</v>
      </c>
      <c r="W19">
        <v>3</v>
      </c>
      <c r="AA19" t="s">
        <v>24</v>
      </c>
    </row>
    <row r="20" spans="1:27" x14ac:dyDescent="0.25">
      <c r="A20">
        <v>18</v>
      </c>
      <c r="C20" t="s">
        <v>55</v>
      </c>
      <c r="E20" t="s">
        <v>36</v>
      </c>
      <c r="F20" t="s">
        <v>4</v>
      </c>
      <c r="G20" t="s">
        <v>4</v>
      </c>
      <c r="H20" t="s">
        <v>4</v>
      </c>
      <c r="J20">
        <v>140.57</v>
      </c>
      <c r="K20" t="s">
        <v>23</v>
      </c>
      <c r="L20">
        <v>6.51</v>
      </c>
      <c r="M20" t="s">
        <v>4</v>
      </c>
      <c r="O20">
        <v>0.2225</v>
      </c>
      <c r="Q20">
        <v>11.57</v>
      </c>
      <c r="U20">
        <v>0.1</v>
      </c>
      <c r="V20">
        <v>0.34</v>
      </c>
      <c r="W20">
        <v>3</v>
      </c>
      <c r="AA20" t="s">
        <v>24</v>
      </c>
    </row>
    <row r="21" spans="1:27" x14ac:dyDescent="0.25">
      <c r="A21">
        <v>19</v>
      </c>
      <c r="B21" t="s">
        <v>28</v>
      </c>
      <c r="C21" t="s">
        <v>56</v>
      </c>
      <c r="E21" t="s">
        <v>57</v>
      </c>
      <c r="F21" t="s">
        <v>4</v>
      </c>
      <c r="G21" t="s">
        <v>47</v>
      </c>
      <c r="H21" t="s">
        <v>27</v>
      </c>
      <c r="J21">
        <v>223.19</v>
      </c>
      <c r="K21" t="s">
        <v>27</v>
      </c>
      <c r="L21">
        <v>7.15</v>
      </c>
      <c r="M21" t="s">
        <v>27</v>
      </c>
      <c r="O21">
        <v>4.8899999999999999E-2</v>
      </c>
      <c r="Q21">
        <v>7.4432</v>
      </c>
      <c r="U21">
        <v>0.14000000000000001</v>
      </c>
      <c r="V21">
        <v>0.35</v>
      </c>
      <c r="W21">
        <v>3</v>
      </c>
      <c r="AA21" t="s">
        <v>24</v>
      </c>
    </row>
    <row r="22" spans="1:27" x14ac:dyDescent="0.25">
      <c r="A22">
        <v>20</v>
      </c>
      <c r="C22" t="s">
        <v>58</v>
      </c>
      <c r="E22" t="s">
        <v>36</v>
      </c>
      <c r="F22" t="s">
        <v>4</v>
      </c>
      <c r="G22" t="s">
        <v>4</v>
      </c>
      <c r="H22" t="s">
        <v>4</v>
      </c>
      <c r="J22">
        <v>145.5</v>
      </c>
      <c r="K22" t="s">
        <v>23</v>
      </c>
      <c r="L22">
        <v>6.5</v>
      </c>
      <c r="M22" t="s">
        <v>4</v>
      </c>
      <c r="O22">
        <v>0.20960000000000001</v>
      </c>
      <c r="Q22">
        <v>8.0980000000000008</v>
      </c>
      <c r="U22">
        <v>0.15</v>
      </c>
      <c r="V22">
        <v>0.27</v>
      </c>
      <c r="W22">
        <v>3</v>
      </c>
      <c r="AA22" t="s">
        <v>24</v>
      </c>
    </row>
    <row r="23" spans="1:27" x14ac:dyDescent="0.25">
      <c r="A23">
        <v>21</v>
      </c>
      <c r="C23" t="s">
        <v>59</v>
      </c>
      <c r="E23" t="s">
        <v>57</v>
      </c>
      <c r="F23" t="s">
        <v>4</v>
      </c>
      <c r="G23" t="s">
        <v>60</v>
      </c>
      <c r="H23" t="s">
        <v>22</v>
      </c>
      <c r="J23">
        <v>100</v>
      </c>
      <c r="K23" t="s">
        <v>27</v>
      </c>
      <c r="L23">
        <v>7.35</v>
      </c>
      <c r="M23" t="s">
        <v>61</v>
      </c>
      <c r="O23">
        <v>0.2</v>
      </c>
      <c r="Q23">
        <v>8.1654999999999998</v>
      </c>
      <c r="U23">
        <v>0.06</v>
      </c>
      <c r="V23">
        <v>0.25</v>
      </c>
      <c r="W23">
        <v>3</v>
      </c>
      <c r="AA23" t="s">
        <v>24</v>
      </c>
    </row>
    <row r="24" spans="1:27" x14ac:dyDescent="0.25">
      <c r="A24">
        <v>22</v>
      </c>
      <c r="C24" t="s">
        <v>62</v>
      </c>
      <c r="E24" t="s">
        <v>21</v>
      </c>
      <c r="F24" t="s">
        <v>4</v>
      </c>
      <c r="G24" t="s">
        <v>52</v>
      </c>
      <c r="H24" t="s">
        <v>27</v>
      </c>
      <c r="J24">
        <v>143</v>
      </c>
      <c r="K24" t="s">
        <v>27</v>
      </c>
      <c r="L24">
        <v>6.45</v>
      </c>
      <c r="M24" t="s">
        <v>32</v>
      </c>
      <c r="O24">
        <v>0.22720000000000001</v>
      </c>
      <c r="Q24">
        <v>4.1479999999999997</v>
      </c>
      <c r="U24">
        <v>0.03</v>
      </c>
      <c r="V24">
        <v>0.53</v>
      </c>
      <c r="W24">
        <v>3</v>
      </c>
      <c r="Y24" t="s">
        <v>26</v>
      </c>
      <c r="AA24" t="s">
        <v>24</v>
      </c>
    </row>
    <row r="25" spans="1:27" x14ac:dyDescent="0.25">
      <c r="A25">
        <v>23</v>
      </c>
      <c r="C25" t="s">
        <v>63</v>
      </c>
      <c r="E25" t="s">
        <v>30</v>
      </c>
      <c r="F25" t="s">
        <v>4</v>
      </c>
      <c r="G25" t="s">
        <v>4</v>
      </c>
      <c r="H25" t="s">
        <v>4</v>
      </c>
      <c r="J25">
        <v>107.53</v>
      </c>
      <c r="K25" t="s">
        <v>23</v>
      </c>
      <c r="L25">
        <v>6.95</v>
      </c>
      <c r="M25" t="s">
        <v>4</v>
      </c>
      <c r="O25">
        <v>0.25359999999999999</v>
      </c>
      <c r="Q25">
        <v>12.311999999999999</v>
      </c>
      <c r="U25">
        <v>0.1</v>
      </c>
      <c r="V25">
        <v>0.15</v>
      </c>
      <c r="W25">
        <v>3</v>
      </c>
      <c r="AA25" t="s">
        <v>24</v>
      </c>
    </row>
    <row r="26" spans="1:27" x14ac:dyDescent="0.25">
      <c r="A26">
        <v>24</v>
      </c>
      <c r="B26" t="s">
        <v>28</v>
      </c>
      <c r="C26" t="s">
        <v>64</v>
      </c>
      <c r="E26" t="s">
        <v>65</v>
      </c>
      <c r="F26" t="s">
        <v>4</v>
      </c>
      <c r="G26" t="s">
        <v>26</v>
      </c>
      <c r="H26" t="s">
        <v>27</v>
      </c>
      <c r="J26">
        <v>202.25</v>
      </c>
      <c r="K26" t="s">
        <v>27</v>
      </c>
      <c r="L26">
        <v>7.09</v>
      </c>
      <c r="M26" t="s">
        <v>27</v>
      </c>
      <c r="O26">
        <v>6.3100000000000003E-2</v>
      </c>
      <c r="Q26">
        <v>8.3740000000000006</v>
      </c>
      <c r="U26">
        <v>0.09</v>
      </c>
      <c r="V26">
        <v>0.14000000000000001</v>
      </c>
      <c r="W26">
        <v>3</v>
      </c>
      <c r="AA26" t="s">
        <v>24</v>
      </c>
    </row>
    <row r="27" spans="1:27" x14ac:dyDescent="0.25">
      <c r="A27">
        <v>25</v>
      </c>
      <c r="C27" t="s">
        <v>66</v>
      </c>
      <c r="E27" t="s">
        <v>67</v>
      </c>
      <c r="F27" t="s">
        <v>4</v>
      </c>
      <c r="G27" t="s">
        <v>4</v>
      </c>
      <c r="H27" t="s">
        <v>4</v>
      </c>
      <c r="J27">
        <v>75.13</v>
      </c>
      <c r="K27" t="s">
        <v>23</v>
      </c>
      <c r="L27">
        <v>7.83</v>
      </c>
      <c r="M27" t="s">
        <v>4</v>
      </c>
      <c r="O27">
        <v>0.23100000000000001</v>
      </c>
      <c r="Q27">
        <v>9.9341000000000008</v>
      </c>
      <c r="U27">
        <v>0.03</v>
      </c>
      <c r="V27">
        <v>0.25</v>
      </c>
      <c r="W27">
        <v>3</v>
      </c>
      <c r="AA27" t="s">
        <v>24</v>
      </c>
    </row>
    <row r="28" spans="1:27" x14ac:dyDescent="0.25">
      <c r="A28">
        <v>26</v>
      </c>
      <c r="C28" t="s">
        <v>68</v>
      </c>
      <c r="E28" t="s">
        <v>30</v>
      </c>
      <c r="F28" t="s">
        <v>4</v>
      </c>
      <c r="G28" t="s">
        <v>4</v>
      </c>
      <c r="H28" t="s">
        <v>32</v>
      </c>
      <c r="J28">
        <v>95.15</v>
      </c>
      <c r="K28" t="s">
        <v>23</v>
      </c>
      <c r="L28">
        <v>7.4</v>
      </c>
      <c r="M28" t="s">
        <v>32</v>
      </c>
      <c r="O28">
        <v>0.21390000000000001</v>
      </c>
      <c r="Q28">
        <v>13.11</v>
      </c>
      <c r="U28">
        <v>0.08</v>
      </c>
      <c r="V28">
        <v>0.21</v>
      </c>
      <c r="W28">
        <v>3</v>
      </c>
      <c r="AA28" t="s">
        <v>24</v>
      </c>
    </row>
    <row r="29" spans="1:27" x14ac:dyDescent="0.25">
      <c r="A29">
        <v>27</v>
      </c>
      <c r="C29" t="s">
        <v>69</v>
      </c>
      <c r="E29" t="s">
        <v>40</v>
      </c>
      <c r="F29" t="s">
        <v>4</v>
      </c>
      <c r="G29" t="s">
        <v>4</v>
      </c>
      <c r="H29" t="s">
        <v>22</v>
      </c>
      <c r="J29">
        <v>118</v>
      </c>
      <c r="K29" t="s">
        <v>27</v>
      </c>
      <c r="L29">
        <v>7</v>
      </c>
      <c r="M29" t="s">
        <v>61</v>
      </c>
      <c r="O29">
        <v>0.2</v>
      </c>
      <c r="Q29">
        <v>10.408200000000001</v>
      </c>
      <c r="U29">
        <v>0.13</v>
      </c>
      <c r="V29">
        <v>0.21</v>
      </c>
      <c r="W29">
        <v>3</v>
      </c>
      <c r="AA29" t="s">
        <v>24</v>
      </c>
    </row>
    <row r="30" spans="1:27" x14ac:dyDescent="0.25">
      <c r="A30">
        <v>28</v>
      </c>
      <c r="C30" t="s">
        <v>70</v>
      </c>
      <c r="E30" t="s">
        <v>21</v>
      </c>
      <c r="F30" t="s">
        <v>4</v>
      </c>
      <c r="G30" t="s">
        <v>4</v>
      </c>
      <c r="H30" t="s">
        <v>27</v>
      </c>
      <c r="J30">
        <v>97</v>
      </c>
      <c r="K30" t="s">
        <v>23</v>
      </c>
      <c r="L30">
        <v>7.09</v>
      </c>
      <c r="M30" t="s">
        <v>32</v>
      </c>
      <c r="O30">
        <v>0.27379999999999999</v>
      </c>
      <c r="Q30">
        <v>15.706</v>
      </c>
      <c r="U30">
        <v>0.03</v>
      </c>
      <c r="V30">
        <v>0.31</v>
      </c>
      <c r="W30">
        <v>3</v>
      </c>
      <c r="AA30" t="s">
        <v>24</v>
      </c>
    </row>
    <row r="31" spans="1:27" x14ac:dyDescent="0.25">
      <c r="A31">
        <v>29</v>
      </c>
      <c r="C31" t="s">
        <v>71</v>
      </c>
      <c r="E31" t="s">
        <v>36</v>
      </c>
      <c r="F31" t="s">
        <v>4</v>
      </c>
      <c r="G31" t="s">
        <v>4</v>
      </c>
      <c r="H31" t="s">
        <v>4</v>
      </c>
      <c r="J31">
        <v>212.22</v>
      </c>
      <c r="K31" t="s">
        <v>23</v>
      </c>
      <c r="L31">
        <v>5.85</v>
      </c>
      <c r="M31" t="s">
        <v>4</v>
      </c>
      <c r="O31">
        <v>0.17929999999999999</v>
      </c>
      <c r="Q31">
        <v>5.3921000000000001</v>
      </c>
      <c r="U31">
        <v>0.01</v>
      </c>
      <c r="V31">
        <v>0.15</v>
      </c>
      <c r="W31">
        <v>3</v>
      </c>
      <c r="AA31" t="s">
        <v>24</v>
      </c>
    </row>
    <row r="32" spans="1:27" x14ac:dyDescent="0.25">
      <c r="A32">
        <v>30</v>
      </c>
      <c r="B32" t="s">
        <v>28</v>
      </c>
      <c r="C32" t="s">
        <v>72</v>
      </c>
      <c r="E32" t="s">
        <v>36</v>
      </c>
      <c r="F32" t="s">
        <v>4</v>
      </c>
      <c r="G32" t="s">
        <v>54</v>
      </c>
      <c r="H32" t="s">
        <v>27</v>
      </c>
      <c r="J32">
        <v>99.01</v>
      </c>
      <c r="K32" t="s">
        <v>27</v>
      </c>
      <c r="L32">
        <v>7.53</v>
      </c>
      <c r="M32" t="s">
        <v>27</v>
      </c>
      <c r="O32">
        <v>0.17530000000000001</v>
      </c>
      <c r="Q32">
        <v>13.686</v>
      </c>
      <c r="U32">
        <v>0.11</v>
      </c>
      <c r="V32">
        <v>0.45</v>
      </c>
      <c r="W32">
        <v>3</v>
      </c>
      <c r="AA32" t="s">
        <v>24</v>
      </c>
    </row>
    <row r="33" spans="1:27" x14ac:dyDescent="0.25">
      <c r="A33">
        <v>31</v>
      </c>
      <c r="B33" t="s">
        <v>28</v>
      </c>
      <c r="C33" t="s">
        <v>73</v>
      </c>
      <c r="E33" t="s">
        <v>21</v>
      </c>
      <c r="F33" t="s">
        <v>4</v>
      </c>
      <c r="G33" t="s">
        <v>74</v>
      </c>
      <c r="H33" t="s">
        <v>27</v>
      </c>
      <c r="J33">
        <v>279.82</v>
      </c>
      <c r="K33" t="s">
        <v>27</v>
      </c>
      <c r="L33">
        <v>6.7</v>
      </c>
      <c r="M33" t="s">
        <v>27</v>
      </c>
      <c r="O33">
        <v>4.7100000000000003E-2</v>
      </c>
      <c r="Q33">
        <v>5.53</v>
      </c>
      <c r="U33">
        <v>0.06</v>
      </c>
      <c r="V33">
        <v>0.13</v>
      </c>
      <c r="W33">
        <v>3</v>
      </c>
      <c r="AA33" t="s">
        <v>24</v>
      </c>
    </row>
    <row r="34" spans="1:27" x14ac:dyDescent="0.25">
      <c r="A34">
        <v>32</v>
      </c>
      <c r="C34" t="s">
        <v>75</v>
      </c>
      <c r="E34" t="s">
        <v>36</v>
      </c>
      <c r="F34" t="s">
        <v>4</v>
      </c>
      <c r="G34" t="s">
        <v>4</v>
      </c>
      <c r="H34" t="s">
        <v>4</v>
      </c>
      <c r="J34">
        <v>80.760000000000005</v>
      </c>
      <c r="K34" t="s">
        <v>23</v>
      </c>
      <c r="L34">
        <v>7.56</v>
      </c>
      <c r="M34" t="s">
        <v>4</v>
      </c>
      <c r="O34">
        <v>0.25640000000000002</v>
      </c>
      <c r="Q34">
        <v>9.4480000000000004</v>
      </c>
      <c r="U34">
        <v>0.13</v>
      </c>
      <c r="V34">
        <v>0.31</v>
      </c>
      <c r="W34">
        <v>3</v>
      </c>
      <c r="AA34" t="s">
        <v>24</v>
      </c>
    </row>
    <row r="35" spans="1:27" x14ac:dyDescent="0.25">
      <c r="A35">
        <v>33</v>
      </c>
      <c r="B35" t="s">
        <v>28</v>
      </c>
      <c r="C35" t="s">
        <v>76</v>
      </c>
      <c r="E35" t="s">
        <v>21</v>
      </c>
      <c r="F35" t="s">
        <v>4</v>
      </c>
      <c r="G35" t="s">
        <v>77</v>
      </c>
      <c r="H35" t="s">
        <v>22</v>
      </c>
      <c r="J35">
        <v>57.94</v>
      </c>
      <c r="K35" t="s">
        <v>27</v>
      </c>
      <c r="L35">
        <v>8.56</v>
      </c>
      <c r="M35" t="s">
        <v>61</v>
      </c>
      <c r="O35">
        <v>0.2</v>
      </c>
      <c r="Q35">
        <v>18.608000000000001</v>
      </c>
      <c r="U35">
        <v>0.13</v>
      </c>
      <c r="V35">
        <v>0.21</v>
      </c>
      <c r="W35">
        <v>3</v>
      </c>
    </row>
    <row r="36" spans="1:27" x14ac:dyDescent="0.25">
      <c r="A36">
        <v>34</v>
      </c>
      <c r="C36" t="s">
        <v>78</v>
      </c>
      <c r="E36" t="s">
        <v>30</v>
      </c>
      <c r="F36" t="s">
        <v>4</v>
      </c>
      <c r="G36" t="s">
        <v>47</v>
      </c>
      <c r="H36" t="s">
        <v>27</v>
      </c>
      <c r="J36">
        <v>96</v>
      </c>
      <c r="K36" t="s">
        <v>23</v>
      </c>
      <c r="L36">
        <v>8.51</v>
      </c>
      <c r="M36" t="s">
        <v>32</v>
      </c>
      <c r="O36">
        <v>7.5600000000000001E-2</v>
      </c>
      <c r="Q36">
        <v>12.15</v>
      </c>
      <c r="U36">
        <v>0.17</v>
      </c>
      <c r="V36">
        <v>0.24</v>
      </c>
      <c r="W36">
        <v>3</v>
      </c>
      <c r="AA36" t="s">
        <v>24</v>
      </c>
    </row>
    <row r="37" spans="1:27" x14ac:dyDescent="0.25">
      <c r="A37">
        <v>35</v>
      </c>
      <c r="C37" t="s">
        <v>79</v>
      </c>
      <c r="E37" t="s">
        <v>21</v>
      </c>
      <c r="F37" t="s">
        <v>4</v>
      </c>
      <c r="G37" t="s">
        <v>22</v>
      </c>
      <c r="H37" t="s">
        <v>4</v>
      </c>
      <c r="J37">
        <v>103.11</v>
      </c>
      <c r="K37" t="s">
        <v>23</v>
      </c>
      <c r="L37">
        <v>8.5</v>
      </c>
      <c r="M37" t="s">
        <v>4</v>
      </c>
      <c r="O37">
        <v>6.6199999999999995E-2</v>
      </c>
      <c r="Q37">
        <v>31.9</v>
      </c>
      <c r="U37">
        <v>7.0000000000000007E-2</v>
      </c>
      <c r="V37">
        <v>0.43</v>
      </c>
      <c r="W37">
        <v>3</v>
      </c>
      <c r="AA37" t="s">
        <v>24</v>
      </c>
    </row>
    <row r="38" spans="1:27" x14ac:dyDescent="0.25">
      <c r="A38">
        <v>36</v>
      </c>
      <c r="C38" t="s">
        <v>80</v>
      </c>
      <c r="E38" t="s">
        <v>21</v>
      </c>
      <c r="F38" t="s">
        <v>41</v>
      </c>
      <c r="G38" t="s">
        <v>22</v>
      </c>
      <c r="H38" t="s">
        <v>4</v>
      </c>
      <c r="J38">
        <v>105.61</v>
      </c>
      <c r="K38" t="s">
        <v>23</v>
      </c>
      <c r="L38">
        <v>8.4600000000000009</v>
      </c>
      <c r="M38" t="s">
        <v>4</v>
      </c>
      <c r="O38">
        <v>6.54E-2</v>
      </c>
      <c r="Q38">
        <v>9.93</v>
      </c>
      <c r="U38">
        <v>0.12</v>
      </c>
      <c r="V38">
        <v>0.17</v>
      </c>
      <c r="W38">
        <v>3</v>
      </c>
      <c r="AA38" t="s">
        <v>24</v>
      </c>
    </row>
    <row r="39" spans="1:27" x14ac:dyDescent="0.25">
      <c r="A39">
        <v>37</v>
      </c>
      <c r="B39" t="s">
        <v>28</v>
      </c>
      <c r="C39" t="s">
        <v>81</v>
      </c>
      <c r="E39" t="s">
        <v>30</v>
      </c>
      <c r="F39" t="s">
        <v>4</v>
      </c>
      <c r="G39" t="s">
        <v>4</v>
      </c>
      <c r="H39" t="s">
        <v>4</v>
      </c>
      <c r="J39">
        <v>108.35</v>
      </c>
      <c r="K39" t="s">
        <v>27</v>
      </c>
      <c r="L39">
        <v>7.33</v>
      </c>
      <c r="M39" t="s">
        <v>4</v>
      </c>
      <c r="O39">
        <v>0.18260000000000001</v>
      </c>
      <c r="Q39">
        <v>7.3334999999999999</v>
      </c>
      <c r="U39">
        <v>0.1</v>
      </c>
      <c r="V39">
        <v>0.25</v>
      </c>
      <c r="W39">
        <v>3</v>
      </c>
      <c r="AA39" t="s">
        <v>24</v>
      </c>
    </row>
    <row r="40" spans="1:27" x14ac:dyDescent="0.25">
      <c r="A40">
        <v>38</v>
      </c>
      <c r="B40" t="s">
        <v>28</v>
      </c>
      <c r="C40" t="s">
        <v>82</v>
      </c>
      <c r="E40" t="s">
        <v>21</v>
      </c>
      <c r="F40" t="s">
        <v>4</v>
      </c>
      <c r="G40" t="s">
        <v>83</v>
      </c>
      <c r="H40" t="s">
        <v>27</v>
      </c>
      <c r="J40">
        <v>115.86</v>
      </c>
      <c r="K40" t="s">
        <v>27</v>
      </c>
      <c r="L40">
        <v>8.31</v>
      </c>
      <c r="M40" t="s">
        <v>27</v>
      </c>
      <c r="O40">
        <v>6.2100000000000002E-2</v>
      </c>
      <c r="Q40">
        <v>12.837999999999999</v>
      </c>
      <c r="U40">
        <v>0.05</v>
      </c>
      <c r="V40">
        <v>0.16</v>
      </c>
      <c r="W40">
        <v>3</v>
      </c>
      <c r="AA40" t="s">
        <v>24</v>
      </c>
    </row>
    <row r="41" spans="1:27" x14ac:dyDescent="0.25">
      <c r="A41">
        <v>39</v>
      </c>
      <c r="C41" t="s">
        <v>84</v>
      </c>
      <c r="E41" t="s">
        <v>21</v>
      </c>
      <c r="F41" t="s">
        <v>4</v>
      </c>
      <c r="G41" t="s">
        <v>4</v>
      </c>
      <c r="H41" t="s">
        <v>27</v>
      </c>
      <c r="J41">
        <v>163</v>
      </c>
      <c r="K41" t="s">
        <v>23</v>
      </c>
      <c r="L41">
        <v>6</v>
      </c>
      <c r="M41" t="s">
        <v>32</v>
      </c>
      <c r="O41">
        <v>0.2646</v>
      </c>
      <c r="Q41">
        <v>5.1379999999999999</v>
      </c>
      <c r="U41">
        <v>0.08</v>
      </c>
      <c r="V41">
        <v>0.53</v>
      </c>
      <c r="W41">
        <v>3</v>
      </c>
      <c r="AA41" t="s">
        <v>24</v>
      </c>
    </row>
    <row r="42" spans="1:27" x14ac:dyDescent="0.25">
      <c r="A42">
        <v>40</v>
      </c>
      <c r="C42" t="s">
        <v>85</v>
      </c>
      <c r="E42" t="s">
        <v>40</v>
      </c>
      <c r="F42" t="s">
        <v>4</v>
      </c>
      <c r="G42" t="s">
        <v>4</v>
      </c>
      <c r="H42" t="s">
        <v>4</v>
      </c>
      <c r="J42">
        <v>107.62</v>
      </c>
      <c r="K42" t="s">
        <v>23</v>
      </c>
      <c r="L42">
        <v>7</v>
      </c>
      <c r="M42" t="s">
        <v>4</v>
      </c>
      <c r="O42">
        <v>0.24179999999999999</v>
      </c>
      <c r="Q42">
        <v>8.91</v>
      </c>
      <c r="U42">
        <v>0.13</v>
      </c>
      <c r="V42">
        <v>0.36</v>
      </c>
      <c r="W42">
        <v>3</v>
      </c>
      <c r="AA42" t="s">
        <v>24</v>
      </c>
    </row>
    <row r="43" spans="1:27" x14ac:dyDescent="0.25">
      <c r="A43">
        <v>41</v>
      </c>
      <c r="C43" t="s">
        <v>86</v>
      </c>
      <c r="E43" t="s">
        <v>21</v>
      </c>
      <c r="F43" t="s">
        <v>4</v>
      </c>
      <c r="G43" t="s">
        <v>47</v>
      </c>
      <c r="H43" t="s">
        <v>27</v>
      </c>
      <c r="J43">
        <v>187</v>
      </c>
      <c r="K43" t="s">
        <v>23</v>
      </c>
      <c r="L43">
        <v>7.12</v>
      </c>
      <c r="M43" t="s">
        <v>32</v>
      </c>
      <c r="O43">
        <v>7.17E-2</v>
      </c>
      <c r="Q43">
        <v>5.9880000000000004</v>
      </c>
      <c r="U43">
        <v>0.24</v>
      </c>
      <c r="V43">
        <v>0.45</v>
      </c>
      <c r="W43">
        <v>3</v>
      </c>
      <c r="AA43" t="s">
        <v>24</v>
      </c>
    </row>
    <row r="44" spans="1:27" x14ac:dyDescent="0.25">
      <c r="A44">
        <v>42</v>
      </c>
      <c r="C44" t="s">
        <v>87</v>
      </c>
      <c r="E44" t="s">
        <v>36</v>
      </c>
      <c r="F44" t="s">
        <v>4</v>
      </c>
      <c r="G44" t="s">
        <v>27</v>
      </c>
      <c r="H44" t="s">
        <v>4</v>
      </c>
      <c r="J44">
        <v>100.2</v>
      </c>
      <c r="K44" t="s">
        <v>23</v>
      </c>
      <c r="L44">
        <v>7.53</v>
      </c>
      <c r="M44" t="s">
        <v>4</v>
      </c>
      <c r="O44">
        <v>0.17119999999999999</v>
      </c>
      <c r="Q44">
        <v>13.597</v>
      </c>
      <c r="U44">
        <v>0.14000000000000001</v>
      </c>
      <c r="V44">
        <v>0.35</v>
      </c>
      <c r="W44">
        <v>3</v>
      </c>
      <c r="AA44" t="s">
        <v>24</v>
      </c>
    </row>
    <row r="45" spans="1:27" x14ac:dyDescent="0.25">
      <c r="A45">
        <v>43</v>
      </c>
      <c r="C45" t="s">
        <v>88</v>
      </c>
      <c r="E45" t="s">
        <v>40</v>
      </c>
      <c r="F45" t="s">
        <v>4</v>
      </c>
      <c r="G45" t="s">
        <v>31</v>
      </c>
      <c r="H45" t="s">
        <v>4</v>
      </c>
      <c r="J45">
        <v>65.88</v>
      </c>
      <c r="K45" t="s">
        <v>23</v>
      </c>
      <c r="L45">
        <v>7.93</v>
      </c>
      <c r="M45" t="s">
        <v>4</v>
      </c>
      <c r="O45">
        <v>0.27400000000000002</v>
      </c>
      <c r="Q45">
        <v>5.7619999999999996</v>
      </c>
      <c r="U45">
        <v>0.06</v>
      </c>
      <c r="V45">
        <v>0.66</v>
      </c>
      <c r="W45">
        <v>3</v>
      </c>
      <c r="AA45" t="s">
        <v>24</v>
      </c>
    </row>
    <row r="46" spans="1:27" x14ac:dyDescent="0.25">
      <c r="A46">
        <v>44</v>
      </c>
      <c r="C46" t="s">
        <v>89</v>
      </c>
      <c r="E46" t="s">
        <v>57</v>
      </c>
      <c r="F46" t="s">
        <v>4</v>
      </c>
      <c r="G46" t="s">
        <v>90</v>
      </c>
      <c r="H46" t="s">
        <v>4</v>
      </c>
      <c r="J46">
        <v>70.64</v>
      </c>
      <c r="K46" t="s">
        <v>23</v>
      </c>
      <c r="L46">
        <v>7.03</v>
      </c>
      <c r="M46" t="s">
        <v>4</v>
      </c>
      <c r="O46">
        <v>0.54579999999999995</v>
      </c>
      <c r="Q46">
        <v>6.4219999999999997</v>
      </c>
      <c r="U46">
        <v>0.2</v>
      </c>
      <c r="V46">
        <v>0.55000000000000004</v>
      </c>
      <c r="W46">
        <v>3</v>
      </c>
      <c r="AA46" t="s">
        <v>24</v>
      </c>
    </row>
    <row r="47" spans="1:27" x14ac:dyDescent="0.25">
      <c r="A47">
        <v>45</v>
      </c>
      <c r="B47" t="s">
        <v>28</v>
      </c>
      <c r="C47" t="s">
        <v>91</v>
      </c>
      <c r="E47" t="s">
        <v>21</v>
      </c>
      <c r="F47" t="s">
        <v>4</v>
      </c>
      <c r="G47" t="s">
        <v>22</v>
      </c>
      <c r="H47" t="s">
        <v>27</v>
      </c>
      <c r="J47">
        <v>206.29</v>
      </c>
      <c r="K47" t="s">
        <v>27</v>
      </c>
      <c r="L47">
        <v>7.42</v>
      </c>
      <c r="M47" t="s">
        <v>27</v>
      </c>
      <c r="O47">
        <v>4.4600000000000001E-2</v>
      </c>
      <c r="Q47">
        <v>5.6989999999999998</v>
      </c>
      <c r="U47">
        <v>0.08</v>
      </c>
      <c r="V47">
        <v>0.41</v>
      </c>
      <c r="W47">
        <v>3</v>
      </c>
      <c r="Y47" t="s">
        <v>26</v>
      </c>
      <c r="AA47" t="s">
        <v>24</v>
      </c>
    </row>
    <row r="48" spans="1:27" x14ac:dyDescent="0.25">
      <c r="A48">
        <v>46</v>
      </c>
      <c r="B48" t="s">
        <v>28</v>
      </c>
      <c r="C48" t="s">
        <v>92</v>
      </c>
      <c r="E48" t="s">
        <v>36</v>
      </c>
      <c r="F48" t="s">
        <v>4</v>
      </c>
      <c r="G48" t="s">
        <v>90</v>
      </c>
      <c r="H48" t="s">
        <v>27</v>
      </c>
      <c r="J48">
        <v>124.09</v>
      </c>
      <c r="K48" t="s">
        <v>27</v>
      </c>
      <c r="L48">
        <v>8.4</v>
      </c>
      <c r="M48" t="s">
        <v>27</v>
      </c>
      <c r="O48">
        <v>5.0099999999999999E-2</v>
      </c>
      <c r="Q48">
        <v>21.04</v>
      </c>
      <c r="U48">
        <v>0.08</v>
      </c>
      <c r="V48">
        <v>0.12</v>
      </c>
      <c r="W48">
        <v>3</v>
      </c>
    </row>
    <row r="49" spans="1:27" x14ac:dyDescent="0.25">
      <c r="A49">
        <v>47</v>
      </c>
      <c r="B49" t="s">
        <v>28</v>
      </c>
      <c r="C49" t="s">
        <v>93</v>
      </c>
      <c r="E49" t="s">
        <v>21</v>
      </c>
      <c r="F49" t="s">
        <v>4</v>
      </c>
      <c r="G49" t="s">
        <v>26</v>
      </c>
      <c r="H49" t="s">
        <v>27</v>
      </c>
      <c r="J49">
        <v>138.04</v>
      </c>
      <c r="K49" t="s">
        <v>27</v>
      </c>
      <c r="L49">
        <v>7.86</v>
      </c>
      <c r="M49" t="s">
        <v>27</v>
      </c>
      <c r="O49">
        <v>6.6500000000000004E-2</v>
      </c>
      <c r="Q49">
        <v>13.178000000000001</v>
      </c>
      <c r="U49">
        <v>0.02</v>
      </c>
      <c r="V49">
        <v>0.17</v>
      </c>
      <c r="W49">
        <v>3</v>
      </c>
      <c r="AA49" t="s">
        <v>24</v>
      </c>
    </row>
    <row r="50" spans="1:27" x14ac:dyDescent="0.25">
      <c r="A50">
        <v>48</v>
      </c>
      <c r="C50" t="s">
        <v>94</v>
      </c>
      <c r="E50" t="s">
        <v>21</v>
      </c>
      <c r="F50" t="s">
        <v>4</v>
      </c>
      <c r="G50" t="s">
        <v>47</v>
      </c>
      <c r="H50" t="s">
        <v>4</v>
      </c>
      <c r="J50">
        <v>221.8</v>
      </c>
      <c r="K50" t="s">
        <v>23</v>
      </c>
      <c r="L50">
        <v>6.9</v>
      </c>
      <c r="M50" t="s">
        <v>4</v>
      </c>
      <c r="O50">
        <v>6.2399999999999997E-2</v>
      </c>
      <c r="Q50">
        <v>11.89</v>
      </c>
      <c r="U50">
        <v>0.17</v>
      </c>
      <c r="V50">
        <v>0.36</v>
      </c>
      <c r="W50">
        <v>3</v>
      </c>
      <c r="AA50" t="s">
        <v>24</v>
      </c>
    </row>
    <row r="51" spans="1:27" x14ac:dyDescent="0.25">
      <c r="A51">
        <v>49</v>
      </c>
      <c r="C51" t="s">
        <v>95</v>
      </c>
      <c r="E51" t="s">
        <v>21</v>
      </c>
      <c r="F51" t="s">
        <v>4</v>
      </c>
      <c r="G51" t="s">
        <v>47</v>
      </c>
      <c r="H51" t="s">
        <v>32</v>
      </c>
      <c r="J51">
        <v>149.97</v>
      </c>
      <c r="K51" t="s">
        <v>23</v>
      </c>
      <c r="L51">
        <v>7.7</v>
      </c>
      <c r="M51" t="s">
        <v>32</v>
      </c>
      <c r="O51">
        <v>6.5299999999999997E-2</v>
      </c>
      <c r="Q51">
        <v>10.42</v>
      </c>
      <c r="U51">
        <v>7.0000000000000007E-2</v>
      </c>
      <c r="V51">
        <v>0.2</v>
      </c>
      <c r="W51">
        <v>3</v>
      </c>
    </row>
    <row r="52" spans="1:27" x14ac:dyDescent="0.25">
      <c r="A52">
        <v>50</v>
      </c>
      <c r="C52" t="s">
        <v>96</v>
      </c>
      <c r="E52" t="s">
        <v>30</v>
      </c>
      <c r="F52" t="s">
        <v>4</v>
      </c>
      <c r="G52" t="s">
        <v>47</v>
      </c>
      <c r="H52" t="s">
        <v>4</v>
      </c>
      <c r="J52">
        <v>99.82</v>
      </c>
      <c r="K52" t="s">
        <v>23</v>
      </c>
      <c r="L52">
        <v>9.24</v>
      </c>
      <c r="M52" t="s">
        <v>4</v>
      </c>
      <c r="O52">
        <v>3.5700000000000003E-2</v>
      </c>
      <c r="Q52">
        <v>14.315</v>
      </c>
      <c r="U52">
        <v>7.0000000000000007E-2</v>
      </c>
      <c r="V52">
        <v>0.2</v>
      </c>
      <c r="W52">
        <v>3</v>
      </c>
    </row>
    <row r="53" spans="1:27" x14ac:dyDescent="0.25">
      <c r="A53">
        <v>51</v>
      </c>
      <c r="C53" t="s">
        <v>97</v>
      </c>
      <c r="E53" t="s">
        <v>36</v>
      </c>
      <c r="F53" t="s">
        <v>4</v>
      </c>
      <c r="G53" t="s">
        <v>47</v>
      </c>
      <c r="H53" t="s">
        <v>4</v>
      </c>
      <c r="J53">
        <v>147.86000000000001</v>
      </c>
      <c r="K53" t="s">
        <v>23</v>
      </c>
      <c r="L53">
        <v>7.35</v>
      </c>
      <c r="M53" t="s">
        <v>4</v>
      </c>
      <c r="O53">
        <v>9.2799999999999994E-2</v>
      </c>
      <c r="Q53">
        <v>7.7830000000000004</v>
      </c>
      <c r="U53">
        <v>0.1</v>
      </c>
      <c r="V53">
        <v>0.25</v>
      </c>
      <c r="W53">
        <v>3</v>
      </c>
      <c r="X53">
        <v>3</v>
      </c>
      <c r="AA53" t="s">
        <v>24</v>
      </c>
    </row>
    <row r="54" spans="1:27" x14ac:dyDescent="0.25">
      <c r="A54">
        <v>52</v>
      </c>
      <c r="C54" t="s">
        <v>98</v>
      </c>
      <c r="E54" t="s">
        <v>21</v>
      </c>
      <c r="F54" t="s">
        <v>4</v>
      </c>
      <c r="G54" t="s">
        <v>22</v>
      </c>
      <c r="H54" t="s">
        <v>27</v>
      </c>
      <c r="J54">
        <v>293</v>
      </c>
      <c r="K54" t="s">
        <v>23</v>
      </c>
      <c r="L54">
        <v>6.31</v>
      </c>
      <c r="M54" t="s">
        <v>32</v>
      </c>
      <c r="O54">
        <v>6.1600000000000002E-2</v>
      </c>
      <c r="Q54">
        <v>5.6303999999999998</v>
      </c>
      <c r="U54">
        <v>0.08</v>
      </c>
      <c r="V54">
        <v>0.2</v>
      </c>
      <c r="W54">
        <v>3</v>
      </c>
      <c r="AA54" t="s">
        <v>24</v>
      </c>
    </row>
    <row r="55" spans="1:27" x14ac:dyDescent="0.25">
      <c r="A55">
        <v>53</v>
      </c>
      <c r="B55" t="s">
        <v>28</v>
      </c>
      <c r="C55" t="s">
        <v>99</v>
      </c>
      <c r="E55" t="s">
        <v>30</v>
      </c>
      <c r="F55" t="s">
        <v>41</v>
      </c>
      <c r="G55" t="s">
        <v>11</v>
      </c>
      <c r="H55" t="s">
        <v>27</v>
      </c>
      <c r="J55">
        <v>115.03</v>
      </c>
      <c r="K55" t="s">
        <v>27</v>
      </c>
      <c r="L55">
        <v>8.66</v>
      </c>
      <c r="M55" t="s">
        <v>27</v>
      </c>
      <c r="O55">
        <v>4.5900000000000003E-2</v>
      </c>
      <c r="Q55">
        <v>9.0359999999999996</v>
      </c>
      <c r="U55">
        <v>0.09</v>
      </c>
      <c r="V55">
        <v>0.14000000000000001</v>
      </c>
      <c r="W55">
        <v>3</v>
      </c>
    </row>
    <row r="56" spans="1:27" x14ac:dyDescent="0.25">
      <c r="A56">
        <v>54</v>
      </c>
      <c r="C56" t="s">
        <v>100</v>
      </c>
      <c r="E56" t="s">
        <v>50</v>
      </c>
      <c r="F56" t="s">
        <v>4</v>
      </c>
      <c r="G56" t="s">
        <v>22</v>
      </c>
      <c r="H56" t="s">
        <v>27</v>
      </c>
      <c r="J56">
        <v>142</v>
      </c>
      <c r="K56" t="s">
        <v>23</v>
      </c>
      <c r="L56">
        <v>7.66</v>
      </c>
      <c r="M56" t="s">
        <v>32</v>
      </c>
      <c r="O56">
        <v>7.5600000000000001E-2</v>
      </c>
      <c r="Q56">
        <v>7.024</v>
      </c>
      <c r="U56">
        <v>0.1</v>
      </c>
      <c r="V56">
        <v>0.31</v>
      </c>
      <c r="W56">
        <v>3</v>
      </c>
      <c r="AA56" t="s">
        <v>24</v>
      </c>
    </row>
    <row r="57" spans="1:27" x14ac:dyDescent="0.25">
      <c r="A57">
        <v>55</v>
      </c>
      <c r="C57" t="s">
        <v>101</v>
      </c>
      <c r="E57" t="s">
        <v>21</v>
      </c>
      <c r="F57" t="s">
        <v>4</v>
      </c>
      <c r="G57" t="s">
        <v>52</v>
      </c>
      <c r="H57" t="s">
        <v>27</v>
      </c>
      <c r="J57">
        <v>70</v>
      </c>
      <c r="K57" t="s">
        <v>23</v>
      </c>
      <c r="L57">
        <v>7.7</v>
      </c>
      <c r="M57" t="s">
        <v>32</v>
      </c>
      <c r="O57">
        <v>0.29980000000000001</v>
      </c>
      <c r="Q57">
        <v>4.8040000000000003</v>
      </c>
      <c r="U57">
        <v>7.0000000000000007E-2</v>
      </c>
      <c r="V57">
        <v>0.4</v>
      </c>
      <c r="W57">
        <v>3</v>
      </c>
      <c r="AA57" t="s">
        <v>24</v>
      </c>
    </row>
    <row r="58" spans="1:27" x14ac:dyDescent="0.25">
      <c r="A58">
        <v>56</v>
      </c>
      <c r="C58" t="s">
        <v>102</v>
      </c>
      <c r="E58" t="s">
        <v>36</v>
      </c>
      <c r="F58" t="s">
        <v>4</v>
      </c>
      <c r="G58" t="s">
        <v>60</v>
      </c>
      <c r="H58" t="s">
        <v>4</v>
      </c>
      <c r="J58">
        <v>113.24</v>
      </c>
      <c r="K58" t="s">
        <v>23</v>
      </c>
      <c r="L58">
        <v>8.31</v>
      </c>
      <c r="M58" t="s">
        <v>4</v>
      </c>
      <c r="O58">
        <v>6.5299999999999997E-2</v>
      </c>
      <c r="Q58">
        <v>18.146999999999998</v>
      </c>
      <c r="U58">
        <v>0.1</v>
      </c>
      <c r="V58">
        <v>0.16</v>
      </c>
      <c r="W58">
        <v>3</v>
      </c>
      <c r="AA58" t="s">
        <v>24</v>
      </c>
    </row>
    <row r="59" spans="1:27" x14ac:dyDescent="0.25">
      <c r="A59">
        <v>57</v>
      </c>
      <c r="B59" t="s">
        <v>28</v>
      </c>
      <c r="C59" t="s">
        <v>103</v>
      </c>
      <c r="E59" t="s">
        <v>21</v>
      </c>
      <c r="F59" t="s">
        <v>4</v>
      </c>
      <c r="G59" t="s">
        <v>4</v>
      </c>
      <c r="H59" t="s">
        <v>27</v>
      </c>
      <c r="J59">
        <v>122.73</v>
      </c>
      <c r="K59" t="s">
        <v>27</v>
      </c>
      <c r="L59">
        <v>7.09</v>
      </c>
      <c r="M59" t="s">
        <v>27</v>
      </c>
      <c r="O59">
        <v>0.1711</v>
      </c>
      <c r="Q59">
        <v>12.462999999999999</v>
      </c>
      <c r="U59">
        <v>0.12</v>
      </c>
      <c r="V59">
        <v>0.14000000000000001</v>
      </c>
      <c r="W59">
        <v>3</v>
      </c>
    </row>
    <row r="60" spans="1:27" x14ac:dyDescent="0.25">
      <c r="A60">
        <v>58</v>
      </c>
      <c r="B60" t="s">
        <v>28</v>
      </c>
      <c r="C60" t="s">
        <v>104</v>
      </c>
      <c r="E60" t="s">
        <v>21</v>
      </c>
      <c r="F60" t="s">
        <v>4</v>
      </c>
      <c r="G60" t="s">
        <v>47</v>
      </c>
      <c r="H60" t="s">
        <v>27</v>
      </c>
      <c r="J60">
        <v>92.19</v>
      </c>
      <c r="K60" t="s">
        <v>27</v>
      </c>
      <c r="L60">
        <v>8.86</v>
      </c>
      <c r="M60" t="s">
        <v>27</v>
      </c>
      <c r="O60">
        <v>5.9400000000000001E-2</v>
      </c>
      <c r="Q60">
        <v>9.8949999999999996</v>
      </c>
      <c r="U60">
        <v>0.1</v>
      </c>
      <c r="V60">
        <v>0.15</v>
      </c>
      <c r="W60">
        <v>3</v>
      </c>
    </row>
    <row r="61" spans="1:27" x14ac:dyDescent="0.25">
      <c r="A61">
        <v>59</v>
      </c>
      <c r="C61" t="s">
        <v>105</v>
      </c>
      <c r="E61" t="s">
        <v>21</v>
      </c>
      <c r="F61" t="s">
        <v>4</v>
      </c>
      <c r="G61" t="s">
        <v>26</v>
      </c>
      <c r="H61" t="s">
        <v>4</v>
      </c>
      <c r="J61">
        <v>164.8</v>
      </c>
      <c r="K61" t="s">
        <v>23</v>
      </c>
      <c r="L61">
        <v>7.93</v>
      </c>
      <c r="M61" t="s">
        <v>4</v>
      </c>
      <c r="O61">
        <v>4.3799999999999999E-2</v>
      </c>
      <c r="Q61">
        <v>13.69</v>
      </c>
      <c r="U61">
        <v>0.1</v>
      </c>
      <c r="V61">
        <v>0.23</v>
      </c>
      <c r="W61">
        <v>3</v>
      </c>
    </row>
    <row r="62" spans="1:27" x14ac:dyDescent="0.25">
      <c r="A62">
        <v>60</v>
      </c>
      <c r="B62" t="s">
        <v>28</v>
      </c>
      <c r="C62" t="s">
        <v>106</v>
      </c>
      <c r="E62" t="s">
        <v>36</v>
      </c>
      <c r="F62" t="s">
        <v>4</v>
      </c>
      <c r="G62" t="s">
        <v>4</v>
      </c>
      <c r="H62" t="s">
        <v>27</v>
      </c>
      <c r="J62">
        <v>60.03</v>
      </c>
      <c r="K62" t="s">
        <v>27</v>
      </c>
      <c r="L62">
        <v>8.48</v>
      </c>
      <c r="M62" t="s">
        <v>27</v>
      </c>
      <c r="O62">
        <v>0.19800000000000001</v>
      </c>
      <c r="Q62">
        <v>25.207999999999998</v>
      </c>
      <c r="U62">
        <v>7.0000000000000007E-2</v>
      </c>
      <c r="V62">
        <v>0.22</v>
      </c>
      <c r="W62">
        <v>3</v>
      </c>
      <c r="AA62" t="s">
        <v>24</v>
      </c>
    </row>
    <row r="63" spans="1:27" x14ac:dyDescent="0.25">
      <c r="A63">
        <v>61</v>
      </c>
      <c r="C63" t="s">
        <v>107</v>
      </c>
      <c r="E63" t="s">
        <v>21</v>
      </c>
      <c r="F63" t="s">
        <v>4</v>
      </c>
      <c r="G63" t="s">
        <v>4</v>
      </c>
      <c r="H63" t="s">
        <v>4</v>
      </c>
      <c r="J63">
        <v>82.04</v>
      </c>
      <c r="K63" t="s">
        <v>23</v>
      </c>
      <c r="L63">
        <v>7.68</v>
      </c>
      <c r="M63" t="s">
        <v>4</v>
      </c>
      <c r="O63">
        <v>0.22239999999999999</v>
      </c>
      <c r="Q63">
        <v>11.45</v>
      </c>
      <c r="U63">
        <v>0.13</v>
      </c>
      <c r="V63">
        <v>0.3</v>
      </c>
      <c r="W63">
        <v>3</v>
      </c>
    </row>
    <row r="64" spans="1:27" x14ac:dyDescent="0.25">
      <c r="A64">
        <v>62</v>
      </c>
      <c r="B64" t="s">
        <v>28</v>
      </c>
      <c r="C64" t="s">
        <v>108</v>
      </c>
      <c r="E64" t="s">
        <v>65</v>
      </c>
      <c r="F64" t="s">
        <v>4</v>
      </c>
      <c r="G64" t="s">
        <v>47</v>
      </c>
      <c r="H64" t="s">
        <v>32</v>
      </c>
      <c r="J64">
        <v>95.43</v>
      </c>
      <c r="K64" t="s">
        <v>27</v>
      </c>
      <c r="L64">
        <v>8.6</v>
      </c>
      <c r="M64" t="s">
        <v>32</v>
      </c>
      <c r="O64">
        <v>7.0400000000000004E-2</v>
      </c>
      <c r="Q64">
        <v>9.2212999999999994</v>
      </c>
      <c r="U64">
        <v>0.12</v>
      </c>
      <c r="V64">
        <v>0.17</v>
      </c>
      <c r="W64">
        <v>3</v>
      </c>
      <c r="AA64" t="s">
        <v>24</v>
      </c>
    </row>
    <row r="65" spans="1:27" x14ac:dyDescent="0.25">
      <c r="A65">
        <v>63</v>
      </c>
      <c r="C65" t="s">
        <v>109</v>
      </c>
      <c r="E65" t="s">
        <v>34</v>
      </c>
      <c r="F65" t="s">
        <v>4</v>
      </c>
      <c r="G65" t="s">
        <v>110</v>
      </c>
      <c r="H65" t="s">
        <v>27</v>
      </c>
      <c r="J65">
        <v>90</v>
      </c>
      <c r="K65" t="s">
        <v>23</v>
      </c>
      <c r="L65">
        <v>7.55</v>
      </c>
      <c r="M65" t="s">
        <v>32</v>
      </c>
      <c r="O65">
        <v>0.2082</v>
      </c>
      <c r="Q65">
        <v>9.298</v>
      </c>
      <c r="U65">
        <v>0.15</v>
      </c>
      <c r="V65">
        <v>0.95</v>
      </c>
      <c r="W65">
        <v>3</v>
      </c>
      <c r="AA65" t="s">
        <v>24</v>
      </c>
    </row>
    <row r="66" spans="1:27" x14ac:dyDescent="0.25">
      <c r="A66">
        <v>64</v>
      </c>
      <c r="C66" t="s">
        <v>111</v>
      </c>
      <c r="E66" t="s">
        <v>30</v>
      </c>
      <c r="F66" t="s">
        <v>4</v>
      </c>
      <c r="G66" t="s">
        <v>112</v>
      </c>
      <c r="H66" t="s">
        <v>27</v>
      </c>
      <c r="J66">
        <v>52</v>
      </c>
      <c r="K66" t="s">
        <v>27</v>
      </c>
      <c r="L66">
        <v>7.58</v>
      </c>
      <c r="M66" t="s">
        <v>32</v>
      </c>
      <c r="O66">
        <v>0.60670000000000002</v>
      </c>
      <c r="Q66">
        <v>8.7520000000000007</v>
      </c>
      <c r="U66">
        <v>0.04</v>
      </c>
      <c r="V66">
        <v>0.42</v>
      </c>
      <c r="W66">
        <v>3</v>
      </c>
      <c r="AA66" t="s">
        <v>24</v>
      </c>
    </row>
    <row r="67" spans="1:27" x14ac:dyDescent="0.25">
      <c r="A67">
        <v>65</v>
      </c>
      <c r="C67" t="s">
        <v>113</v>
      </c>
      <c r="E67" t="s">
        <v>21</v>
      </c>
      <c r="F67" t="s">
        <v>4</v>
      </c>
      <c r="G67" t="s">
        <v>90</v>
      </c>
      <c r="H67" t="s">
        <v>4</v>
      </c>
      <c r="J67">
        <v>237.26</v>
      </c>
      <c r="K67" t="s">
        <v>23</v>
      </c>
      <c r="L67">
        <v>6.62</v>
      </c>
      <c r="M67" t="s">
        <v>4</v>
      </c>
      <c r="O67">
        <v>7.0599999999999996E-2</v>
      </c>
      <c r="Q67">
        <v>6.0814000000000004</v>
      </c>
      <c r="U67">
        <v>0.01</v>
      </c>
      <c r="V67">
        <v>0.12</v>
      </c>
      <c r="W67">
        <v>3</v>
      </c>
      <c r="AA67" t="s">
        <v>24</v>
      </c>
    </row>
    <row r="68" spans="1:27" x14ac:dyDescent="0.25">
      <c r="A68">
        <v>66</v>
      </c>
      <c r="C68" t="s">
        <v>114</v>
      </c>
      <c r="E68" t="s">
        <v>30</v>
      </c>
      <c r="F68" t="s">
        <v>4</v>
      </c>
      <c r="G68" t="s">
        <v>47</v>
      </c>
      <c r="H68" t="s">
        <v>4</v>
      </c>
      <c r="J68">
        <v>71.819999999999993</v>
      </c>
      <c r="K68" t="s">
        <v>23</v>
      </c>
      <c r="L68">
        <v>9.36</v>
      </c>
      <c r="M68" t="s">
        <v>4</v>
      </c>
      <c r="O68">
        <v>6.1800000000000001E-2</v>
      </c>
      <c r="Q68">
        <v>9.7350899999999996</v>
      </c>
      <c r="U68">
        <v>0.12</v>
      </c>
      <c r="V68">
        <v>0.45</v>
      </c>
      <c r="W68">
        <v>3</v>
      </c>
      <c r="AA68" t="s">
        <v>24</v>
      </c>
    </row>
    <row r="69" spans="1:27" x14ac:dyDescent="0.25">
      <c r="A69">
        <v>67</v>
      </c>
      <c r="C69" t="s">
        <v>115</v>
      </c>
      <c r="E69" t="s">
        <v>36</v>
      </c>
      <c r="F69" t="s">
        <v>4</v>
      </c>
      <c r="G69" t="s">
        <v>4</v>
      </c>
      <c r="H69" t="s">
        <v>4</v>
      </c>
      <c r="J69">
        <v>58.11</v>
      </c>
      <c r="K69" t="s">
        <v>23</v>
      </c>
      <c r="L69">
        <v>8.2799999999999994</v>
      </c>
      <c r="M69" t="s">
        <v>4</v>
      </c>
      <c r="O69">
        <v>0.25509999999999999</v>
      </c>
      <c r="Q69">
        <v>15.89</v>
      </c>
      <c r="U69">
        <v>0.15</v>
      </c>
      <c r="V69">
        <v>0.26</v>
      </c>
      <c r="W69">
        <v>3</v>
      </c>
      <c r="X69" t="s">
        <v>116</v>
      </c>
    </row>
    <row r="70" spans="1:27" x14ac:dyDescent="0.25">
      <c r="A70">
        <v>68</v>
      </c>
      <c r="C70" t="s">
        <v>117</v>
      </c>
      <c r="E70" t="s">
        <v>21</v>
      </c>
      <c r="F70" t="s">
        <v>41</v>
      </c>
      <c r="G70" t="s">
        <v>4</v>
      </c>
      <c r="H70" t="s">
        <v>27</v>
      </c>
      <c r="J70">
        <v>150</v>
      </c>
      <c r="K70" t="s">
        <v>23</v>
      </c>
      <c r="L70">
        <v>6.78</v>
      </c>
      <c r="M70" t="s">
        <v>32</v>
      </c>
      <c r="O70">
        <v>0.15229999999999999</v>
      </c>
      <c r="Q70">
        <v>14.848000000000001</v>
      </c>
      <c r="U70">
        <v>0.1</v>
      </c>
      <c r="V70">
        <v>0.53</v>
      </c>
      <c r="W70">
        <v>3</v>
      </c>
      <c r="X70">
        <v>3</v>
      </c>
      <c r="AA70" t="s">
        <v>24</v>
      </c>
    </row>
    <row r="71" spans="1:27" x14ac:dyDescent="0.25">
      <c r="A71">
        <v>69</v>
      </c>
      <c r="C71" t="s">
        <v>118</v>
      </c>
      <c r="E71" t="s">
        <v>21</v>
      </c>
      <c r="F71" t="s">
        <v>4</v>
      </c>
      <c r="G71" t="s">
        <v>52</v>
      </c>
      <c r="H71" t="s">
        <v>4</v>
      </c>
      <c r="J71">
        <v>138.13</v>
      </c>
      <c r="K71" t="s">
        <v>23</v>
      </c>
      <c r="L71">
        <v>7.05</v>
      </c>
      <c r="M71" t="s">
        <v>4</v>
      </c>
      <c r="O71">
        <v>0.14019999999999999</v>
      </c>
      <c r="Q71">
        <v>5.6550000000000002</v>
      </c>
      <c r="U71">
        <v>0.09</v>
      </c>
      <c r="V71">
        <v>0.24</v>
      </c>
      <c r="W71">
        <v>3</v>
      </c>
      <c r="AA71" t="s">
        <v>24</v>
      </c>
    </row>
    <row r="72" spans="1:27" x14ac:dyDescent="0.25">
      <c r="A72">
        <v>70</v>
      </c>
      <c r="B72" t="s">
        <v>28</v>
      </c>
      <c r="C72" t="s">
        <v>119</v>
      </c>
      <c r="E72" t="s">
        <v>50</v>
      </c>
      <c r="F72" t="s">
        <v>4</v>
      </c>
      <c r="G72" t="s">
        <v>47</v>
      </c>
      <c r="H72" t="s">
        <v>27</v>
      </c>
      <c r="J72">
        <v>139.33000000000001</v>
      </c>
      <c r="K72" t="s">
        <v>27</v>
      </c>
      <c r="L72">
        <v>8.1</v>
      </c>
      <c r="M72" t="s">
        <v>27</v>
      </c>
      <c r="O72">
        <v>5.2400000000000002E-2</v>
      </c>
      <c r="Q72">
        <v>15.797000000000001</v>
      </c>
      <c r="U72">
        <v>0.06</v>
      </c>
      <c r="V72">
        <v>0.12</v>
      </c>
      <c r="W72">
        <v>3</v>
      </c>
    </row>
    <row r="73" spans="1:27" x14ac:dyDescent="0.25">
      <c r="A73">
        <v>71</v>
      </c>
      <c r="B73" t="s">
        <v>28</v>
      </c>
      <c r="C73" t="s">
        <v>120</v>
      </c>
      <c r="E73" t="s">
        <v>21</v>
      </c>
      <c r="F73" t="s">
        <v>4</v>
      </c>
      <c r="G73" t="s">
        <v>112</v>
      </c>
      <c r="H73" t="s">
        <v>27</v>
      </c>
      <c r="J73">
        <v>92.75</v>
      </c>
      <c r="K73" t="s">
        <v>27</v>
      </c>
      <c r="L73">
        <v>7.31</v>
      </c>
      <c r="M73" t="s">
        <v>27</v>
      </c>
      <c r="O73">
        <v>0.24460000000000001</v>
      </c>
      <c r="Q73">
        <v>35.863999999999997</v>
      </c>
      <c r="U73">
        <v>0.12</v>
      </c>
      <c r="V73">
        <v>0.22</v>
      </c>
      <c r="W73">
        <v>3</v>
      </c>
      <c r="AA73" t="s">
        <v>24</v>
      </c>
    </row>
    <row r="74" spans="1:27" x14ac:dyDescent="0.25">
      <c r="A74">
        <v>72</v>
      </c>
      <c r="B74" t="s">
        <v>28</v>
      </c>
      <c r="C74" t="s">
        <v>121</v>
      </c>
      <c r="E74" t="s">
        <v>40</v>
      </c>
      <c r="F74" t="s">
        <v>41</v>
      </c>
      <c r="G74" t="s">
        <v>122</v>
      </c>
      <c r="H74" t="s">
        <v>27</v>
      </c>
      <c r="J74">
        <v>79.3</v>
      </c>
      <c r="K74" t="s">
        <v>27</v>
      </c>
      <c r="L74">
        <v>8.7899999999999991</v>
      </c>
      <c r="M74" t="s">
        <v>27</v>
      </c>
      <c r="O74">
        <v>8.5599999999999996E-2</v>
      </c>
      <c r="Q74">
        <v>8.0969999999999995</v>
      </c>
      <c r="U74">
        <v>0.11</v>
      </c>
      <c r="V74">
        <v>0.15</v>
      </c>
      <c r="W74">
        <v>3</v>
      </c>
      <c r="AA74" t="s">
        <v>24</v>
      </c>
    </row>
    <row r="75" spans="1:27" x14ac:dyDescent="0.25">
      <c r="A75">
        <v>73</v>
      </c>
      <c r="C75" t="s">
        <v>123</v>
      </c>
      <c r="E75" t="s">
        <v>30</v>
      </c>
      <c r="F75" t="s">
        <v>41</v>
      </c>
      <c r="G75" t="s">
        <v>4</v>
      </c>
      <c r="H75" t="s">
        <v>32</v>
      </c>
      <c r="J75">
        <v>44.63</v>
      </c>
      <c r="K75" t="s">
        <v>23</v>
      </c>
      <c r="L75">
        <v>8.9</v>
      </c>
      <c r="M75" t="s">
        <v>32</v>
      </c>
      <c r="O75">
        <v>0.2442</v>
      </c>
      <c r="Q75">
        <v>8.2970000000000006</v>
      </c>
      <c r="U75">
        <v>0.26</v>
      </c>
      <c r="V75">
        <v>0.35</v>
      </c>
      <c r="W75">
        <v>3</v>
      </c>
      <c r="AA75" t="s">
        <v>24</v>
      </c>
    </row>
    <row r="76" spans="1:27" x14ac:dyDescent="0.25">
      <c r="A76">
        <v>74</v>
      </c>
      <c r="C76" t="s">
        <v>124</v>
      </c>
      <c r="E76" t="s">
        <v>21</v>
      </c>
      <c r="F76" t="s">
        <v>4</v>
      </c>
      <c r="G76" t="s">
        <v>22</v>
      </c>
      <c r="H76" t="s">
        <v>4</v>
      </c>
      <c r="J76">
        <v>118.71</v>
      </c>
      <c r="K76" t="s">
        <v>23</v>
      </c>
      <c r="L76">
        <v>8.66</v>
      </c>
      <c r="M76" t="s">
        <v>4</v>
      </c>
      <c r="O76">
        <v>4.3099999999999999E-2</v>
      </c>
      <c r="Q76">
        <v>17.268000000000001</v>
      </c>
      <c r="U76">
        <v>0.08</v>
      </c>
      <c r="V76">
        <v>0.16</v>
      </c>
      <c r="W76">
        <v>3</v>
      </c>
    </row>
    <row r="77" spans="1:27" x14ac:dyDescent="0.25">
      <c r="A77">
        <v>75</v>
      </c>
      <c r="B77" t="s">
        <v>28</v>
      </c>
      <c r="C77" t="s">
        <v>125</v>
      </c>
      <c r="E77" t="s">
        <v>30</v>
      </c>
      <c r="F77" t="s">
        <v>4</v>
      </c>
      <c r="G77" t="s">
        <v>60</v>
      </c>
      <c r="H77" t="s">
        <v>27</v>
      </c>
      <c r="J77">
        <v>68.58</v>
      </c>
      <c r="K77" t="s">
        <v>27</v>
      </c>
      <c r="L77">
        <v>8.9700000000000006</v>
      </c>
      <c r="M77" t="s">
        <v>27</v>
      </c>
      <c r="O77">
        <v>9.7000000000000003E-2</v>
      </c>
      <c r="Q77">
        <v>5.3570000000000002</v>
      </c>
      <c r="U77">
        <v>0.1</v>
      </c>
      <c r="V77">
        <v>0.15</v>
      </c>
      <c r="W77">
        <v>3</v>
      </c>
      <c r="AA77" t="s">
        <v>24</v>
      </c>
    </row>
    <row r="78" spans="1:27" x14ac:dyDescent="0.25">
      <c r="A78">
        <v>76</v>
      </c>
      <c r="B78" t="s">
        <v>28</v>
      </c>
      <c r="C78" t="s">
        <v>126</v>
      </c>
      <c r="E78" t="s">
        <v>21</v>
      </c>
      <c r="F78" t="s">
        <v>4</v>
      </c>
      <c r="G78" t="s">
        <v>52</v>
      </c>
      <c r="H78" t="s">
        <v>27</v>
      </c>
      <c r="J78">
        <v>158.4</v>
      </c>
      <c r="K78" t="s">
        <v>27</v>
      </c>
      <c r="L78">
        <v>7.86</v>
      </c>
      <c r="M78" t="s">
        <v>27</v>
      </c>
      <c r="O78">
        <v>5.0299999999999997E-2</v>
      </c>
      <c r="Q78">
        <v>9.9689999999999994</v>
      </c>
      <c r="U78">
        <v>0.06</v>
      </c>
      <c r="V78">
        <v>0.33</v>
      </c>
      <c r="W78">
        <v>3</v>
      </c>
      <c r="AA78" t="s">
        <v>24</v>
      </c>
    </row>
    <row r="79" spans="1:27" x14ac:dyDescent="0.25">
      <c r="A79">
        <v>77</v>
      </c>
      <c r="B79" t="s">
        <v>28</v>
      </c>
      <c r="C79" t="s">
        <v>127</v>
      </c>
      <c r="E79" t="s">
        <v>30</v>
      </c>
      <c r="F79" t="s">
        <v>4</v>
      </c>
      <c r="G79" t="s">
        <v>112</v>
      </c>
      <c r="H79" t="s">
        <v>27</v>
      </c>
      <c r="J79">
        <v>67.180000000000007</v>
      </c>
      <c r="K79" t="s">
        <v>27</v>
      </c>
      <c r="L79">
        <v>8.52</v>
      </c>
      <c r="M79" t="s">
        <v>27</v>
      </c>
      <c r="O79">
        <v>0.1527</v>
      </c>
      <c r="Q79">
        <v>9.0120000000000005</v>
      </c>
      <c r="U79">
        <v>7.0000000000000007E-2</v>
      </c>
      <c r="V79">
        <v>0.2</v>
      </c>
      <c r="W79">
        <v>3</v>
      </c>
      <c r="AA79" t="s">
        <v>24</v>
      </c>
    </row>
    <row r="80" spans="1:27" x14ac:dyDescent="0.25">
      <c r="A80">
        <v>78</v>
      </c>
      <c r="B80" t="s">
        <v>28</v>
      </c>
      <c r="C80" t="s">
        <v>128</v>
      </c>
      <c r="E80" t="s">
        <v>30</v>
      </c>
      <c r="F80" t="s">
        <v>4</v>
      </c>
      <c r="G80" t="s">
        <v>47</v>
      </c>
      <c r="H80" t="s">
        <v>4</v>
      </c>
      <c r="J80">
        <v>120.6</v>
      </c>
      <c r="K80" t="s">
        <v>27</v>
      </c>
      <c r="L80">
        <v>8.02</v>
      </c>
      <c r="M80" t="s">
        <v>4</v>
      </c>
      <c r="O80">
        <v>7.0599999999999996E-2</v>
      </c>
      <c r="Q80">
        <v>7.2991000000000001</v>
      </c>
      <c r="U80">
        <v>0.02</v>
      </c>
      <c r="V80">
        <v>0.3</v>
      </c>
      <c r="W80">
        <v>3</v>
      </c>
    </row>
    <row r="81" spans="1:27" x14ac:dyDescent="0.25">
      <c r="A81">
        <v>79</v>
      </c>
      <c r="C81" t="s">
        <v>129</v>
      </c>
      <c r="E81" t="s">
        <v>36</v>
      </c>
      <c r="F81" t="s">
        <v>4</v>
      </c>
      <c r="G81" t="s">
        <v>4</v>
      </c>
      <c r="H81" t="s">
        <v>4</v>
      </c>
      <c r="J81">
        <v>66.47</v>
      </c>
      <c r="K81" t="s">
        <v>23</v>
      </c>
      <c r="L81">
        <v>7.96</v>
      </c>
      <c r="M81" t="s">
        <v>4</v>
      </c>
      <c r="O81">
        <v>0.26179999999999998</v>
      </c>
      <c r="Q81">
        <v>5.9779999999999998</v>
      </c>
      <c r="U81">
        <v>0.05</v>
      </c>
      <c r="V81">
        <v>0.25</v>
      </c>
      <c r="W81">
        <v>3</v>
      </c>
      <c r="AA81" t="s">
        <v>24</v>
      </c>
    </row>
    <row r="82" spans="1:27" x14ac:dyDescent="0.25">
      <c r="A82">
        <v>80</v>
      </c>
      <c r="C82" t="s">
        <v>130</v>
      </c>
      <c r="E82" t="s">
        <v>36</v>
      </c>
      <c r="F82" t="s">
        <v>4</v>
      </c>
      <c r="G82" t="s">
        <v>4</v>
      </c>
      <c r="H82" t="s">
        <v>27</v>
      </c>
      <c r="J82">
        <v>67</v>
      </c>
      <c r="K82" t="s">
        <v>23</v>
      </c>
      <c r="L82">
        <v>7.98</v>
      </c>
      <c r="M82" t="s">
        <v>32</v>
      </c>
      <c r="O82">
        <v>0.25280000000000002</v>
      </c>
      <c r="Q82">
        <v>14.03</v>
      </c>
      <c r="U82">
        <v>0.1</v>
      </c>
      <c r="V82">
        <v>0.4</v>
      </c>
      <c r="W82">
        <v>3</v>
      </c>
      <c r="AA82" t="s">
        <v>24</v>
      </c>
    </row>
    <row r="83" spans="1:27" x14ac:dyDescent="0.25">
      <c r="A83">
        <v>81</v>
      </c>
      <c r="C83" t="s">
        <v>131</v>
      </c>
      <c r="E83" t="s">
        <v>21</v>
      </c>
      <c r="F83" t="s">
        <v>4</v>
      </c>
      <c r="G83" t="s">
        <v>74</v>
      </c>
      <c r="H83" t="s">
        <v>4</v>
      </c>
      <c r="J83">
        <v>119.08</v>
      </c>
      <c r="K83" t="s">
        <v>23</v>
      </c>
      <c r="L83">
        <v>8.48</v>
      </c>
      <c r="M83" t="s">
        <v>4</v>
      </c>
      <c r="O83">
        <v>5.0500000000000003E-2</v>
      </c>
      <c r="Q83">
        <v>10.943</v>
      </c>
      <c r="U83">
        <v>0.06</v>
      </c>
      <c r="V83">
        <v>0.1</v>
      </c>
      <c r="W83">
        <v>3</v>
      </c>
    </row>
    <row r="84" spans="1:27" x14ac:dyDescent="0.25">
      <c r="A84">
        <v>82</v>
      </c>
      <c r="C84" t="s">
        <v>132</v>
      </c>
      <c r="E84" t="s">
        <v>21</v>
      </c>
      <c r="F84" t="s">
        <v>4</v>
      </c>
      <c r="G84" t="s">
        <v>77</v>
      </c>
      <c r="H84" t="s">
        <v>4</v>
      </c>
      <c r="J84">
        <v>60.96</v>
      </c>
      <c r="K84" t="s">
        <v>23</v>
      </c>
      <c r="L84">
        <v>8.4</v>
      </c>
      <c r="M84" t="s">
        <v>4</v>
      </c>
      <c r="O84">
        <v>0.20749999999999999</v>
      </c>
      <c r="Q84">
        <v>12.999000000000001</v>
      </c>
      <c r="U84">
        <v>0.18</v>
      </c>
      <c r="V84">
        <v>0.54</v>
      </c>
      <c r="W84">
        <v>3</v>
      </c>
      <c r="AA84" t="s">
        <v>24</v>
      </c>
    </row>
    <row r="85" spans="1:27" x14ac:dyDescent="0.25">
      <c r="A85">
        <v>83</v>
      </c>
      <c r="C85" t="s">
        <v>133</v>
      </c>
      <c r="E85" t="s">
        <v>36</v>
      </c>
      <c r="F85" t="s">
        <v>4</v>
      </c>
      <c r="G85" t="s">
        <v>52</v>
      </c>
      <c r="H85" t="s">
        <v>4</v>
      </c>
      <c r="J85">
        <v>81.37</v>
      </c>
      <c r="K85" t="s">
        <v>23</v>
      </c>
      <c r="L85">
        <v>8.66</v>
      </c>
      <c r="M85" t="s">
        <v>4</v>
      </c>
      <c r="O85">
        <v>9.1700000000000004E-2</v>
      </c>
      <c r="Q85">
        <v>10.16</v>
      </c>
      <c r="U85">
        <v>0.06</v>
      </c>
      <c r="V85">
        <v>0.27</v>
      </c>
      <c r="W85">
        <v>3</v>
      </c>
      <c r="AA85" t="s">
        <v>24</v>
      </c>
    </row>
    <row r="86" spans="1:27" x14ac:dyDescent="0.25">
      <c r="A86">
        <v>84</v>
      </c>
      <c r="C86" t="s">
        <v>134</v>
      </c>
      <c r="E86" t="s">
        <v>36</v>
      </c>
      <c r="F86" t="s">
        <v>4</v>
      </c>
      <c r="G86" t="s">
        <v>47</v>
      </c>
      <c r="H86" t="s">
        <v>4</v>
      </c>
      <c r="J86">
        <v>79.16</v>
      </c>
      <c r="K86" t="s">
        <v>23</v>
      </c>
      <c r="L86">
        <v>9.32</v>
      </c>
      <c r="M86" t="s">
        <v>4</v>
      </c>
      <c r="O86">
        <v>5.2699999999999997E-2</v>
      </c>
      <c r="Q86">
        <v>23.562000000000001</v>
      </c>
      <c r="U86">
        <v>0.04</v>
      </c>
      <c r="V86">
        <v>0.21</v>
      </c>
      <c r="W86">
        <v>3</v>
      </c>
    </row>
    <row r="87" spans="1:27" x14ac:dyDescent="0.25">
      <c r="A87">
        <v>85</v>
      </c>
      <c r="C87" t="s">
        <v>135</v>
      </c>
      <c r="E87" t="s">
        <v>50</v>
      </c>
      <c r="F87" t="s">
        <v>4</v>
      </c>
      <c r="G87" t="s">
        <v>26</v>
      </c>
      <c r="H87" t="s">
        <v>27</v>
      </c>
      <c r="J87">
        <v>163</v>
      </c>
      <c r="K87" t="s">
        <v>27</v>
      </c>
      <c r="L87">
        <v>7.56</v>
      </c>
      <c r="M87" t="s">
        <v>32</v>
      </c>
      <c r="O87">
        <v>6.2899999999999998E-2</v>
      </c>
      <c r="Q87">
        <v>6.875</v>
      </c>
      <c r="U87">
        <v>0.05</v>
      </c>
      <c r="V87">
        <v>0.18</v>
      </c>
      <c r="W87">
        <v>3</v>
      </c>
      <c r="AA87" t="s">
        <v>24</v>
      </c>
    </row>
    <row r="88" spans="1:27" x14ac:dyDescent="0.25">
      <c r="A88">
        <v>86</v>
      </c>
      <c r="C88" t="s">
        <v>136</v>
      </c>
      <c r="E88" t="s">
        <v>21</v>
      </c>
      <c r="F88" t="s">
        <v>41</v>
      </c>
      <c r="G88" t="s">
        <v>22</v>
      </c>
      <c r="H88" t="s">
        <v>4</v>
      </c>
      <c r="J88">
        <v>120.56</v>
      </c>
      <c r="K88" t="s">
        <v>23</v>
      </c>
      <c r="L88">
        <v>8.5399999999999991</v>
      </c>
      <c r="M88" t="s">
        <v>4</v>
      </c>
      <c r="O88">
        <v>4.6600000000000003E-2</v>
      </c>
      <c r="Q88">
        <v>16.634</v>
      </c>
      <c r="U88">
        <v>0.09</v>
      </c>
      <c r="V88">
        <v>0.18</v>
      </c>
      <c r="W88">
        <v>3</v>
      </c>
    </row>
    <row r="89" spans="1:27" x14ac:dyDescent="0.25">
      <c r="A89">
        <v>87</v>
      </c>
      <c r="C89" t="s">
        <v>137</v>
      </c>
      <c r="E89" t="s">
        <v>21</v>
      </c>
      <c r="F89" t="s">
        <v>4</v>
      </c>
      <c r="G89" t="s">
        <v>52</v>
      </c>
      <c r="H89" t="s">
        <v>4</v>
      </c>
      <c r="J89">
        <v>260.94</v>
      </c>
      <c r="K89" t="s">
        <v>23</v>
      </c>
      <c r="L89">
        <v>6.94</v>
      </c>
      <c r="M89" t="s">
        <v>4</v>
      </c>
      <c r="O89">
        <v>4.3499999999999997E-2</v>
      </c>
      <c r="Q89">
        <v>5.1840000000000002</v>
      </c>
      <c r="U89">
        <v>0.22</v>
      </c>
      <c r="V89">
        <v>0.62</v>
      </c>
      <c r="W89">
        <v>3</v>
      </c>
      <c r="Y89" t="s">
        <v>23</v>
      </c>
      <c r="AA89" t="s">
        <v>24</v>
      </c>
    </row>
    <row r="90" spans="1:27" x14ac:dyDescent="0.25">
      <c r="A90">
        <v>88</v>
      </c>
      <c r="B90" t="s">
        <v>28</v>
      </c>
      <c r="C90" t="s">
        <v>138</v>
      </c>
      <c r="E90" t="s">
        <v>21</v>
      </c>
      <c r="F90" t="s">
        <v>4</v>
      </c>
      <c r="G90" t="s">
        <v>26</v>
      </c>
      <c r="H90" t="s">
        <v>27</v>
      </c>
      <c r="J90">
        <v>204</v>
      </c>
      <c r="K90" t="s">
        <v>27</v>
      </c>
      <c r="L90">
        <v>7.03</v>
      </c>
      <c r="M90" t="s">
        <v>32</v>
      </c>
      <c r="O90">
        <v>6.4799999999999996E-2</v>
      </c>
      <c r="Q90">
        <v>6.0419999999999998</v>
      </c>
      <c r="U90">
        <v>0.08</v>
      </c>
      <c r="V90">
        <v>0.25</v>
      </c>
      <c r="W90">
        <v>3</v>
      </c>
      <c r="AA90" t="s">
        <v>24</v>
      </c>
    </row>
    <row r="91" spans="1:27" x14ac:dyDescent="0.25">
      <c r="A91">
        <v>89</v>
      </c>
      <c r="C91" t="s">
        <v>139</v>
      </c>
      <c r="E91" t="s">
        <v>36</v>
      </c>
      <c r="F91" t="s">
        <v>4</v>
      </c>
      <c r="G91" t="s">
        <v>140</v>
      </c>
      <c r="H91" t="s">
        <v>32</v>
      </c>
      <c r="J91">
        <v>140</v>
      </c>
      <c r="K91" t="s">
        <v>23</v>
      </c>
      <c r="L91">
        <v>6.6</v>
      </c>
      <c r="M91" t="s">
        <v>32</v>
      </c>
      <c r="O91">
        <v>0.2064</v>
      </c>
      <c r="Q91">
        <v>11.387</v>
      </c>
      <c r="U91">
        <v>0.1</v>
      </c>
      <c r="V91">
        <v>0.25</v>
      </c>
      <c r="W91">
        <v>3</v>
      </c>
      <c r="AA91" t="s">
        <v>24</v>
      </c>
    </row>
    <row r="92" spans="1:27" x14ac:dyDescent="0.25">
      <c r="A92">
        <v>90</v>
      </c>
      <c r="C92" t="s">
        <v>141</v>
      </c>
      <c r="E92" t="s">
        <v>65</v>
      </c>
      <c r="F92" t="s">
        <v>4</v>
      </c>
      <c r="G92" t="s">
        <v>22</v>
      </c>
      <c r="H92" t="s">
        <v>4</v>
      </c>
      <c r="J92">
        <v>120.07</v>
      </c>
      <c r="K92" t="s">
        <v>23</v>
      </c>
      <c r="L92">
        <v>8.27</v>
      </c>
      <c r="M92" t="s">
        <v>4</v>
      </c>
      <c r="O92">
        <v>6.0299999999999999E-2</v>
      </c>
      <c r="Q92">
        <v>16.509</v>
      </c>
      <c r="U92">
        <v>0.08</v>
      </c>
      <c r="V92">
        <v>0.9</v>
      </c>
      <c r="W92">
        <v>3</v>
      </c>
      <c r="Y92" t="s">
        <v>26</v>
      </c>
      <c r="AA92" t="s">
        <v>24</v>
      </c>
    </row>
    <row r="93" spans="1:27" x14ac:dyDescent="0.25">
      <c r="A93">
        <v>91</v>
      </c>
      <c r="C93" t="s">
        <v>142</v>
      </c>
      <c r="E93" t="s">
        <v>36</v>
      </c>
      <c r="F93" t="s">
        <v>4</v>
      </c>
      <c r="G93" t="s">
        <v>47</v>
      </c>
      <c r="H93" t="s">
        <v>4</v>
      </c>
      <c r="J93">
        <v>109.81</v>
      </c>
      <c r="K93" t="s">
        <v>23</v>
      </c>
      <c r="L93">
        <v>8.84</v>
      </c>
      <c r="M93" t="s">
        <v>4</v>
      </c>
      <c r="O93">
        <v>4.2599999999999999E-2</v>
      </c>
      <c r="Q93">
        <v>6.0250000000000004</v>
      </c>
      <c r="U93">
        <v>0.12</v>
      </c>
      <c r="V93">
        <v>0.27</v>
      </c>
      <c r="W93">
        <v>3</v>
      </c>
    </row>
    <row r="94" spans="1:27" x14ac:dyDescent="0.25">
      <c r="A94">
        <v>92</v>
      </c>
      <c r="C94" t="s">
        <v>143</v>
      </c>
      <c r="E94" t="s">
        <v>21</v>
      </c>
      <c r="F94" t="s">
        <v>4</v>
      </c>
      <c r="G94" t="s">
        <v>90</v>
      </c>
      <c r="H94" t="s">
        <v>4</v>
      </c>
      <c r="J94">
        <v>126.42</v>
      </c>
      <c r="K94" t="s">
        <v>23</v>
      </c>
      <c r="L94">
        <v>6.61</v>
      </c>
      <c r="M94" t="s">
        <v>4</v>
      </c>
      <c r="O94">
        <v>0.25090000000000001</v>
      </c>
      <c r="Q94">
        <v>15.941000000000001</v>
      </c>
      <c r="U94">
        <v>0.16</v>
      </c>
      <c r="V94">
        <v>0.2</v>
      </c>
      <c r="W94">
        <v>3</v>
      </c>
      <c r="AA94" t="s">
        <v>24</v>
      </c>
    </row>
    <row r="95" spans="1:27" x14ac:dyDescent="0.25">
      <c r="A95">
        <v>93</v>
      </c>
      <c r="B95" t="s">
        <v>28</v>
      </c>
      <c r="C95" t="s">
        <v>144</v>
      </c>
      <c r="E95" t="s">
        <v>21</v>
      </c>
      <c r="F95" t="s">
        <v>4</v>
      </c>
      <c r="G95" t="s">
        <v>22</v>
      </c>
      <c r="H95" t="s">
        <v>27</v>
      </c>
      <c r="J95">
        <v>154</v>
      </c>
      <c r="K95" t="s">
        <v>27</v>
      </c>
      <c r="L95">
        <v>7.5</v>
      </c>
      <c r="M95" t="s">
        <v>32</v>
      </c>
      <c r="O95">
        <v>7.4499999999999997E-2</v>
      </c>
      <c r="Q95">
        <v>5.9820000000000002</v>
      </c>
      <c r="U95">
        <v>0.03</v>
      </c>
      <c r="V95">
        <v>0.2</v>
      </c>
      <c r="W95">
        <v>3</v>
      </c>
      <c r="Y95" t="s">
        <v>23</v>
      </c>
      <c r="AA95" t="s">
        <v>24</v>
      </c>
    </row>
    <row r="96" spans="1:27" x14ac:dyDescent="0.25">
      <c r="A96">
        <v>94</v>
      </c>
      <c r="C96" t="s">
        <v>145</v>
      </c>
      <c r="E96" t="s">
        <v>21</v>
      </c>
      <c r="F96" t="s">
        <v>4</v>
      </c>
      <c r="G96" t="s">
        <v>22</v>
      </c>
      <c r="H96" t="s">
        <v>22</v>
      </c>
      <c r="J96">
        <v>168.88</v>
      </c>
      <c r="K96" t="s">
        <v>27</v>
      </c>
      <c r="L96">
        <v>7.59</v>
      </c>
      <c r="M96" t="s">
        <v>61</v>
      </c>
      <c r="O96">
        <v>5.7000000000000002E-2</v>
      </c>
      <c r="Q96">
        <v>7.22</v>
      </c>
      <c r="U96">
        <v>0.03</v>
      </c>
      <c r="V96">
        <v>0.18</v>
      </c>
      <c r="W96">
        <v>3</v>
      </c>
      <c r="AA96" t="s">
        <v>24</v>
      </c>
    </row>
    <row r="97" spans="1:27" x14ac:dyDescent="0.25">
      <c r="A97">
        <v>95</v>
      </c>
      <c r="B97" t="s">
        <v>146</v>
      </c>
      <c r="C97" t="s">
        <v>147</v>
      </c>
      <c r="E97" t="s">
        <v>21</v>
      </c>
      <c r="F97" t="s">
        <v>4</v>
      </c>
      <c r="G97" t="s">
        <v>47</v>
      </c>
      <c r="H97" t="s">
        <v>32</v>
      </c>
      <c r="J97">
        <v>135.94</v>
      </c>
      <c r="K97" t="s">
        <v>23</v>
      </c>
      <c r="L97">
        <v>7.9</v>
      </c>
      <c r="M97" t="s">
        <v>32</v>
      </c>
      <c r="O97">
        <v>6.6100000000000006E-2</v>
      </c>
      <c r="Q97">
        <v>8.7050000000000001</v>
      </c>
      <c r="U97">
        <v>0.24</v>
      </c>
      <c r="V97">
        <v>0.35</v>
      </c>
      <c r="W97">
        <v>3</v>
      </c>
      <c r="AA97" t="s">
        <v>24</v>
      </c>
    </row>
    <row r="98" spans="1:27" x14ac:dyDescent="0.25">
      <c r="A98">
        <v>96</v>
      </c>
      <c r="B98" t="s">
        <v>28</v>
      </c>
      <c r="C98" t="s">
        <v>148</v>
      </c>
      <c r="E98" t="s">
        <v>21</v>
      </c>
      <c r="F98" t="s">
        <v>4</v>
      </c>
      <c r="G98" t="s">
        <v>41</v>
      </c>
      <c r="H98" t="s">
        <v>22</v>
      </c>
      <c r="J98">
        <v>162.85</v>
      </c>
      <c r="K98" t="s">
        <v>27</v>
      </c>
      <c r="L98">
        <v>7.65</v>
      </c>
      <c r="M98" t="s">
        <v>61</v>
      </c>
      <c r="O98">
        <v>5.8000000000000003E-2</v>
      </c>
      <c r="Q98">
        <v>13.82</v>
      </c>
      <c r="U98">
        <v>0.05</v>
      </c>
      <c r="V98">
        <v>0.28999999999999998</v>
      </c>
      <c r="W98">
        <v>3</v>
      </c>
    </row>
    <row r="99" spans="1:27" x14ac:dyDescent="0.25">
      <c r="A99">
        <v>97</v>
      </c>
      <c r="C99" t="s">
        <v>149</v>
      </c>
      <c r="E99" t="s">
        <v>30</v>
      </c>
      <c r="F99" t="s">
        <v>41</v>
      </c>
      <c r="G99" t="s">
        <v>23</v>
      </c>
      <c r="H99" t="s">
        <v>22</v>
      </c>
      <c r="J99">
        <v>82.81</v>
      </c>
      <c r="K99" t="s">
        <v>27</v>
      </c>
      <c r="L99">
        <v>7.74</v>
      </c>
      <c r="M99" t="s">
        <v>32</v>
      </c>
      <c r="O99">
        <v>0.20649999999999999</v>
      </c>
      <c r="Q99">
        <v>35.15</v>
      </c>
      <c r="U99">
        <v>7.0000000000000007E-2</v>
      </c>
      <c r="V99">
        <v>0.3</v>
      </c>
      <c r="W99">
        <v>3</v>
      </c>
      <c r="AA99" t="s">
        <v>24</v>
      </c>
    </row>
    <row r="100" spans="1:27" x14ac:dyDescent="0.25">
      <c r="A100">
        <v>98</v>
      </c>
      <c r="C100" t="s">
        <v>150</v>
      </c>
      <c r="E100" t="s">
        <v>50</v>
      </c>
      <c r="F100" t="s">
        <v>4</v>
      </c>
      <c r="G100" t="s">
        <v>47</v>
      </c>
      <c r="H100" t="s">
        <v>4</v>
      </c>
      <c r="J100">
        <v>104.45</v>
      </c>
      <c r="K100" t="s">
        <v>23</v>
      </c>
      <c r="L100">
        <v>8.84</v>
      </c>
      <c r="M100" t="s">
        <v>4</v>
      </c>
      <c r="O100">
        <v>4.7100000000000003E-2</v>
      </c>
      <c r="Q100">
        <v>16.478999999999999</v>
      </c>
      <c r="U100">
        <v>0.27</v>
      </c>
      <c r="V100">
        <v>0.34</v>
      </c>
      <c r="W100">
        <v>3</v>
      </c>
    </row>
    <row r="101" spans="1:27" x14ac:dyDescent="0.25">
      <c r="A101">
        <v>99</v>
      </c>
      <c r="B101" t="s">
        <v>28</v>
      </c>
      <c r="C101" t="s">
        <v>151</v>
      </c>
      <c r="E101" t="s">
        <v>50</v>
      </c>
      <c r="F101" t="s">
        <v>4</v>
      </c>
      <c r="G101" t="s">
        <v>60</v>
      </c>
      <c r="H101" t="s">
        <v>27</v>
      </c>
      <c r="J101">
        <v>71.28</v>
      </c>
      <c r="K101" t="s">
        <v>27</v>
      </c>
      <c r="L101">
        <v>9.35</v>
      </c>
      <c r="M101" t="s">
        <v>27</v>
      </c>
      <c r="O101">
        <v>6.3299999999999995E-2</v>
      </c>
      <c r="Q101">
        <v>18.126999999999999</v>
      </c>
      <c r="U101">
        <v>0.08</v>
      </c>
      <c r="V101">
        <v>0.22</v>
      </c>
      <c r="W101">
        <v>3</v>
      </c>
    </row>
    <row r="102" spans="1:27" x14ac:dyDescent="0.25">
      <c r="A102">
        <v>100</v>
      </c>
      <c r="C102" t="s">
        <v>152</v>
      </c>
      <c r="E102" t="s">
        <v>21</v>
      </c>
      <c r="F102" t="s">
        <v>4</v>
      </c>
      <c r="G102" t="s">
        <v>4</v>
      </c>
      <c r="H102" t="s">
        <v>4</v>
      </c>
      <c r="J102">
        <v>88.66</v>
      </c>
      <c r="K102" t="s">
        <v>23</v>
      </c>
      <c r="L102">
        <v>7.67</v>
      </c>
      <c r="M102" t="s">
        <v>4</v>
      </c>
      <c r="O102">
        <v>0.19220000000000001</v>
      </c>
      <c r="Q102">
        <v>27.065999999999999</v>
      </c>
      <c r="U102">
        <v>0.11</v>
      </c>
      <c r="V102">
        <v>0.23</v>
      </c>
      <c r="W102">
        <v>3</v>
      </c>
    </row>
    <row r="103" spans="1:27" x14ac:dyDescent="0.25">
      <c r="A103">
        <v>101</v>
      </c>
      <c r="B103" t="s">
        <v>28</v>
      </c>
      <c r="C103" t="s">
        <v>153</v>
      </c>
      <c r="E103" t="s">
        <v>36</v>
      </c>
      <c r="F103" t="s">
        <v>4</v>
      </c>
      <c r="G103" t="s">
        <v>4</v>
      </c>
      <c r="H103" t="s">
        <v>4</v>
      </c>
      <c r="J103">
        <v>65.84</v>
      </c>
      <c r="K103" t="s">
        <v>27</v>
      </c>
      <c r="L103">
        <v>8.33</v>
      </c>
      <c r="M103" t="s">
        <v>4</v>
      </c>
      <c r="O103">
        <v>0.1898</v>
      </c>
      <c r="Q103">
        <v>23.08</v>
      </c>
      <c r="U103">
        <v>0.09</v>
      </c>
      <c r="V103">
        <v>0.13</v>
      </c>
      <c r="W103">
        <v>3</v>
      </c>
    </row>
    <row r="104" spans="1:27" x14ac:dyDescent="0.25">
      <c r="A104">
        <v>102</v>
      </c>
      <c r="B104" t="s">
        <v>28</v>
      </c>
      <c r="C104" t="s">
        <v>154</v>
      </c>
      <c r="E104" t="s">
        <v>30</v>
      </c>
      <c r="F104" t="s">
        <v>4</v>
      </c>
      <c r="G104" t="s">
        <v>22</v>
      </c>
      <c r="H104" t="s">
        <v>27</v>
      </c>
      <c r="J104">
        <v>86.93</v>
      </c>
      <c r="K104" t="s">
        <v>27</v>
      </c>
      <c r="L104">
        <v>9.3000000000000007</v>
      </c>
      <c r="M104" t="s">
        <v>27</v>
      </c>
      <c r="O104">
        <v>4.4499999999999998E-2</v>
      </c>
      <c r="Q104">
        <v>23.613</v>
      </c>
      <c r="U104">
        <v>0.04</v>
      </c>
      <c r="V104">
        <v>0.14000000000000001</v>
      </c>
      <c r="W104">
        <v>3</v>
      </c>
    </row>
    <row r="105" spans="1:27" x14ac:dyDescent="0.25">
      <c r="A105">
        <v>103</v>
      </c>
      <c r="C105" t="s">
        <v>155</v>
      </c>
      <c r="E105" t="s">
        <v>21</v>
      </c>
      <c r="F105" t="s">
        <v>4</v>
      </c>
      <c r="G105" t="s">
        <v>4</v>
      </c>
      <c r="H105" t="s">
        <v>4</v>
      </c>
      <c r="J105">
        <v>91.2</v>
      </c>
      <c r="K105" t="s">
        <v>23</v>
      </c>
      <c r="L105">
        <v>7.66</v>
      </c>
      <c r="M105" t="s">
        <v>4</v>
      </c>
      <c r="O105">
        <v>0.18329999999999999</v>
      </c>
      <c r="Q105">
        <v>23.74</v>
      </c>
      <c r="U105">
        <v>0.35</v>
      </c>
      <c r="V105">
        <v>0.45</v>
      </c>
      <c r="W105">
        <v>3</v>
      </c>
    </row>
    <row r="106" spans="1:27" x14ac:dyDescent="0.25">
      <c r="A106">
        <v>104</v>
      </c>
      <c r="C106" t="s">
        <v>156</v>
      </c>
      <c r="E106" t="s">
        <v>65</v>
      </c>
      <c r="F106" t="s">
        <v>4</v>
      </c>
      <c r="G106" t="s">
        <v>47</v>
      </c>
      <c r="H106" t="s">
        <v>4</v>
      </c>
      <c r="J106">
        <v>123.68</v>
      </c>
      <c r="K106" t="s">
        <v>23</v>
      </c>
      <c r="L106">
        <v>8.27</v>
      </c>
      <c r="M106" t="s">
        <v>4</v>
      </c>
      <c r="O106">
        <v>5.6800000000000003E-2</v>
      </c>
      <c r="Q106">
        <v>8.984</v>
      </c>
      <c r="U106">
        <v>0.26</v>
      </c>
      <c r="V106">
        <v>0.3</v>
      </c>
      <c r="W106">
        <v>3</v>
      </c>
    </row>
    <row r="107" spans="1:27" x14ac:dyDescent="0.25">
      <c r="A107">
        <v>105</v>
      </c>
      <c r="C107" t="s">
        <v>157</v>
      </c>
      <c r="E107" t="s">
        <v>67</v>
      </c>
      <c r="F107" t="s">
        <v>4</v>
      </c>
      <c r="G107" t="s">
        <v>47</v>
      </c>
      <c r="H107" t="s">
        <v>4</v>
      </c>
      <c r="J107">
        <v>119.08</v>
      </c>
      <c r="K107" t="s">
        <v>23</v>
      </c>
      <c r="L107">
        <v>8.57</v>
      </c>
      <c r="M107" t="s">
        <v>4</v>
      </c>
      <c r="O107">
        <v>4.65E-2</v>
      </c>
      <c r="P107" t="s">
        <v>4</v>
      </c>
      <c r="Q107">
        <v>37.155059999999999</v>
      </c>
      <c r="U107">
        <v>0.03</v>
      </c>
      <c r="V107">
        <v>0.17</v>
      </c>
      <c r="W107">
        <v>3</v>
      </c>
      <c r="AA107" t="s">
        <v>24</v>
      </c>
    </row>
    <row r="108" spans="1:27" x14ac:dyDescent="0.25">
      <c r="A108">
        <v>106</v>
      </c>
      <c r="B108" t="s">
        <v>28</v>
      </c>
      <c r="C108" t="s">
        <v>158</v>
      </c>
      <c r="E108" t="s">
        <v>21</v>
      </c>
      <c r="F108" t="s">
        <v>4</v>
      </c>
      <c r="G108" t="s">
        <v>83</v>
      </c>
      <c r="H108" t="s">
        <v>4</v>
      </c>
      <c r="J108">
        <v>146.59</v>
      </c>
      <c r="K108" t="s">
        <v>27</v>
      </c>
      <c r="L108">
        <v>7.41</v>
      </c>
      <c r="M108" t="s">
        <v>4</v>
      </c>
      <c r="O108">
        <v>8.9300000000000004E-2</v>
      </c>
      <c r="Q108">
        <v>16.260000000000002</v>
      </c>
      <c r="V108">
        <v>0.08</v>
      </c>
      <c r="W108">
        <v>3</v>
      </c>
    </row>
    <row r="109" spans="1:27" x14ac:dyDescent="0.25">
      <c r="A109">
        <v>107</v>
      </c>
      <c r="B109" t="s">
        <v>28</v>
      </c>
      <c r="C109" t="s">
        <v>159</v>
      </c>
      <c r="E109" t="s">
        <v>21</v>
      </c>
      <c r="F109" t="s">
        <v>4</v>
      </c>
      <c r="G109" t="s">
        <v>52</v>
      </c>
      <c r="H109" t="s">
        <v>27</v>
      </c>
      <c r="J109">
        <v>219.38</v>
      </c>
      <c r="K109" t="s">
        <v>27</v>
      </c>
      <c r="L109">
        <v>7.1</v>
      </c>
      <c r="M109" t="s">
        <v>27</v>
      </c>
      <c r="O109">
        <v>5.2999999999999999E-2</v>
      </c>
      <c r="Q109">
        <v>4.8440000000000003</v>
      </c>
      <c r="U109">
        <v>0.32</v>
      </c>
      <c r="V109">
        <v>0.53</v>
      </c>
      <c r="W109">
        <v>3</v>
      </c>
      <c r="Y109" t="s">
        <v>26</v>
      </c>
      <c r="AA109" t="s">
        <v>24</v>
      </c>
    </row>
    <row r="110" spans="1:27" x14ac:dyDescent="0.25">
      <c r="A110">
        <v>108</v>
      </c>
      <c r="C110" t="s">
        <v>160</v>
      </c>
      <c r="E110" t="s">
        <v>21</v>
      </c>
      <c r="F110" t="s">
        <v>4</v>
      </c>
      <c r="G110" t="s">
        <v>54</v>
      </c>
      <c r="H110" t="s">
        <v>4</v>
      </c>
      <c r="J110">
        <v>64.97</v>
      </c>
      <c r="K110" t="s">
        <v>23</v>
      </c>
      <c r="L110">
        <v>8.09</v>
      </c>
      <c r="M110" t="s">
        <v>4</v>
      </c>
      <c r="O110">
        <v>0.24310000000000001</v>
      </c>
      <c r="Q110">
        <v>14.256</v>
      </c>
      <c r="U110">
        <v>0.05</v>
      </c>
      <c r="V110">
        <v>0.2</v>
      </c>
      <c r="W110">
        <v>3</v>
      </c>
      <c r="X110" t="s">
        <v>116</v>
      </c>
      <c r="AA110" t="s">
        <v>24</v>
      </c>
    </row>
    <row r="111" spans="1:27" x14ac:dyDescent="0.25">
      <c r="A111">
        <v>109</v>
      </c>
      <c r="B111" t="s">
        <v>28</v>
      </c>
      <c r="C111" t="s">
        <v>161</v>
      </c>
      <c r="E111" t="s">
        <v>30</v>
      </c>
      <c r="F111" t="s">
        <v>4</v>
      </c>
      <c r="G111" t="s">
        <v>47</v>
      </c>
      <c r="H111" t="s">
        <v>27</v>
      </c>
      <c r="J111">
        <v>88.97</v>
      </c>
      <c r="K111" t="s">
        <v>27</v>
      </c>
      <c r="L111">
        <v>8.76</v>
      </c>
      <c r="M111" t="s">
        <v>27</v>
      </c>
      <c r="O111">
        <v>7.0000000000000007E-2</v>
      </c>
      <c r="Q111">
        <v>13.191000000000001</v>
      </c>
      <c r="U111">
        <v>0.06</v>
      </c>
      <c r="V111">
        <v>0.12</v>
      </c>
      <c r="W111">
        <v>3</v>
      </c>
    </row>
    <row r="112" spans="1:27" x14ac:dyDescent="0.25">
      <c r="A112">
        <v>110</v>
      </c>
      <c r="C112" t="s">
        <v>162</v>
      </c>
      <c r="E112" t="s">
        <v>21</v>
      </c>
      <c r="F112" t="s">
        <v>4</v>
      </c>
      <c r="G112" t="s">
        <v>52</v>
      </c>
      <c r="H112" t="s">
        <v>4</v>
      </c>
      <c r="J112">
        <v>86.09</v>
      </c>
      <c r="K112" t="s">
        <v>23</v>
      </c>
      <c r="L112">
        <v>7.8</v>
      </c>
      <c r="M112" t="s">
        <v>4</v>
      </c>
      <c r="O112">
        <v>0.18079999999999999</v>
      </c>
      <c r="Q112">
        <v>10.927</v>
      </c>
      <c r="U112">
        <v>0.1</v>
      </c>
      <c r="V112">
        <v>0.26</v>
      </c>
      <c r="W112">
        <v>3</v>
      </c>
      <c r="AA112" t="s">
        <v>24</v>
      </c>
    </row>
    <row r="113" spans="1:27" x14ac:dyDescent="0.25">
      <c r="A113">
        <v>111</v>
      </c>
      <c r="C113" t="s">
        <v>163</v>
      </c>
      <c r="E113" t="s">
        <v>36</v>
      </c>
      <c r="F113" t="s">
        <v>4</v>
      </c>
      <c r="G113" t="s">
        <v>47</v>
      </c>
      <c r="H113" t="s">
        <v>4</v>
      </c>
      <c r="J113">
        <v>134.55000000000001</v>
      </c>
      <c r="K113" t="s">
        <v>23</v>
      </c>
      <c r="L113">
        <v>8.02</v>
      </c>
      <c r="M113" t="s">
        <v>4</v>
      </c>
      <c r="O113">
        <v>6.0499999999999998E-2</v>
      </c>
      <c r="Q113">
        <v>22.071999999999999</v>
      </c>
      <c r="U113">
        <v>0.08</v>
      </c>
      <c r="V113">
        <v>0.13</v>
      </c>
      <c r="W113">
        <v>3</v>
      </c>
    </row>
    <row r="114" spans="1:27" x14ac:dyDescent="0.25">
      <c r="A114">
        <v>112</v>
      </c>
      <c r="C114" t="s">
        <v>164</v>
      </c>
      <c r="E114" t="s">
        <v>57</v>
      </c>
      <c r="F114" t="s">
        <v>4</v>
      </c>
      <c r="G114" t="s">
        <v>47</v>
      </c>
      <c r="H114" t="s">
        <v>4</v>
      </c>
      <c r="J114">
        <v>72.180000000000007</v>
      </c>
      <c r="K114" t="s">
        <v>23</v>
      </c>
      <c r="L114">
        <v>9.84</v>
      </c>
      <c r="M114" t="s">
        <v>4</v>
      </c>
      <c r="O114">
        <v>3.9300000000000002E-2</v>
      </c>
      <c r="Q114">
        <v>31.466000000000001</v>
      </c>
      <c r="V114">
        <v>0.3</v>
      </c>
      <c r="W114">
        <v>3</v>
      </c>
    </row>
    <row r="115" spans="1:27" x14ac:dyDescent="0.25">
      <c r="A115">
        <v>113</v>
      </c>
      <c r="C115" t="s">
        <v>165</v>
      </c>
      <c r="E115" t="s">
        <v>34</v>
      </c>
      <c r="F115" t="s">
        <v>4</v>
      </c>
      <c r="G115" t="s">
        <v>4</v>
      </c>
      <c r="H115" t="s">
        <v>4</v>
      </c>
      <c r="J115">
        <v>46.14</v>
      </c>
      <c r="K115" t="s">
        <v>23</v>
      </c>
      <c r="L115">
        <v>8.74</v>
      </c>
      <c r="M115" t="s">
        <v>4</v>
      </c>
      <c r="O115">
        <v>0.26490000000000002</v>
      </c>
      <c r="Q115">
        <v>9.9350000000000005</v>
      </c>
      <c r="U115">
        <v>0.19</v>
      </c>
      <c r="V115">
        <v>0.2</v>
      </c>
      <c r="W115">
        <v>3</v>
      </c>
      <c r="AA115" t="s">
        <v>24</v>
      </c>
    </row>
    <row r="116" spans="1:27" x14ac:dyDescent="0.25">
      <c r="A116">
        <v>114</v>
      </c>
      <c r="B116" t="s">
        <v>28</v>
      </c>
      <c r="C116" t="s">
        <v>166</v>
      </c>
      <c r="E116" t="s">
        <v>30</v>
      </c>
      <c r="F116" t="s">
        <v>4</v>
      </c>
      <c r="G116" t="s">
        <v>60</v>
      </c>
      <c r="H116" t="s">
        <v>27</v>
      </c>
      <c r="J116">
        <v>99.8</v>
      </c>
      <c r="K116" t="s">
        <v>27</v>
      </c>
      <c r="L116">
        <v>8.2799999999999994</v>
      </c>
      <c r="M116" t="s">
        <v>27</v>
      </c>
      <c r="O116">
        <v>8.6800000000000002E-2</v>
      </c>
      <c r="Q116">
        <v>10.7431</v>
      </c>
      <c r="U116">
        <v>0.12</v>
      </c>
      <c r="V116">
        <v>0.25</v>
      </c>
      <c r="W116">
        <v>3</v>
      </c>
    </row>
    <row r="117" spans="1:27" x14ac:dyDescent="0.25">
      <c r="A117">
        <v>115</v>
      </c>
      <c r="C117" t="s">
        <v>167</v>
      </c>
      <c r="E117" t="s">
        <v>36</v>
      </c>
      <c r="F117" t="s">
        <v>4</v>
      </c>
      <c r="G117" t="s">
        <v>4</v>
      </c>
      <c r="H117" t="s">
        <v>4</v>
      </c>
      <c r="J117">
        <v>79.83</v>
      </c>
      <c r="K117" t="s">
        <v>23</v>
      </c>
      <c r="L117">
        <v>7.51</v>
      </c>
      <c r="M117" t="s">
        <v>4</v>
      </c>
      <c r="O117">
        <v>0.2747</v>
      </c>
      <c r="Q117">
        <v>7.2409999999999997</v>
      </c>
      <c r="U117">
        <v>0.13</v>
      </c>
      <c r="V117">
        <v>0.2</v>
      </c>
      <c r="W117">
        <v>3</v>
      </c>
      <c r="AA117" t="s">
        <v>24</v>
      </c>
    </row>
    <row r="118" spans="1:27" x14ac:dyDescent="0.25">
      <c r="A118">
        <v>116</v>
      </c>
      <c r="C118" t="s">
        <v>168</v>
      </c>
      <c r="E118" t="s">
        <v>21</v>
      </c>
      <c r="F118" t="s">
        <v>4</v>
      </c>
      <c r="G118" t="s">
        <v>31</v>
      </c>
      <c r="H118" t="s">
        <v>4</v>
      </c>
      <c r="J118">
        <v>71.7</v>
      </c>
      <c r="K118" t="s">
        <v>23</v>
      </c>
      <c r="L118">
        <v>7.82</v>
      </c>
      <c r="M118" t="s">
        <v>4</v>
      </c>
      <c r="O118">
        <v>0.25600000000000001</v>
      </c>
      <c r="Q118">
        <v>12.028</v>
      </c>
      <c r="U118">
        <v>0.42</v>
      </c>
      <c r="V118">
        <v>0.55000000000000004</v>
      </c>
      <c r="W118">
        <v>3</v>
      </c>
    </row>
    <row r="119" spans="1:27" x14ac:dyDescent="0.25">
      <c r="A119">
        <v>117</v>
      </c>
      <c r="B119" t="s">
        <v>169</v>
      </c>
      <c r="C119" t="s">
        <v>170</v>
      </c>
      <c r="E119" t="s">
        <v>21</v>
      </c>
      <c r="F119" t="s">
        <v>4</v>
      </c>
      <c r="G119" t="s">
        <v>52</v>
      </c>
      <c r="H119" t="s">
        <v>4</v>
      </c>
      <c r="J119">
        <v>148.71</v>
      </c>
      <c r="K119" t="s">
        <v>23</v>
      </c>
      <c r="L119">
        <v>7.95</v>
      </c>
      <c r="M119" t="s">
        <v>4</v>
      </c>
      <c r="O119">
        <v>5.28E-2</v>
      </c>
      <c r="Q119">
        <v>9.1270000000000007</v>
      </c>
      <c r="U119">
        <v>0.1</v>
      </c>
      <c r="V119">
        <v>0.35</v>
      </c>
      <c r="W119">
        <v>3</v>
      </c>
    </row>
    <row r="120" spans="1:27" x14ac:dyDescent="0.25">
      <c r="A120">
        <v>118</v>
      </c>
      <c r="B120" t="s">
        <v>169</v>
      </c>
      <c r="C120" t="s">
        <v>171</v>
      </c>
      <c r="E120" t="s">
        <v>36</v>
      </c>
      <c r="F120" t="s">
        <v>4</v>
      </c>
      <c r="G120" t="s">
        <v>4</v>
      </c>
      <c r="H120" t="s">
        <v>4</v>
      </c>
      <c r="J120">
        <v>41.73</v>
      </c>
      <c r="K120" t="s">
        <v>23</v>
      </c>
      <c r="L120">
        <v>9.14</v>
      </c>
      <c r="M120" t="s">
        <v>4</v>
      </c>
      <c r="O120">
        <v>0.224</v>
      </c>
      <c r="Q120">
        <v>7.8055000000000003</v>
      </c>
      <c r="U120">
        <v>0.08</v>
      </c>
      <c r="V120">
        <v>0.33</v>
      </c>
      <c r="W120">
        <v>3</v>
      </c>
    </row>
    <row r="121" spans="1:27" x14ac:dyDescent="0.25">
      <c r="A121">
        <v>119</v>
      </c>
      <c r="C121" t="s">
        <v>172</v>
      </c>
      <c r="E121" t="s">
        <v>36</v>
      </c>
      <c r="F121" t="s">
        <v>4</v>
      </c>
      <c r="G121" t="s">
        <v>54</v>
      </c>
      <c r="H121" t="s">
        <v>4</v>
      </c>
      <c r="J121">
        <v>57.3</v>
      </c>
      <c r="K121" t="s">
        <v>23</v>
      </c>
      <c r="L121">
        <v>8.42</v>
      </c>
      <c r="M121" t="s">
        <v>4</v>
      </c>
      <c r="O121">
        <v>0.2306</v>
      </c>
      <c r="Q121">
        <v>11.484</v>
      </c>
      <c r="U121">
        <v>0.23</v>
      </c>
      <c r="V121">
        <v>0.36</v>
      </c>
      <c r="W121">
        <v>3</v>
      </c>
      <c r="AA121" t="s">
        <v>24</v>
      </c>
    </row>
    <row r="122" spans="1:27" x14ac:dyDescent="0.25">
      <c r="A122">
        <v>120</v>
      </c>
      <c r="C122" t="s">
        <v>173</v>
      </c>
      <c r="E122" t="s">
        <v>21</v>
      </c>
      <c r="F122" t="s">
        <v>4</v>
      </c>
      <c r="G122" t="s">
        <v>22</v>
      </c>
      <c r="H122" t="s">
        <v>4</v>
      </c>
      <c r="J122">
        <v>174.1</v>
      </c>
      <c r="K122" t="s">
        <v>23</v>
      </c>
      <c r="L122">
        <v>7.75</v>
      </c>
      <c r="M122" t="s">
        <v>4</v>
      </c>
      <c r="O122">
        <v>4.6300000000000001E-2</v>
      </c>
      <c r="Q122">
        <v>46.551000000000002</v>
      </c>
      <c r="U122">
        <v>0.14000000000000001</v>
      </c>
      <c r="V122">
        <v>0.22</v>
      </c>
      <c r="W122">
        <v>3</v>
      </c>
    </row>
    <row r="123" spans="1:27" x14ac:dyDescent="0.25">
      <c r="A123">
        <v>121</v>
      </c>
      <c r="C123" t="s">
        <v>174</v>
      </c>
      <c r="E123" t="s">
        <v>21</v>
      </c>
      <c r="F123" t="s">
        <v>4</v>
      </c>
      <c r="G123" t="s">
        <v>47</v>
      </c>
      <c r="H123" t="s">
        <v>22</v>
      </c>
      <c r="J123">
        <v>206.16</v>
      </c>
      <c r="K123" t="s">
        <v>23</v>
      </c>
      <c r="L123">
        <v>7.31</v>
      </c>
      <c r="M123" t="s">
        <v>27</v>
      </c>
      <c r="O123">
        <v>4.9500000000000002E-2</v>
      </c>
      <c r="Q123">
        <v>5.5512800000000002</v>
      </c>
      <c r="U123">
        <v>0.04</v>
      </c>
      <c r="V123">
        <v>0.7</v>
      </c>
      <c r="W123">
        <v>3</v>
      </c>
      <c r="Y123" t="s">
        <v>26</v>
      </c>
      <c r="AA123" t="s">
        <v>24</v>
      </c>
    </row>
    <row r="124" spans="1:27" x14ac:dyDescent="0.25">
      <c r="A124">
        <v>122</v>
      </c>
      <c r="C124" t="s">
        <v>175</v>
      </c>
      <c r="E124" t="s">
        <v>21</v>
      </c>
      <c r="F124" t="s">
        <v>4</v>
      </c>
      <c r="G124" t="s">
        <v>27</v>
      </c>
      <c r="H124" t="s">
        <v>4</v>
      </c>
      <c r="J124">
        <v>81.69</v>
      </c>
      <c r="K124" t="s">
        <v>23</v>
      </c>
      <c r="L124">
        <v>7.87</v>
      </c>
      <c r="M124" t="s">
        <v>4</v>
      </c>
      <c r="O124">
        <v>0.1883</v>
      </c>
      <c r="Q124">
        <v>10.685</v>
      </c>
      <c r="U124">
        <v>0.1</v>
      </c>
      <c r="V124">
        <v>0.26</v>
      </c>
      <c r="W124">
        <v>3</v>
      </c>
      <c r="AA124" t="s">
        <v>24</v>
      </c>
    </row>
    <row r="125" spans="1:27" x14ac:dyDescent="0.25">
      <c r="A125">
        <v>123</v>
      </c>
      <c r="C125" t="s">
        <v>176</v>
      </c>
      <c r="E125" t="s">
        <v>30</v>
      </c>
      <c r="F125" t="s">
        <v>4</v>
      </c>
      <c r="G125" t="s">
        <v>4</v>
      </c>
      <c r="H125" t="s">
        <v>32</v>
      </c>
      <c r="J125">
        <v>47.97</v>
      </c>
      <c r="K125" t="s">
        <v>23</v>
      </c>
      <c r="L125">
        <v>8.8000000000000007</v>
      </c>
      <c r="M125" t="s">
        <v>32</v>
      </c>
      <c r="O125">
        <v>0.23180000000000001</v>
      </c>
      <c r="Q125">
        <v>10.039999999999999</v>
      </c>
      <c r="U125">
        <v>0.16</v>
      </c>
      <c r="V125">
        <v>0.21</v>
      </c>
      <c r="W125">
        <v>3</v>
      </c>
    </row>
    <row r="126" spans="1:27" x14ac:dyDescent="0.25">
      <c r="A126">
        <v>124</v>
      </c>
      <c r="C126" t="s">
        <v>177</v>
      </c>
      <c r="E126" t="s">
        <v>30</v>
      </c>
      <c r="F126" t="s">
        <v>4</v>
      </c>
      <c r="G126" t="s">
        <v>4</v>
      </c>
      <c r="H126" t="s">
        <v>4</v>
      </c>
      <c r="J126">
        <v>76.36</v>
      </c>
      <c r="K126" t="s">
        <v>23</v>
      </c>
      <c r="L126">
        <v>8.11</v>
      </c>
      <c r="M126" t="s">
        <v>4</v>
      </c>
      <c r="O126">
        <v>0.17280000000000001</v>
      </c>
      <c r="Q126">
        <v>9.9209999999999994</v>
      </c>
      <c r="U126">
        <v>0.08</v>
      </c>
      <c r="V126">
        <v>0.15</v>
      </c>
      <c r="W126">
        <v>3</v>
      </c>
    </row>
    <row r="127" spans="1:27" x14ac:dyDescent="0.25">
      <c r="A127">
        <v>125</v>
      </c>
      <c r="B127" t="s">
        <v>28</v>
      </c>
      <c r="C127" t="s">
        <v>178</v>
      </c>
      <c r="E127" t="s">
        <v>21</v>
      </c>
      <c r="F127" t="s">
        <v>4</v>
      </c>
      <c r="G127" t="s">
        <v>52</v>
      </c>
      <c r="H127" t="s">
        <v>27</v>
      </c>
      <c r="J127">
        <v>61.06</v>
      </c>
      <c r="K127" t="s">
        <v>27</v>
      </c>
      <c r="L127">
        <v>8.9</v>
      </c>
      <c r="M127" t="s">
        <v>27</v>
      </c>
      <c r="O127">
        <v>0.1305</v>
      </c>
      <c r="Q127">
        <v>3.968</v>
      </c>
      <c r="U127">
        <v>0.2</v>
      </c>
      <c r="V127">
        <v>0.71</v>
      </c>
      <c r="W127">
        <v>3</v>
      </c>
      <c r="AA127" t="s">
        <v>24</v>
      </c>
    </row>
    <row r="128" spans="1:27" x14ac:dyDescent="0.25">
      <c r="A128">
        <v>126</v>
      </c>
      <c r="C128" t="s">
        <v>179</v>
      </c>
      <c r="E128" t="s">
        <v>36</v>
      </c>
      <c r="F128" t="s">
        <v>41</v>
      </c>
      <c r="G128" t="s">
        <v>4</v>
      </c>
      <c r="H128" t="s">
        <v>4</v>
      </c>
      <c r="J128">
        <v>44.82</v>
      </c>
      <c r="K128" t="s">
        <v>23</v>
      </c>
      <c r="L128">
        <v>9.27</v>
      </c>
      <c r="M128" t="s">
        <v>4</v>
      </c>
      <c r="O128">
        <v>0.17230000000000001</v>
      </c>
      <c r="Q128">
        <v>5.3672000000000004</v>
      </c>
      <c r="U128">
        <v>7.0000000000000007E-2</v>
      </c>
      <c r="V128">
        <v>0.22</v>
      </c>
      <c r="W128">
        <v>3</v>
      </c>
    </row>
    <row r="129" spans="1:27" x14ac:dyDescent="0.25">
      <c r="A129">
        <v>127</v>
      </c>
      <c r="B129" t="s">
        <v>28</v>
      </c>
      <c r="C129" t="s">
        <v>180</v>
      </c>
      <c r="E129" t="s">
        <v>21</v>
      </c>
      <c r="F129" t="s">
        <v>4</v>
      </c>
      <c r="G129" t="s">
        <v>47</v>
      </c>
      <c r="H129" t="s">
        <v>22</v>
      </c>
      <c r="J129">
        <v>118</v>
      </c>
      <c r="K129" t="s">
        <v>27</v>
      </c>
      <c r="L129">
        <v>8.3699999999999992</v>
      </c>
      <c r="M129" t="s">
        <v>61</v>
      </c>
      <c r="O129">
        <v>5.7000000000000002E-2</v>
      </c>
      <c r="Q129">
        <v>12.7988</v>
      </c>
      <c r="U129">
        <v>0.18</v>
      </c>
      <c r="V129">
        <v>0.21</v>
      </c>
      <c r="W129">
        <v>3</v>
      </c>
      <c r="AA129" t="s">
        <v>24</v>
      </c>
    </row>
    <row r="130" spans="1:27" x14ac:dyDescent="0.25">
      <c r="A130">
        <v>128</v>
      </c>
      <c r="C130" t="s">
        <v>181</v>
      </c>
      <c r="E130" t="s">
        <v>21</v>
      </c>
      <c r="F130" t="s">
        <v>4</v>
      </c>
      <c r="G130" t="s">
        <v>22</v>
      </c>
      <c r="H130" t="s">
        <v>4</v>
      </c>
      <c r="J130">
        <v>188.16</v>
      </c>
      <c r="K130" t="s">
        <v>23</v>
      </c>
      <c r="L130">
        <v>7.49</v>
      </c>
      <c r="M130" t="s">
        <v>4</v>
      </c>
      <c r="O130">
        <v>5.04E-2</v>
      </c>
      <c r="Q130">
        <v>39</v>
      </c>
      <c r="V130">
        <v>0.1</v>
      </c>
      <c r="W130">
        <v>3</v>
      </c>
    </row>
    <row r="131" spans="1:27" x14ac:dyDescent="0.25">
      <c r="A131">
        <v>129</v>
      </c>
      <c r="C131" t="s">
        <v>182</v>
      </c>
      <c r="E131" t="s">
        <v>21</v>
      </c>
      <c r="F131" t="s">
        <v>4</v>
      </c>
      <c r="G131" t="s">
        <v>52</v>
      </c>
      <c r="H131" t="s">
        <v>27</v>
      </c>
      <c r="J131">
        <v>118</v>
      </c>
      <c r="K131" t="s">
        <v>27</v>
      </c>
      <c r="L131">
        <v>7.07</v>
      </c>
      <c r="M131" t="s">
        <v>32</v>
      </c>
      <c r="O131">
        <v>0.1885</v>
      </c>
      <c r="Q131">
        <v>4.9572000000000003</v>
      </c>
      <c r="U131">
        <v>0.21</v>
      </c>
      <c r="V131">
        <v>0.49</v>
      </c>
      <c r="W131">
        <v>3</v>
      </c>
      <c r="AA131" t="s">
        <v>24</v>
      </c>
    </row>
    <row r="132" spans="1:27" x14ac:dyDescent="0.25">
      <c r="A132">
        <v>130</v>
      </c>
      <c r="B132" t="s">
        <v>28</v>
      </c>
      <c r="C132" t="s">
        <v>183</v>
      </c>
      <c r="E132" t="s">
        <v>21</v>
      </c>
      <c r="F132" t="s">
        <v>4</v>
      </c>
      <c r="G132" t="s">
        <v>47</v>
      </c>
      <c r="H132" t="s">
        <v>27</v>
      </c>
      <c r="J132">
        <v>198.64</v>
      </c>
      <c r="K132" t="s">
        <v>27</v>
      </c>
      <c r="L132">
        <v>6.99</v>
      </c>
      <c r="M132" t="s">
        <v>27</v>
      </c>
      <c r="O132">
        <v>7.1599999999999997E-2</v>
      </c>
      <c r="Q132">
        <v>5.2249999999999996</v>
      </c>
      <c r="U132">
        <v>0.19</v>
      </c>
      <c r="V132">
        <v>0.57999999999999996</v>
      </c>
      <c r="W132">
        <v>3</v>
      </c>
      <c r="Y132" t="s">
        <v>26</v>
      </c>
      <c r="AA132" t="s">
        <v>24</v>
      </c>
    </row>
    <row r="133" spans="1:27" x14ac:dyDescent="0.25">
      <c r="A133">
        <v>131</v>
      </c>
      <c r="C133" t="s">
        <v>184</v>
      </c>
      <c r="E133" t="s">
        <v>36</v>
      </c>
      <c r="F133" t="s">
        <v>4</v>
      </c>
      <c r="G133" t="s">
        <v>90</v>
      </c>
      <c r="H133" t="s">
        <v>4</v>
      </c>
      <c r="J133">
        <v>40.44</v>
      </c>
      <c r="K133" t="s">
        <v>23</v>
      </c>
      <c r="L133">
        <v>10.029999999999999</v>
      </c>
      <c r="M133" t="s">
        <v>4</v>
      </c>
      <c r="O133">
        <v>0.1051</v>
      </c>
      <c r="Q133">
        <v>5.1811999999999996</v>
      </c>
      <c r="U133">
        <v>0.09</v>
      </c>
      <c r="V133">
        <v>0.32</v>
      </c>
      <c r="W133">
        <v>3</v>
      </c>
    </row>
    <row r="134" spans="1:27" x14ac:dyDescent="0.25">
      <c r="A134">
        <v>132</v>
      </c>
      <c r="B134" t="s">
        <v>28</v>
      </c>
      <c r="C134" t="s">
        <v>185</v>
      </c>
      <c r="E134" t="s">
        <v>186</v>
      </c>
      <c r="F134" t="s">
        <v>4</v>
      </c>
      <c r="G134" t="s">
        <v>112</v>
      </c>
      <c r="H134" t="s">
        <v>32</v>
      </c>
      <c r="J134">
        <v>44.89</v>
      </c>
      <c r="K134" t="s">
        <v>27</v>
      </c>
      <c r="L134">
        <v>9.1999999999999993</v>
      </c>
      <c r="M134" t="s">
        <v>32</v>
      </c>
      <c r="O134">
        <v>0.18310000000000001</v>
      </c>
      <c r="Q134">
        <v>5.1684000000000001</v>
      </c>
      <c r="U134">
        <v>0.1</v>
      </c>
      <c r="V134">
        <v>0.52</v>
      </c>
      <c r="W134">
        <v>3</v>
      </c>
      <c r="AA134" t="s">
        <v>24</v>
      </c>
    </row>
    <row r="135" spans="1:27" x14ac:dyDescent="0.25">
      <c r="A135">
        <v>133</v>
      </c>
      <c r="B135" t="s">
        <v>28</v>
      </c>
      <c r="C135" t="s">
        <v>187</v>
      </c>
      <c r="E135" t="s">
        <v>21</v>
      </c>
      <c r="F135" t="s">
        <v>4</v>
      </c>
      <c r="G135" t="s">
        <v>4</v>
      </c>
      <c r="H135" t="s">
        <v>27</v>
      </c>
      <c r="J135">
        <v>80.45</v>
      </c>
      <c r="K135" t="s">
        <v>27</v>
      </c>
      <c r="L135">
        <v>7.99</v>
      </c>
      <c r="M135" t="s">
        <v>27</v>
      </c>
      <c r="O135">
        <v>0.17380000000000001</v>
      </c>
      <c r="Q135">
        <v>12.708</v>
      </c>
      <c r="U135">
        <v>0.22</v>
      </c>
      <c r="V135">
        <v>0.26</v>
      </c>
      <c r="W135">
        <v>3</v>
      </c>
      <c r="AA135" t="s">
        <v>24</v>
      </c>
    </row>
    <row r="136" spans="1:27" x14ac:dyDescent="0.25">
      <c r="A136">
        <v>134</v>
      </c>
      <c r="B136" t="s">
        <v>28</v>
      </c>
      <c r="C136" t="s">
        <v>188</v>
      </c>
      <c r="E136" t="s">
        <v>50</v>
      </c>
      <c r="F136" t="s">
        <v>4</v>
      </c>
      <c r="G136" t="s">
        <v>47</v>
      </c>
      <c r="H136" t="s">
        <v>27</v>
      </c>
      <c r="J136">
        <v>112.19</v>
      </c>
      <c r="K136" t="s">
        <v>27</v>
      </c>
      <c r="L136">
        <v>8.77</v>
      </c>
      <c r="M136" t="s">
        <v>27</v>
      </c>
      <c r="O136">
        <v>4.36E-2</v>
      </c>
      <c r="Q136">
        <v>17.196000000000002</v>
      </c>
      <c r="V136">
        <v>0.19</v>
      </c>
      <c r="W136">
        <v>3</v>
      </c>
    </row>
    <row r="137" spans="1:27" x14ac:dyDescent="0.25">
      <c r="A137">
        <v>135</v>
      </c>
      <c r="B137" t="s">
        <v>28</v>
      </c>
      <c r="C137" t="s">
        <v>189</v>
      </c>
      <c r="E137" t="s">
        <v>57</v>
      </c>
      <c r="F137" t="s">
        <v>4</v>
      </c>
      <c r="G137" t="s">
        <v>60</v>
      </c>
      <c r="H137" t="s">
        <v>27</v>
      </c>
      <c r="J137">
        <v>77.7</v>
      </c>
      <c r="K137" t="s">
        <v>27</v>
      </c>
      <c r="L137">
        <v>8.1</v>
      </c>
      <c r="M137" t="s">
        <v>27</v>
      </c>
      <c r="O137">
        <v>0.16839999999999999</v>
      </c>
      <c r="Q137">
        <v>8.4030000000000005</v>
      </c>
      <c r="U137">
        <v>0.12</v>
      </c>
      <c r="V137">
        <v>0.3</v>
      </c>
      <c r="W137">
        <v>3</v>
      </c>
      <c r="AA137" t="s">
        <v>24</v>
      </c>
    </row>
    <row r="138" spans="1:27" x14ac:dyDescent="0.25">
      <c r="A138">
        <v>136</v>
      </c>
      <c r="C138" t="s">
        <v>190</v>
      </c>
      <c r="E138" t="s">
        <v>36</v>
      </c>
      <c r="F138" t="s">
        <v>4</v>
      </c>
      <c r="G138" t="s">
        <v>112</v>
      </c>
      <c r="H138" t="s">
        <v>4</v>
      </c>
      <c r="J138">
        <v>40.14</v>
      </c>
      <c r="K138" t="s">
        <v>23</v>
      </c>
      <c r="L138">
        <v>9.69</v>
      </c>
      <c r="M138" t="s">
        <v>4</v>
      </c>
      <c r="O138">
        <v>0.1459</v>
      </c>
      <c r="Q138">
        <v>11.4969</v>
      </c>
      <c r="V138">
        <v>0.37</v>
      </c>
      <c r="W138">
        <v>3</v>
      </c>
      <c r="AA138" t="s">
        <v>24</v>
      </c>
    </row>
    <row r="139" spans="1:27" x14ac:dyDescent="0.25">
      <c r="A139">
        <v>137</v>
      </c>
      <c r="B139" t="s">
        <v>28</v>
      </c>
      <c r="C139" t="s">
        <v>191</v>
      </c>
      <c r="E139" t="s">
        <v>21</v>
      </c>
      <c r="F139" t="s">
        <v>41</v>
      </c>
      <c r="G139" t="s">
        <v>22</v>
      </c>
      <c r="H139" t="s">
        <v>27</v>
      </c>
      <c r="J139">
        <v>143.79</v>
      </c>
      <c r="K139" t="s">
        <v>27</v>
      </c>
      <c r="L139">
        <v>8.1</v>
      </c>
      <c r="M139" t="s">
        <v>27</v>
      </c>
      <c r="O139">
        <v>4.9200000000000001E-2</v>
      </c>
      <c r="Q139">
        <v>25.675999999999998</v>
      </c>
      <c r="U139">
        <v>0.11</v>
      </c>
      <c r="V139">
        <v>0.2</v>
      </c>
      <c r="W139">
        <v>3</v>
      </c>
      <c r="AA139" t="s">
        <v>24</v>
      </c>
    </row>
    <row r="140" spans="1:27" x14ac:dyDescent="0.25">
      <c r="A140">
        <v>138</v>
      </c>
      <c r="C140" t="s">
        <v>192</v>
      </c>
      <c r="E140" t="s">
        <v>57</v>
      </c>
      <c r="F140" t="s">
        <v>41</v>
      </c>
      <c r="G140" t="s">
        <v>4</v>
      </c>
      <c r="H140" t="s">
        <v>4</v>
      </c>
      <c r="J140">
        <v>45.5</v>
      </c>
      <c r="K140" t="s">
        <v>23</v>
      </c>
      <c r="L140">
        <v>8.75</v>
      </c>
      <c r="M140" t="s">
        <v>4</v>
      </c>
      <c r="O140">
        <v>0.26989999999999997</v>
      </c>
      <c r="Q140">
        <v>10.101000000000001</v>
      </c>
      <c r="U140">
        <v>0.18</v>
      </c>
      <c r="V140">
        <v>0.45</v>
      </c>
      <c r="W140">
        <v>3</v>
      </c>
      <c r="AA140" t="s">
        <v>24</v>
      </c>
    </row>
    <row r="141" spans="1:27" x14ac:dyDescent="0.25">
      <c r="A141">
        <v>139</v>
      </c>
      <c r="B141" t="s">
        <v>28</v>
      </c>
      <c r="C141" t="s">
        <v>193</v>
      </c>
      <c r="E141" t="s">
        <v>21</v>
      </c>
      <c r="F141" t="s">
        <v>4</v>
      </c>
      <c r="G141" t="s">
        <v>52</v>
      </c>
      <c r="H141" t="s">
        <v>27</v>
      </c>
      <c r="J141">
        <v>164</v>
      </c>
      <c r="K141" t="s">
        <v>27</v>
      </c>
      <c r="L141">
        <v>7.92</v>
      </c>
      <c r="M141" t="s">
        <v>27</v>
      </c>
      <c r="O141">
        <v>4.4400000000000002E-2</v>
      </c>
      <c r="Q141">
        <v>20.991</v>
      </c>
      <c r="U141">
        <v>0.18</v>
      </c>
      <c r="V141">
        <v>0.2</v>
      </c>
      <c r="W141">
        <v>3</v>
      </c>
      <c r="AA141" t="s">
        <v>24</v>
      </c>
    </row>
    <row r="142" spans="1:27" x14ac:dyDescent="0.25">
      <c r="A142">
        <v>140</v>
      </c>
      <c r="C142" t="s">
        <v>194</v>
      </c>
      <c r="E142" t="s">
        <v>21</v>
      </c>
      <c r="F142" t="s">
        <v>4</v>
      </c>
      <c r="G142" t="s">
        <v>90</v>
      </c>
      <c r="H142" t="s">
        <v>4</v>
      </c>
      <c r="J142">
        <v>109.79</v>
      </c>
      <c r="K142" t="s">
        <v>23</v>
      </c>
      <c r="L142">
        <v>8.34</v>
      </c>
      <c r="M142" t="s">
        <v>4</v>
      </c>
      <c r="O142">
        <v>6.7599999999999993E-2</v>
      </c>
      <c r="Q142">
        <v>34.406999999999996</v>
      </c>
      <c r="U142">
        <v>0.05</v>
      </c>
      <c r="V142">
        <v>0.15</v>
      </c>
      <c r="W142">
        <v>3</v>
      </c>
      <c r="AA142" t="s">
        <v>24</v>
      </c>
    </row>
    <row r="143" spans="1:27" x14ac:dyDescent="0.25">
      <c r="A143">
        <v>141</v>
      </c>
      <c r="C143" t="s">
        <v>195</v>
      </c>
      <c r="E143" t="s">
        <v>50</v>
      </c>
      <c r="F143" t="s">
        <v>4</v>
      </c>
      <c r="G143" t="s">
        <v>47</v>
      </c>
      <c r="H143" t="s">
        <v>32</v>
      </c>
      <c r="J143">
        <v>130.80000000000001</v>
      </c>
      <c r="K143" t="s">
        <v>23</v>
      </c>
      <c r="L143">
        <v>8.4</v>
      </c>
      <c r="M143" t="s">
        <v>32</v>
      </c>
      <c r="O143">
        <v>4.5100000000000001E-2</v>
      </c>
      <c r="Q143">
        <v>19.87</v>
      </c>
      <c r="U143">
        <v>0.12</v>
      </c>
      <c r="V143">
        <v>0.2</v>
      </c>
      <c r="W143">
        <v>3</v>
      </c>
    </row>
    <row r="144" spans="1:27" x14ac:dyDescent="0.25">
      <c r="A144">
        <v>142</v>
      </c>
      <c r="C144" t="s">
        <v>196</v>
      </c>
      <c r="E144" t="s">
        <v>57</v>
      </c>
      <c r="F144" t="s">
        <v>4</v>
      </c>
      <c r="G144" t="s">
        <v>26</v>
      </c>
      <c r="H144" t="s">
        <v>22</v>
      </c>
      <c r="J144">
        <v>55.26</v>
      </c>
      <c r="K144" t="s">
        <v>27</v>
      </c>
      <c r="L144">
        <v>10.23</v>
      </c>
      <c r="M144" t="s">
        <v>32</v>
      </c>
      <c r="O144">
        <v>4.6800000000000001E-2</v>
      </c>
      <c r="Q144">
        <v>9.7639999999999993</v>
      </c>
      <c r="V144">
        <v>0.11</v>
      </c>
      <c r="W144">
        <v>3</v>
      </c>
    </row>
    <row r="145" spans="1:27" x14ac:dyDescent="0.25">
      <c r="A145">
        <v>143</v>
      </c>
      <c r="C145" t="s">
        <v>197</v>
      </c>
      <c r="E145" t="s">
        <v>21</v>
      </c>
      <c r="F145" t="s">
        <v>4</v>
      </c>
      <c r="G145" t="s">
        <v>90</v>
      </c>
      <c r="H145" t="s">
        <v>4</v>
      </c>
      <c r="J145">
        <v>89.93</v>
      </c>
      <c r="K145" t="s">
        <v>23</v>
      </c>
      <c r="L145">
        <v>9.1199999999999992</v>
      </c>
      <c r="M145" t="s">
        <v>4</v>
      </c>
      <c r="O145">
        <v>4.9099999999999998E-2</v>
      </c>
      <c r="Q145">
        <v>22.004999999999999</v>
      </c>
      <c r="U145">
        <v>0.05</v>
      </c>
      <c r="V145">
        <v>0.1</v>
      </c>
      <c r="W145">
        <v>3</v>
      </c>
    </row>
    <row r="146" spans="1:27" x14ac:dyDescent="0.25">
      <c r="A146">
        <v>144</v>
      </c>
      <c r="B146" t="s">
        <v>28</v>
      </c>
      <c r="C146" t="s">
        <v>198</v>
      </c>
      <c r="E146" t="s">
        <v>30</v>
      </c>
      <c r="F146" t="s">
        <v>4</v>
      </c>
      <c r="G146" t="s">
        <v>47</v>
      </c>
      <c r="H146" t="s">
        <v>4</v>
      </c>
      <c r="J146">
        <v>142.38</v>
      </c>
      <c r="K146" t="s">
        <v>27</v>
      </c>
      <c r="L146">
        <v>7.92</v>
      </c>
      <c r="M146" t="s">
        <v>4</v>
      </c>
      <c r="O146">
        <v>5.9700000000000003E-2</v>
      </c>
      <c r="Q146">
        <v>13.819000000000001</v>
      </c>
      <c r="U146">
        <v>0.13</v>
      </c>
      <c r="V146">
        <v>0.2</v>
      </c>
      <c r="W146">
        <v>3</v>
      </c>
    </row>
    <row r="147" spans="1:27" x14ac:dyDescent="0.25">
      <c r="A147">
        <v>145</v>
      </c>
      <c r="B147" t="s">
        <v>28</v>
      </c>
      <c r="C147" t="s">
        <v>199</v>
      </c>
      <c r="E147" t="s">
        <v>50</v>
      </c>
      <c r="F147" t="s">
        <v>4</v>
      </c>
      <c r="G147" t="s">
        <v>47</v>
      </c>
      <c r="H147" t="s">
        <v>27</v>
      </c>
      <c r="J147">
        <v>150.94999999999999</v>
      </c>
      <c r="K147" t="s">
        <v>27</v>
      </c>
      <c r="L147">
        <v>8.0500000000000007</v>
      </c>
      <c r="M147" t="s">
        <v>27</v>
      </c>
      <c r="O147">
        <v>4.6699999999999998E-2</v>
      </c>
      <c r="Q147">
        <v>15.071</v>
      </c>
      <c r="U147">
        <v>0.04</v>
      </c>
      <c r="V147">
        <v>0.15</v>
      </c>
      <c r="W147">
        <v>3</v>
      </c>
    </row>
    <row r="148" spans="1:27" x14ac:dyDescent="0.25">
      <c r="A148">
        <v>146</v>
      </c>
      <c r="B148" t="s">
        <v>28</v>
      </c>
      <c r="C148" t="s">
        <v>200</v>
      </c>
      <c r="E148" t="s">
        <v>21</v>
      </c>
      <c r="F148" t="s">
        <v>4</v>
      </c>
      <c r="G148" t="s">
        <v>47</v>
      </c>
      <c r="H148" t="s">
        <v>27</v>
      </c>
      <c r="J148">
        <v>131.88999999999999</v>
      </c>
      <c r="K148" t="s">
        <v>27</v>
      </c>
      <c r="L148">
        <v>8.2799999999999994</v>
      </c>
      <c r="M148" t="s">
        <v>27</v>
      </c>
      <c r="O148">
        <v>4.9599999999999998E-2</v>
      </c>
      <c r="Q148">
        <v>18.556999999999999</v>
      </c>
      <c r="U148">
        <v>0.08</v>
      </c>
      <c r="V148">
        <v>0.17</v>
      </c>
      <c r="W148">
        <v>3</v>
      </c>
      <c r="AA148" t="s">
        <v>24</v>
      </c>
    </row>
    <row r="149" spans="1:27" x14ac:dyDescent="0.25">
      <c r="A149">
        <v>147</v>
      </c>
      <c r="C149" t="s">
        <v>201</v>
      </c>
      <c r="E149" t="s">
        <v>21</v>
      </c>
      <c r="F149" t="s">
        <v>4</v>
      </c>
      <c r="G149" t="s">
        <v>22</v>
      </c>
      <c r="H149" t="s">
        <v>32</v>
      </c>
      <c r="J149">
        <v>132.59</v>
      </c>
      <c r="K149" t="s">
        <v>23</v>
      </c>
      <c r="L149">
        <v>8.6</v>
      </c>
      <c r="M149" t="s">
        <v>32</v>
      </c>
      <c r="O149">
        <v>3.6499999999999998E-2</v>
      </c>
      <c r="Q149">
        <v>7.8528000000000002</v>
      </c>
      <c r="U149">
        <v>0.25</v>
      </c>
      <c r="V149">
        <v>0.28000000000000003</v>
      </c>
      <c r="W149">
        <v>3</v>
      </c>
      <c r="AA149" t="s">
        <v>24</v>
      </c>
    </row>
    <row r="150" spans="1:27" x14ac:dyDescent="0.25">
      <c r="A150">
        <v>148</v>
      </c>
      <c r="B150" t="s">
        <v>28</v>
      </c>
      <c r="C150" t="s">
        <v>202</v>
      </c>
      <c r="E150" t="s">
        <v>21</v>
      </c>
      <c r="F150" t="s">
        <v>4</v>
      </c>
      <c r="G150" t="s">
        <v>4</v>
      </c>
      <c r="H150" t="s">
        <v>32</v>
      </c>
      <c r="J150">
        <v>98.09</v>
      </c>
      <c r="K150" t="s">
        <v>27</v>
      </c>
      <c r="L150">
        <v>7.4</v>
      </c>
      <c r="M150" t="s">
        <v>32</v>
      </c>
      <c r="O150">
        <v>0.20130000000000001</v>
      </c>
      <c r="Q150">
        <v>20.664000000000001</v>
      </c>
      <c r="U150">
        <v>0.06</v>
      </c>
      <c r="V150">
        <v>0.32</v>
      </c>
      <c r="W150">
        <v>3</v>
      </c>
      <c r="AA150" t="s">
        <v>24</v>
      </c>
    </row>
    <row r="151" spans="1:27" x14ac:dyDescent="0.25">
      <c r="A151">
        <v>149</v>
      </c>
      <c r="C151" t="s">
        <v>203</v>
      </c>
      <c r="E151" t="s">
        <v>36</v>
      </c>
      <c r="F151" t="s">
        <v>41</v>
      </c>
      <c r="G151" t="s">
        <v>4</v>
      </c>
      <c r="H151" t="s">
        <v>22</v>
      </c>
      <c r="J151">
        <v>19.75</v>
      </c>
      <c r="K151" t="s">
        <v>27</v>
      </c>
      <c r="L151">
        <v>10.79</v>
      </c>
      <c r="M151" t="s">
        <v>4</v>
      </c>
      <c r="O151">
        <v>0.2334</v>
      </c>
      <c r="Q151">
        <v>26.023</v>
      </c>
      <c r="U151">
        <v>0.47</v>
      </c>
      <c r="V151">
        <v>0.56000000000000005</v>
      </c>
      <c r="W151">
        <v>3</v>
      </c>
      <c r="AA151" t="s">
        <v>24</v>
      </c>
    </row>
    <row r="152" spans="1:27" x14ac:dyDescent="0.25">
      <c r="A152">
        <v>150</v>
      </c>
      <c r="C152" t="s">
        <v>204</v>
      </c>
      <c r="E152" t="s">
        <v>21</v>
      </c>
      <c r="F152" t="s">
        <v>4</v>
      </c>
      <c r="G152" t="s">
        <v>74</v>
      </c>
      <c r="H152" t="s">
        <v>4</v>
      </c>
      <c r="J152">
        <v>151.13</v>
      </c>
      <c r="K152" t="s">
        <v>23</v>
      </c>
      <c r="L152">
        <v>8.23</v>
      </c>
      <c r="M152" t="s">
        <v>4</v>
      </c>
      <c r="O152">
        <v>3.95E-2</v>
      </c>
      <c r="Q152">
        <v>8.1347000000000005</v>
      </c>
      <c r="U152">
        <v>0.08</v>
      </c>
      <c r="V152">
        <v>0.31</v>
      </c>
      <c r="W152">
        <v>3</v>
      </c>
      <c r="AA152" t="s">
        <v>24</v>
      </c>
    </row>
    <row r="153" spans="1:27" x14ac:dyDescent="0.25">
      <c r="A153">
        <v>151</v>
      </c>
      <c r="C153" t="s">
        <v>205</v>
      </c>
      <c r="E153" t="s">
        <v>36</v>
      </c>
      <c r="F153" t="s">
        <v>4</v>
      </c>
      <c r="G153" t="s">
        <v>54</v>
      </c>
      <c r="H153" t="s">
        <v>32</v>
      </c>
      <c r="J153">
        <v>45.58</v>
      </c>
      <c r="K153" t="s">
        <v>23</v>
      </c>
      <c r="L153">
        <v>9.1</v>
      </c>
      <c r="M153" t="s">
        <v>32</v>
      </c>
      <c r="O153">
        <v>0.19470000000000001</v>
      </c>
      <c r="Q153">
        <v>9.8640000000000008</v>
      </c>
      <c r="U153">
        <v>0.03</v>
      </c>
      <c r="V153">
        <v>0.2</v>
      </c>
      <c r="W153">
        <v>3</v>
      </c>
    </row>
    <row r="154" spans="1:27" x14ac:dyDescent="0.25">
      <c r="A154">
        <v>152</v>
      </c>
      <c r="C154" t="s">
        <v>206</v>
      </c>
      <c r="E154" t="s">
        <v>21</v>
      </c>
      <c r="F154" t="s">
        <v>4</v>
      </c>
      <c r="G154" t="s">
        <v>4</v>
      </c>
      <c r="H154" t="s">
        <v>27</v>
      </c>
      <c r="J154">
        <v>65</v>
      </c>
      <c r="K154" t="s">
        <v>27</v>
      </c>
      <c r="L154">
        <v>8.33</v>
      </c>
      <c r="M154" t="s">
        <v>32</v>
      </c>
      <c r="O154">
        <v>0.1946</v>
      </c>
      <c r="Q154">
        <v>6.2460000000000004</v>
      </c>
      <c r="U154">
        <v>0.33</v>
      </c>
      <c r="V154">
        <v>0.5</v>
      </c>
      <c r="W154">
        <v>3</v>
      </c>
      <c r="AA154" t="s">
        <v>24</v>
      </c>
    </row>
    <row r="155" spans="1:27" x14ac:dyDescent="0.25">
      <c r="A155">
        <v>153</v>
      </c>
      <c r="C155" t="s">
        <v>207</v>
      </c>
      <c r="E155" t="s">
        <v>21</v>
      </c>
      <c r="F155" t="s">
        <v>4</v>
      </c>
      <c r="G155" t="s">
        <v>52</v>
      </c>
      <c r="H155" t="s">
        <v>4</v>
      </c>
      <c r="J155">
        <v>170.63</v>
      </c>
      <c r="K155" t="s">
        <v>23</v>
      </c>
      <c r="L155">
        <v>7.48</v>
      </c>
      <c r="M155" t="s">
        <v>4</v>
      </c>
      <c r="O155">
        <v>6.1800000000000001E-2</v>
      </c>
      <c r="Q155">
        <v>5.9587000000000003</v>
      </c>
      <c r="U155">
        <v>0.05</v>
      </c>
      <c r="V155">
        <v>0.2</v>
      </c>
      <c r="W155">
        <v>3</v>
      </c>
      <c r="AA155" t="s">
        <v>24</v>
      </c>
    </row>
    <row r="156" spans="1:27" x14ac:dyDescent="0.25">
      <c r="A156">
        <v>154</v>
      </c>
      <c r="B156" t="s">
        <v>28</v>
      </c>
      <c r="C156" t="s">
        <v>208</v>
      </c>
      <c r="E156" t="s">
        <v>21</v>
      </c>
      <c r="F156" t="s">
        <v>4</v>
      </c>
      <c r="G156" t="s">
        <v>22</v>
      </c>
      <c r="H156" t="s">
        <v>27</v>
      </c>
      <c r="J156">
        <v>188.65</v>
      </c>
      <c r="K156" t="s">
        <v>27</v>
      </c>
      <c r="L156">
        <v>7.53</v>
      </c>
      <c r="M156" t="s">
        <v>27</v>
      </c>
      <c r="O156">
        <v>4.8300000000000003E-2</v>
      </c>
      <c r="Q156">
        <v>25.224</v>
      </c>
      <c r="U156">
        <v>0.04</v>
      </c>
      <c r="V156">
        <v>0.2</v>
      </c>
      <c r="W156">
        <v>3</v>
      </c>
    </row>
    <row r="157" spans="1:27" x14ac:dyDescent="0.25">
      <c r="A157">
        <v>155</v>
      </c>
      <c r="C157" t="s">
        <v>209</v>
      </c>
      <c r="E157" t="s">
        <v>21</v>
      </c>
      <c r="F157" t="s">
        <v>41</v>
      </c>
      <c r="G157" t="s">
        <v>210</v>
      </c>
      <c r="H157" t="s">
        <v>22</v>
      </c>
      <c r="J157">
        <v>39.880000000000003</v>
      </c>
      <c r="K157" t="s">
        <v>23</v>
      </c>
      <c r="L157">
        <v>11.39</v>
      </c>
      <c r="M157" t="s">
        <v>4</v>
      </c>
      <c r="O157">
        <v>3.09E-2</v>
      </c>
      <c r="Q157">
        <v>7.9596999999999998</v>
      </c>
      <c r="U157">
        <v>0.11</v>
      </c>
      <c r="V157">
        <v>0.46</v>
      </c>
      <c r="W157">
        <v>3</v>
      </c>
    </row>
    <row r="158" spans="1:27" x14ac:dyDescent="0.25">
      <c r="A158">
        <v>156</v>
      </c>
      <c r="B158" t="s">
        <v>28</v>
      </c>
      <c r="C158" t="s">
        <v>211</v>
      </c>
      <c r="E158" t="s">
        <v>21</v>
      </c>
      <c r="F158" t="s">
        <v>4</v>
      </c>
      <c r="G158" t="s">
        <v>47</v>
      </c>
      <c r="H158" t="s">
        <v>27</v>
      </c>
      <c r="J158">
        <v>110.41</v>
      </c>
      <c r="K158" t="s">
        <v>27</v>
      </c>
      <c r="L158">
        <v>8.31</v>
      </c>
      <c r="M158" t="s">
        <v>27</v>
      </c>
      <c r="O158">
        <v>6.8699999999999997E-2</v>
      </c>
      <c r="Q158">
        <v>22.37</v>
      </c>
      <c r="U158">
        <v>0.1</v>
      </c>
      <c r="V158">
        <v>0.12</v>
      </c>
      <c r="W158">
        <v>3</v>
      </c>
    </row>
    <row r="159" spans="1:27" x14ac:dyDescent="0.25">
      <c r="A159">
        <v>157</v>
      </c>
      <c r="C159" t="s">
        <v>212</v>
      </c>
      <c r="E159" t="s">
        <v>50</v>
      </c>
      <c r="F159" t="s">
        <v>41</v>
      </c>
      <c r="G159" t="s">
        <v>22</v>
      </c>
      <c r="H159" t="s">
        <v>22</v>
      </c>
      <c r="J159">
        <v>22</v>
      </c>
      <c r="K159" t="s">
        <v>27</v>
      </c>
      <c r="L159">
        <v>10.6</v>
      </c>
      <c r="M159" t="s">
        <v>61</v>
      </c>
      <c r="O159">
        <v>0.21</v>
      </c>
      <c r="Q159">
        <v>15.824999999999999</v>
      </c>
      <c r="U159">
        <v>0.33</v>
      </c>
      <c r="V159">
        <v>0.52</v>
      </c>
      <c r="W159">
        <v>3</v>
      </c>
      <c r="AA159" t="s">
        <v>24</v>
      </c>
    </row>
    <row r="160" spans="1:27" x14ac:dyDescent="0.25">
      <c r="A160">
        <v>158</v>
      </c>
      <c r="C160" t="s">
        <v>213</v>
      </c>
      <c r="E160" t="s">
        <v>214</v>
      </c>
      <c r="F160" t="s">
        <v>4</v>
      </c>
      <c r="G160" t="s">
        <v>4</v>
      </c>
      <c r="H160" t="s">
        <v>22</v>
      </c>
      <c r="J160">
        <v>34.25</v>
      </c>
      <c r="K160" t="s">
        <v>27</v>
      </c>
      <c r="L160">
        <v>9.34</v>
      </c>
      <c r="M160" t="s">
        <v>27</v>
      </c>
      <c r="O160">
        <v>0.27660000000000001</v>
      </c>
      <c r="Q160">
        <v>14.218</v>
      </c>
      <c r="U160">
        <v>0.28000000000000003</v>
      </c>
      <c r="V160">
        <v>0.43</v>
      </c>
      <c r="W160">
        <v>3</v>
      </c>
      <c r="AA160" t="s">
        <v>24</v>
      </c>
    </row>
    <row r="161" spans="1:27" x14ac:dyDescent="0.25">
      <c r="A161">
        <v>159</v>
      </c>
      <c r="B161" t="s">
        <v>28</v>
      </c>
      <c r="C161" t="s">
        <v>215</v>
      </c>
      <c r="E161" t="s">
        <v>21</v>
      </c>
      <c r="F161" t="s">
        <v>4</v>
      </c>
      <c r="G161" t="s">
        <v>47</v>
      </c>
      <c r="H161" t="s">
        <v>27</v>
      </c>
      <c r="J161">
        <v>127.3</v>
      </c>
      <c r="K161" t="s">
        <v>27</v>
      </c>
      <c r="L161">
        <v>8.1</v>
      </c>
      <c r="M161" t="s">
        <v>27</v>
      </c>
      <c r="O161">
        <v>6.2700000000000006E-2</v>
      </c>
      <c r="Q161">
        <v>24.475999999999999</v>
      </c>
      <c r="U161">
        <v>0.17</v>
      </c>
      <c r="V161">
        <v>0.24</v>
      </c>
      <c r="W161">
        <v>3</v>
      </c>
    </row>
    <row r="162" spans="1:27" x14ac:dyDescent="0.25">
      <c r="A162">
        <v>160</v>
      </c>
      <c r="B162" t="s">
        <v>28</v>
      </c>
      <c r="C162" t="s">
        <v>216</v>
      </c>
      <c r="E162" t="s">
        <v>21</v>
      </c>
      <c r="F162" t="s">
        <v>4</v>
      </c>
      <c r="G162" t="s">
        <v>22</v>
      </c>
      <c r="H162" t="s">
        <v>4</v>
      </c>
      <c r="J162">
        <v>81.239999999999995</v>
      </c>
      <c r="K162" t="s">
        <v>27</v>
      </c>
      <c r="L162">
        <v>9.0500000000000007</v>
      </c>
      <c r="M162" t="s">
        <v>4</v>
      </c>
      <c r="O162">
        <v>6.25E-2</v>
      </c>
      <c r="Q162">
        <v>11.032999999999999</v>
      </c>
      <c r="U162">
        <v>0.08</v>
      </c>
      <c r="V162">
        <v>0.23</v>
      </c>
      <c r="W162">
        <v>3</v>
      </c>
      <c r="AA162" t="s">
        <v>24</v>
      </c>
    </row>
    <row r="163" spans="1:27" x14ac:dyDescent="0.25">
      <c r="A163">
        <v>161</v>
      </c>
      <c r="B163" t="s">
        <v>28</v>
      </c>
      <c r="C163" t="s">
        <v>217</v>
      </c>
      <c r="E163" t="s">
        <v>36</v>
      </c>
      <c r="F163" t="s">
        <v>4</v>
      </c>
      <c r="G163" t="s">
        <v>90</v>
      </c>
      <c r="H163" t="s">
        <v>4</v>
      </c>
      <c r="J163">
        <v>44.19</v>
      </c>
      <c r="K163" t="s">
        <v>27</v>
      </c>
      <c r="L163">
        <v>9.08</v>
      </c>
      <c r="M163" t="s">
        <v>4</v>
      </c>
      <c r="O163">
        <v>0.19800000000000001</v>
      </c>
      <c r="Q163">
        <v>7.28</v>
      </c>
      <c r="U163">
        <v>0.02</v>
      </c>
      <c r="V163">
        <v>0.27</v>
      </c>
      <c r="W163">
        <v>3</v>
      </c>
      <c r="AA163" t="s">
        <v>24</v>
      </c>
    </row>
    <row r="164" spans="1:27" x14ac:dyDescent="0.25">
      <c r="A164">
        <v>162</v>
      </c>
      <c r="C164" t="s">
        <v>218</v>
      </c>
      <c r="E164" t="s">
        <v>21</v>
      </c>
      <c r="F164" t="s">
        <v>4</v>
      </c>
      <c r="G164" t="s">
        <v>47</v>
      </c>
      <c r="H164" t="s">
        <v>4</v>
      </c>
      <c r="J164">
        <v>99.1</v>
      </c>
      <c r="K164" t="s">
        <v>23</v>
      </c>
      <c r="L164">
        <v>8.83</v>
      </c>
      <c r="M164" t="s">
        <v>4</v>
      </c>
      <c r="O164">
        <v>5.2900000000000003E-2</v>
      </c>
      <c r="Q164">
        <v>11.868600000000001</v>
      </c>
      <c r="U164">
        <v>0.28000000000000003</v>
      </c>
      <c r="V164">
        <v>0.35</v>
      </c>
      <c r="W164">
        <v>3</v>
      </c>
      <c r="AA164" t="s">
        <v>24</v>
      </c>
    </row>
    <row r="165" spans="1:27" x14ac:dyDescent="0.25">
      <c r="A165">
        <v>163</v>
      </c>
      <c r="B165" t="s">
        <v>28</v>
      </c>
      <c r="C165" t="s">
        <v>219</v>
      </c>
      <c r="E165" t="s">
        <v>220</v>
      </c>
      <c r="F165" t="s">
        <v>4</v>
      </c>
      <c r="G165" t="s">
        <v>47</v>
      </c>
      <c r="H165" t="s">
        <v>27</v>
      </c>
      <c r="J165">
        <v>81.61</v>
      </c>
      <c r="K165" t="s">
        <v>27</v>
      </c>
      <c r="L165">
        <v>9.48</v>
      </c>
      <c r="M165" t="s">
        <v>27</v>
      </c>
      <c r="O165">
        <v>4.2799999999999998E-2</v>
      </c>
      <c r="Q165">
        <v>16.135999999999999</v>
      </c>
      <c r="V165">
        <v>0.37</v>
      </c>
      <c r="W165">
        <v>3</v>
      </c>
      <c r="AA165" t="s">
        <v>24</v>
      </c>
    </row>
    <row r="166" spans="1:27" x14ac:dyDescent="0.25">
      <c r="A166">
        <v>164</v>
      </c>
      <c r="C166" t="s">
        <v>221</v>
      </c>
      <c r="E166" t="s">
        <v>30</v>
      </c>
      <c r="F166" t="s">
        <v>4</v>
      </c>
      <c r="G166" t="s">
        <v>52</v>
      </c>
      <c r="H166" t="s">
        <v>4</v>
      </c>
      <c r="J166">
        <v>104.87</v>
      </c>
      <c r="K166" t="s">
        <v>23</v>
      </c>
      <c r="L166">
        <v>8.89</v>
      </c>
      <c r="M166" t="s">
        <v>4</v>
      </c>
      <c r="O166">
        <v>4.4699999999999997E-2</v>
      </c>
      <c r="Q166">
        <v>13.66</v>
      </c>
      <c r="U166">
        <v>0.04</v>
      </c>
      <c r="V166">
        <v>0.36</v>
      </c>
      <c r="W166">
        <v>3</v>
      </c>
    </row>
    <row r="167" spans="1:27" x14ac:dyDescent="0.25">
      <c r="A167">
        <v>165</v>
      </c>
      <c r="B167" t="s">
        <v>28</v>
      </c>
      <c r="C167" t="s">
        <v>222</v>
      </c>
      <c r="E167" t="s">
        <v>21</v>
      </c>
      <c r="F167" t="s">
        <v>4</v>
      </c>
      <c r="G167" t="s">
        <v>74</v>
      </c>
      <c r="H167" t="s">
        <v>27</v>
      </c>
      <c r="J167">
        <v>171</v>
      </c>
      <c r="K167" t="s">
        <v>27</v>
      </c>
      <c r="L167">
        <v>7.71</v>
      </c>
      <c r="M167" t="s">
        <v>32</v>
      </c>
      <c r="O167">
        <v>4.9799999999999997E-2</v>
      </c>
      <c r="Q167">
        <v>7.226</v>
      </c>
      <c r="U167">
        <v>0.05</v>
      </c>
      <c r="V167">
        <v>0.17</v>
      </c>
      <c r="W167">
        <v>3</v>
      </c>
      <c r="AA167" t="s">
        <v>24</v>
      </c>
    </row>
    <row r="168" spans="1:27" x14ac:dyDescent="0.25">
      <c r="A168">
        <v>166</v>
      </c>
      <c r="B168" t="s">
        <v>28</v>
      </c>
      <c r="C168" t="s">
        <v>223</v>
      </c>
      <c r="E168" t="s">
        <v>50</v>
      </c>
      <c r="F168" t="s">
        <v>4</v>
      </c>
      <c r="G168" t="s">
        <v>112</v>
      </c>
      <c r="H168" t="s">
        <v>27</v>
      </c>
      <c r="J168">
        <v>54.56</v>
      </c>
      <c r="K168" t="s">
        <v>27</v>
      </c>
      <c r="L168">
        <v>9.75</v>
      </c>
      <c r="M168" t="s">
        <v>27</v>
      </c>
      <c r="O168">
        <v>7.4700000000000003E-2</v>
      </c>
      <c r="Q168">
        <v>4.7149999999999999</v>
      </c>
      <c r="U168">
        <v>0.13</v>
      </c>
      <c r="V168">
        <v>0.36</v>
      </c>
      <c r="W168">
        <v>3</v>
      </c>
      <c r="AA168" t="s">
        <v>24</v>
      </c>
    </row>
    <row r="169" spans="1:27" x14ac:dyDescent="0.25">
      <c r="A169">
        <v>167</v>
      </c>
      <c r="C169" t="s">
        <v>224</v>
      </c>
      <c r="E169" t="s">
        <v>214</v>
      </c>
      <c r="F169" t="s">
        <v>4</v>
      </c>
      <c r="G169" t="s">
        <v>31</v>
      </c>
      <c r="H169" t="s">
        <v>27</v>
      </c>
      <c r="J169">
        <v>44</v>
      </c>
      <c r="K169" t="s">
        <v>23</v>
      </c>
      <c r="L169">
        <v>9.1</v>
      </c>
      <c r="M169" t="s">
        <v>32</v>
      </c>
      <c r="O169">
        <v>0.20899999999999999</v>
      </c>
      <c r="Q169">
        <v>13.07</v>
      </c>
      <c r="U169">
        <v>0.24</v>
      </c>
      <c r="V169">
        <v>0.39</v>
      </c>
      <c r="W169">
        <v>3</v>
      </c>
      <c r="AA169" t="s">
        <v>24</v>
      </c>
    </row>
    <row r="170" spans="1:27" x14ac:dyDescent="0.25">
      <c r="A170">
        <v>168</v>
      </c>
      <c r="C170" t="s">
        <v>225</v>
      </c>
      <c r="E170" t="s">
        <v>21</v>
      </c>
      <c r="F170" t="s">
        <v>4</v>
      </c>
      <c r="G170" t="s">
        <v>47</v>
      </c>
      <c r="H170" t="s">
        <v>4</v>
      </c>
      <c r="J170">
        <v>148.38999999999999</v>
      </c>
      <c r="K170" t="s">
        <v>23</v>
      </c>
      <c r="L170">
        <v>7.94</v>
      </c>
      <c r="M170" t="s">
        <v>4</v>
      </c>
      <c r="O170">
        <v>5.3499999999999999E-2</v>
      </c>
      <c r="Q170">
        <v>47.009</v>
      </c>
      <c r="V170">
        <v>0.16</v>
      </c>
      <c r="W170">
        <v>3</v>
      </c>
    </row>
    <row r="171" spans="1:27" x14ac:dyDescent="0.25">
      <c r="A171">
        <v>169</v>
      </c>
      <c r="C171" t="s">
        <v>226</v>
      </c>
      <c r="E171" t="s">
        <v>34</v>
      </c>
      <c r="F171" t="s">
        <v>4</v>
      </c>
      <c r="G171" t="s">
        <v>54</v>
      </c>
      <c r="H171" t="s">
        <v>4</v>
      </c>
      <c r="J171">
        <v>33.6</v>
      </c>
      <c r="K171" t="s">
        <v>23</v>
      </c>
      <c r="L171">
        <v>9.56</v>
      </c>
      <c r="M171" t="s">
        <v>4</v>
      </c>
      <c r="O171">
        <v>0.23469999999999999</v>
      </c>
      <c r="Q171">
        <v>14.537000000000001</v>
      </c>
      <c r="U171">
        <v>0.13</v>
      </c>
      <c r="V171">
        <v>0.14000000000000001</v>
      </c>
      <c r="W171">
        <v>3</v>
      </c>
    </row>
    <row r="172" spans="1:27" x14ac:dyDescent="0.25">
      <c r="A172">
        <v>170</v>
      </c>
      <c r="C172" t="s">
        <v>227</v>
      </c>
      <c r="E172" t="s">
        <v>36</v>
      </c>
      <c r="F172" t="s">
        <v>4</v>
      </c>
      <c r="G172" t="s">
        <v>4</v>
      </c>
      <c r="H172" t="s">
        <v>4</v>
      </c>
      <c r="J172">
        <v>44.3</v>
      </c>
      <c r="K172" t="s">
        <v>23</v>
      </c>
      <c r="L172">
        <v>9.39</v>
      </c>
      <c r="M172" t="s">
        <v>4</v>
      </c>
      <c r="O172">
        <v>0.15790000000000001</v>
      </c>
      <c r="Q172">
        <v>13.12</v>
      </c>
      <c r="U172">
        <v>0.21</v>
      </c>
      <c r="V172">
        <v>0.24</v>
      </c>
      <c r="W172">
        <v>3</v>
      </c>
    </row>
    <row r="173" spans="1:27" x14ac:dyDescent="0.25">
      <c r="A173">
        <v>171</v>
      </c>
      <c r="C173" t="s">
        <v>228</v>
      </c>
      <c r="E173" t="s">
        <v>65</v>
      </c>
      <c r="F173" t="s">
        <v>4</v>
      </c>
      <c r="G173" t="s">
        <v>22</v>
      </c>
      <c r="H173" t="s">
        <v>4</v>
      </c>
      <c r="J173">
        <v>116.69</v>
      </c>
      <c r="K173" t="s">
        <v>23</v>
      </c>
      <c r="L173">
        <v>8.31</v>
      </c>
      <c r="M173" t="s">
        <v>4</v>
      </c>
      <c r="O173">
        <v>6.1499999999999999E-2</v>
      </c>
      <c r="Q173">
        <v>6.6653500000000001</v>
      </c>
      <c r="U173">
        <v>0.14000000000000001</v>
      </c>
      <c r="V173">
        <v>0.46</v>
      </c>
      <c r="W173">
        <v>3</v>
      </c>
    </row>
    <row r="174" spans="1:27" x14ac:dyDescent="0.25">
      <c r="A174">
        <v>172</v>
      </c>
      <c r="C174" t="s">
        <v>229</v>
      </c>
      <c r="E174" t="s">
        <v>36</v>
      </c>
      <c r="F174" t="s">
        <v>4</v>
      </c>
      <c r="G174" t="s">
        <v>27</v>
      </c>
      <c r="H174" t="s">
        <v>4</v>
      </c>
      <c r="J174">
        <v>62.43</v>
      </c>
      <c r="K174" t="s">
        <v>23</v>
      </c>
      <c r="L174">
        <v>8.7899999999999991</v>
      </c>
      <c r="M174" t="s">
        <v>4</v>
      </c>
      <c r="O174">
        <v>0.13819999999999999</v>
      </c>
      <c r="Q174">
        <v>27.417000000000002</v>
      </c>
      <c r="U174">
        <v>0.23</v>
      </c>
      <c r="V174">
        <v>0.35</v>
      </c>
      <c r="W174">
        <v>3</v>
      </c>
    </row>
    <row r="175" spans="1:27" x14ac:dyDescent="0.25">
      <c r="A175">
        <v>173</v>
      </c>
      <c r="C175" t="s">
        <v>230</v>
      </c>
      <c r="E175" t="s">
        <v>21</v>
      </c>
      <c r="F175" t="s">
        <v>4</v>
      </c>
      <c r="G175" t="s">
        <v>60</v>
      </c>
      <c r="H175" t="s">
        <v>4</v>
      </c>
      <c r="J175">
        <v>154.1</v>
      </c>
      <c r="K175" t="s">
        <v>23</v>
      </c>
      <c r="L175">
        <v>7.66</v>
      </c>
      <c r="M175" t="s">
        <v>4</v>
      </c>
      <c r="O175">
        <v>6.4199999999999993E-2</v>
      </c>
      <c r="Q175">
        <v>6.1630000000000003</v>
      </c>
      <c r="U175">
        <v>0.04</v>
      </c>
      <c r="V175">
        <v>0.15</v>
      </c>
      <c r="W175">
        <v>3</v>
      </c>
      <c r="AA175" t="s">
        <v>24</v>
      </c>
    </row>
    <row r="176" spans="1:27" x14ac:dyDescent="0.25">
      <c r="A176">
        <v>174</v>
      </c>
      <c r="C176" t="s">
        <v>231</v>
      </c>
      <c r="E176" t="s">
        <v>21</v>
      </c>
      <c r="F176" t="s">
        <v>4</v>
      </c>
      <c r="G176" t="s">
        <v>4</v>
      </c>
      <c r="H176" t="s">
        <v>4</v>
      </c>
      <c r="J176">
        <v>69.239999999999995</v>
      </c>
      <c r="K176" t="s">
        <v>23</v>
      </c>
      <c r="L176">
        <v>8.48</v>
      </c>
      <c r="M176" t="s">
        <v>4</v>
      </c>
      <c r="O176">
        <v>0.14949999999999999</v>
      </c>
      <c r="Q176">
        <v>5.7439999999999998</v>
      </c>
      <c r="U176">
        <v>0.1</v>
      </c>
      <c r="V176">
        <v>0.57999999999999996</v>
      </c>
      <c r="W176">
        <v>3</v>
      </c>
      <c r="AA176" t="s">
        <v>24</v>
      </c>
    </row>
    <row r="177" spans="1:27" x14ac:dyDescent="0.25">
      <c r="A177">
        <v>175</v>
      </c>
      <c r="C177" t="s">
        <v>232</v>
      </c>
      <c r="E177" t="s">
        <v>21</v>
      </c>
      <c r="F177" t="s">
        <v>4</v>
      </c>
      <c r="G177" t="s">
        <v>233</v>
      </c>
      <c r="H177" t="s">
        <v>4</v>
      </c>
      <c r="J177">
        <v>101.17</v>
      </c>
      <c r="K177" t="s">
        <v>23</v>
      </c>
      <c r="L177">
        <v>8.31</v>
      </c>
      <c r="M177" t="s">
        <v>4</v>
      </c>
      <c r="O177">
        <v>8.1900000000000001E-2</v>
      </c>
      <c r="Q177">
        <v>8.3239999999999998</v>
      </c>
      <c r="U177">
        <v>0.21</v>
      </c>
      <c r="V177">
        <v>0.3</v>
      </c>
      <c r="W177">
        <v>3</v>
      </c>
    </row>
    <row r="178" spans="1:27" x14ac:dyDescent="0.25">
      <c r="A178">
        <v>176</v>
      </c>
      <c r="C178" t="s">
        <v>234</v>
      </c>
      <c r="E178" t="s">
        <v>21</v>
      </c>
      <c r="F178" t="s">
        <v>4</v>
      </c>
      <c r="G178" t="s">
        <v>47</v>
      </c>
      <c r="H178" t="s">
        <v>32</v>
      </c>
      <c r="J178">
        <v>120.56</v>
      </c>
      <c r="K178" t="s">
        <v>23</v>
      </c>
      <c r="L178">
        <v>8.1999999999999993</v>
      </c>
      <c r="M178" t="s">
        <v>32</v>
      </c>
      <c r="O178">
        <v>6.3799999999999996E-2</v>
      </c>
      <c r="Q178">
        <v>11.287699999999999</v>
      </c>
      <c r="U178">
        <v>0.14000000000000001</v>
      </c>
      <c r="V178">
        <v>0.43</v>
      </c>
      <c r="W178">
        <v>3</v>
      </c>
      <c r="AA178" t="s">
        <v>24</v>
      </c>
    </row>
    <row r="179" spans="1:27" x14ac:dyDescent="0.25">
      <c r="A179">
        <v>177</v>
      </c>
      <c r="B179" t="s">
        <v>169</v>
      </c>
      <c r="C179" t="s">
        <v>235</v>
      </c>
      <c r="E179" t="s">
        <v>21</v>
      </c>
      <c r="F179" t="s">
        <v>4</v>
      </c>
      <c r="G179" t="s">
        <v>47</v>
      </c>
      <c r="H179" t="s">
        <v>4</v>
      </c>
      <c r="J179">
        <v>73.22</v>
      </c>
      <c r="K179" t="s">
        <v>23</v>
      </c>
      <c r="L179">
        <v>9.49</v>
      </c>
      <c r="M179" t="s">
        <v>4</v>
      </c>
      <c r="O179">
        <v>5.2699999999999997E-2</v>
      </c>
      <c r="Q179">
        <v>13.856</v>
      </c>
      <c r="U179">
        <v>0.24</v>
      </c>
      <c r="V179">
        <v>0.37</v>
      </c>
      <c r="W179">
        <v>3</v>
      </c>
    </row>
    <row r="180" spans="1:27" x14ac:dyDescent="0.25">
      <c r="A180">
        <v>178</v>
      </c>
      <c r="B180" t="s">
        <v>28</v>
      </c>
      <c r="C180" t="s">
        <v>236</v>
      </c>
      <c r="E180" t="s">
        <v>36</v>
      </c>
      <c r="F180" t="s">
        <v>4</v>
      </c>
      <c r="G180" t="s">
        <v>4</v>
      </c>
      <c r="H180" t="s">
        <v>32</v>
      </c>
      <c r="J180">
        <v>35.5</v>
      </c>
      <c r="K180" t="s">
        <v>27</v>
      </c>
      <c r="L180">
        <v>9.6</v>
      </c>
      <c r="M180" t="s">
        <v>32</v>
      </c>
      <c r="O180">
        <v>0.2026</v>
      </c>
      <c r="Q180">
        <v>12.323</v>
      </c>
      <c r="U180">
        <v>0.08</v>
      </c>
      <c r="V180">
        <v>0.18</v>
      </c>
      <c r="W180">
        <v>3</v>
      </c>
      <c r="AA180" t="s">
        <v>24</v>
      </c>
    </row>
    <row r="181" spans="1:27" x14ac:dyDescent="0.25">
      <c r="A181">
        <v>179</v>
      </c>
      <c r="C181" t="s">
        <v>237</v>
      </c>
      <c r="E181" t="s">
        <v>21</v>
      </c>
      <c r="F181" t="s">
        <v>4</v>
      </c>
      <c r="G181" t="s">
        <v>31</v>
      </c>
      <c r="H181" t="s">
        <v>4</v>
      </c>
      <c r="J181">
        <v>77.69</v>
      </c>
      <c r="K181" t="s">
        <v>23</v>
      </c>
      <c r="L181">
        <v>8.15</v>
      </c>
      <c r="M181" t="s">
        <v>4</v>
      </c>
      <c r="O181">
        <v>0.16089999999999999</v>
      </c>
      <c r="Q181">
        <v>11.173</v>
      </c>
      <c r="U181">
        <v>0.35</v>
      </c>
      <c r="V181">
        <v>0.55000000000000004</v>
      </c>
      <c r="W181">
        <v>3</v>
      </c>
    </row>
    <row r="182" spans="1:27" x14ac:dyDescent="0.25">
      <c r="A182">
        <v>180</v>
      </c>
      <c r="C182" t="s">
        <v>238</v>
      </c>
      <c r="E182" t="s">
        <v>21</v>
      </c>
      <c r="F182" t="s">
        <v>4</v>
      </c>
      <c r="G182" t="s">
        <v>77</v>
      </c>
      <c r="H182" t="s">
        <v>22</v>
      </c>
      <c r="J182">
        <v>48.26</v>
      </c>
      <c r="K182" t="s">
        <v>23</v>
      </c>
      <c r="L182">
        <v>10.31</v>
      </c>
      <c r="M182" t="s">
        <v>61</v>
      </c>
      <c r="O182">
        <v>5.7000000000000002E-2</v>
      </c>
      <c r="Q182">
        <v>23.866</v>
      </c>
      <c r="U182">
        <v>0.42</v>
      </c>
      <c r="V182">
        <v>0.6</v>
      </c>
      <c r="W182">
        <v>3</v>
      </c>
    </row>
    <row r="183" spans="1:27" x14ac:dyDescent="0.25">
      <c r="A183">
        <v>181</v>
      </c>
      <c r="C183" t="s">
        <v>239</v>
      </c>
      <c r="E183" t="s">
        <v>21</v>
      </c>
      <c r="F183" t="s">
        <v>4</v>
      </c>
      <c r="G183" t="s">
        <v>60</v>
      </c>
      <c r="H183" t="s">
        <v>4</v>
      </c>
      <c r="J183">
        <v>106.66</v>
      </c>
      <c r="K183" t="s">
        <v>23</v>
      </c>
      <c r="L183">
        <v>7.84</v>
      </c>
      <c r="M183" t="s">
        <v>4</v>
      </c>
      <c r="O183">
        <v>0.1135</v>
      </c>
      <c r="Q183">
        <v>52.23</v>
      </c>
      <c r="U183">
        <v>0.05</v>
      </c>
      <c r="V183">
        <v>0.15</v>
      </c>
      <c r="W183">
        <v>3</v>
      </c>
    </row>
    <row r="184" spans="1:27" x14ac:dyDescent="0.25">
      <c r="A184">
        <v>182</v>
      </c>
      <c r="C184" t="s">
        <v>240</v>
      </c>
      <c r="E184" t="s">
        <v>57</v>
      </c>
      <c r="F184" t="s">
        <v>4</v>
      </c>
      <c r="G184" t="s">
        <v>4</v>
      </c>
      <c r="H184" t="s">
        <v>4</v>
      </c>
      <c r="J184">
        <v>43.68</v>
      </c>
      <c r="K184" t="s">
        <v>23</v>
      </c>
      <c r="L184">
        <v>9.1199999999999992</v>
      </c>
      <c r="M184" t="s">
        <v>4</v>
      </c>
      <c r="O184">
        <v>0.20830000000000001</v>
      </c>
      <c r="Q184">
        <v>80.087999999999994</v>
      </c>
      <c r="U184">
        <v>0.69</v>
      </c>
      <c r="V184">
        <v>0.72</v>
      </c>
      <c r="W184">
        <v>3</v>
      </c>
      <c r="AA184" t="s">
        <v>24</v>
      </c>
    </row>
    <row r="185" spans="1:27" x14ac:dyDescent="0.25">
      <c r="A185">
        <v>183</v>
      </c>
      <c r="C185" t="s">
        <v>241</v>
      </c>
      <c r="E185" t="s">
        <v>21</v>
      </c>
      <c r="F185" t="s">
        <v>4</v>
      </c>
      <c r="G185" t="s">
        <v>4</v>
      </c>
      <c r="H185" t="s">
        <v>4</v>
      </c>
      <c r="J185">
        <v>35.43</v>
      </c>
      <c r="K185" t="s">
        <v>23</v>
      </c>
      <c r="L185">
        <v>9.68</v>
      </c>
      <c r="M185" t="s">
        <v>4</v>
      </c>
      <c r="O185">
        <v>0.189</v>
      </c>
      <c r="Q185">
        <v>11.77</v>
      </c>
      <c r="U185">
        <v>0.2</v>
      </c>
      <c r="V185">
        <v>0.31</v>
      </c>
      <c r="W185">
        <v>3</v>
      </c>
      <c r="AA185" t="s">
        <v>24</v>
      </c>
    </row>
    <row r="186" spans="1:27" x14ac:dyDescent="0.25">
      <c r="A186">
        <v>184</v>
      </c>
      <c r="C186" t="s">
        <v>242</v>
      </c>
      <c r="E186" t="s">
        <v>21</v>
      </c>
      <c r="F186" t="s">
        <v>4</v>
      </c>
      <c r="G186" t="s">
        <v>52</v>
      </c>
      <c r="H186" t="s">
        <v>4</v>
      </c>
      <c r="J186">
        <v>66.47</v>
      </c>
      <c r="K186" t="s">
        <v>23</v>
      </c>
      <c r="L186">
        <v>8.31</v>
      </c>
      <c r="M186" t="s">
        <v>4</v>
      </c>
      <c r="O186">
        <v>0.18970000000000001</v>
      </c>
      <c r="Q186">
        <v>6.4550000000000001</v>
      </c>
      <c r="U186">
        <v>0.25</v>
      </c>
      <c r="V186">
        <v>0.3</v>
      </c>
      <c r="W186">
        <v>3</v>
      </c>
      <c r="AA186" t="s">
        <v>24</v>
      </c>
    </row>
    <row r="187" spans="1:27" x14ac:dyDescent="0.25">
      <c r="A187">
        <v>185</v>
      </c>
      <c r="C187" t="s">
        <v>243</v>
      </c>
      <c r="E187" t="s">
        <v>21</v>
      </c>
      <c r="F187" t="s">
        <v>4</v>
      </c>
      <c r="G187" t="s">
        <v>22</v>
      </c>
      <c r="H187" t="s">
        <v>4</v>
      </c>
      <c r="J187">
        <v>157.51</v>
      </c>
      <c r="K187" t="s">
        <v>23</v>
      </c>
      <c r="L187">
        <v>7.62</v>
      </c>
      <c r="M187" t="s">
        <v>4</v>
      </c>
      <c r="O187">
        <v>6.3799999999999996E-2</v>
      </c>
      <c r="Q187">
        <v>21.797000000000001</v>
      </c>
      <c r="U187">
        <v>0.14000000000000001</v>
      </c>
      <c r="V187">
        <v>0.22</v>
      </c>
      <c r="W187">
        <v>3</v>
      </c>
    </row>
    <row r="188" spans="1:27" x14ac:dyDescent="0.25">
      <c r="A188">
        <v>186</v>
      </c>
      <c r="C188" t="s">
        <v>244</v>
      </c>
      <c r="E188" t="s">
        <v>36</v>
      </c>
      <c r="F188" t="s">
        <v>4</v>
      </c>
      <c r="G188" t="s">
        <v>140</v>
      </c>
      <c r="H188" t="s">
        <v>4</v>
      </c>
      <c r="J188">
        <v>49.99</v>
      </c>
      <c r="K188" t="s">
        <v>23</v>
      </c>
      <c r="L188">
        <v>8.91</v>
      </c>
      <c r="M188" t="s">
        <v>4</v>
      </c>
      <c r="O188">
        <v>0.19289999999999999</v>
      </c>
      <c r="Q188">
        <v>19.841999999999999</v>
      </c>
      <c r="U188">
        <v>0.4</v>
      </c>
      <c r="V188">
        <v>0.55000000000000004</v>
      </c>
      <c r="W188">
        <v>3</v>
      </c>
    </row>
    <row r="189" spans="1:27" x14ac:dyDescent="0.25">
      <c r="A189">
        <v>187</v>
      </c>
      <c r="B189" t="s">
        <v>28</v>
      </c>
      <c r="C189" t="s">
        <v>245</v>
      </c>
      <c r="E189" t="s">
        <v>21</v>
      </c>
      <c r="F189" t="s">
        <v>4</v>
      </c>
      <c r="G189" t="s">
        <v>47</v>
      </c>
      <c r="H189" t="s">
        <v>27</v>
      </c>
      <c r="J189">
        <v>132.46</v>
      </c>
      <c r="K189" t="s">
        <v>27</v>
      </c>
      <c r="L189">
        <v>7.98</v>
      </c>
      <c r="M189" t="s">
        <v>27</v>
      </c>
      <c r="O189">
        <v>6.4699999999999994E-2</v>
      </c>
      <c r="Q189">
        <v>10.67</v>
      </c>
      <c r="U189">
        <v>0.23</v>
      </c>
      <c r="V189">
        <v>0.32</v>
      </c>
      <c r="W189">
        <v>3</v>
      </c>
      <c r="AA189" t="s">
        <v>24</v>
      </c>
    </row>
    <row r="190" spans="1:27" x14ac:dyDescent="0.25">
      <c r="A190">
        <v>188</v>
      </c>
      <c r="C190" t="s">
        <v>246</v>
      </c>
      <c r="E190" t="s">
        <v>21</v>
      </c>
      <c r="F190" t="s">
        <v>4</v>
      </c>
      <c r="G190" t="s">
        <v>4</v>
      </c>
      <c r="H190" t="s">
        <v>32</v>
      </c>
      <c r="J190">
        <v>38.33</v>
      </c>
      <c r="K190" t="s">
        <v>27</v>
      </c>
      <c r="L190">
        <v>9.39</v>
      </c>
      <c r="M190" t="s">
        <v>32</v>
      </c>
      <c r="O190">
        <v>0.21079999999999999</v>
      </c>
      <c r="Q190">
        <v>11.98</v>
      </c>
      <c r="V190">
        <v>0.28000000000000003</v>
      </c>
      <c r="W190">
        <v>3</v>
      </c>
      <c r="X190" t="s">
        <v>116</v>
      </c>
      <c r="AA190" t="s">
        <v>24</v>
      </c>
    </row>
    <row r="191" spans="1:27" x14ac:dyDescent="0.25">
      <c r="A191">
        <v>189</v>
      </c>
      <c r="B191" t="s">
        <v>28</v>
      </c>
      <c r="C191" t="s">
        <v>247</v>
      </c>
      <c r="E191" t="s">
        <v>34</v>
      </c>
      <c r="F191" t="s">
        <v>4</v>
      </c>
      <c r="G191" t="s">
        <v>110</v>
      </c>
      <c r="H191" t="s">
        <v>27</v>
      </c>
      <c r="J191">
        <v>40.380000000000003</v>
      </c>
      <c r="K191" t="s">
        <v>27</v>
      </c>
      <c r="L191">
        <v>9.6</v>
      </c>
      <c r="M191" t="s">
        <v>27</v>
      </c>
      <c r="O191">
        <v>0.15659999999999999</v>
      </c>
      <c r="Q191">
        <v>22.346</v>
      </c>
      <c r="U191">
        <v>0.06</v>
      </c>
      <c r="V191">
        <v>0.28000000000000003</v>
      </c>
      <c r="W191">
        <v>3</v>
      </c>
    </row>
    <row r="192" spans="1:27" x14ac:dyDescent="0.25">
      <c r="A192">
        <v>190</v>
      </c>
      <c r="C192" t="s">
        <v>248</v>
      </c>
      <c r="E192" t="s">
        <v>21</v>
      </c>
      <c r="F192" t="s">
        <v>4</v>
      </c>
      <c r="G192" t="s">
        <v>52</v>
      </c>
      <c r="H192" t="s">
        <v>22</v>
      </c>
      <c r="J192">
        <v>158.33000000000001</v>
      </c>
      <c r="K192" t="s">
        <v>27</v>
      </c>
      <c r="L192">
        <v>7.73</v>
      </c>
      <c r="M192" t="s">
        <v>61</v>
      </c>
      <c r="O192">
        <v>5.7000000000000002E-2</v>
      </c>
      <c r="Q192">
        <v>6.52</v>
      </c>
      <c r="U192">
        <v>0.1</v>
      </c>
      <c r="V192">
        <v>0.16</v>
      </c>
      <c r="W192">
        <v>3</v>
      </c>
      <c r="AA192" t="s">
        <v>24</v>
      </c>
    </row>
    <row r="193" spans="1:27" x14ac:dyDescent="0.25">
      <c r="A193">
        <v>191</v>
      </c>
      <c r="B193" t="s">
        <v>146</v>
      </c>
      <c r="C193" t="s">
        <v>249</v>
      </c>
      <c r="E193" t="s">
        <v>21</v>
      </c>
      <c r="F193" t="s">
        <v>4</v>
      </c>
      <c r="G193" t="s">
        <v>74</v>
      </c>
      <c r="H193" t="s">
        <v>4</v>
      </c>
      <c r="J193">
        <v>101.03</v>
      </c>
      <c r="K193" t="s">
        <v>23</v>
      </c>
      <c r="L193">
        <v>9.07</v>
      </c>
      <c r="M193" t="s">
        <v>4</v>
      </c>
      <c r="O193">
        <v>4.0800000000000003E-2</v>
      </c>
      <c r="Q193">
        <v>17.603999999999999</v>
      </c>
      <c r="U193">
        <v>0.21</v>
      </c>
      <c r="V193">
        <v>0.4</v>
      </c>
      <c r="W193">
        <v>3</v>
      </c>
    </row>
    <row r="194" spans="1:27" x14ac:dyDescent="0.25">
      <c r="A194">
        <v>192</v>
      </c>
      <c r="C194" t="s">
        <v>250</v>
      </c>
      <c r="E194" t="s">
        <v>36</v>
      </c>
      <c r="F194" t="s">
        <v>4</v>
      </c>
      <c r="G194" t="s">
        <v>54</v>
      </c>
      <c r="H194" t="s">
        <v>4</v>
      </c>
      <c r="J194">
        <v>103.26</v>
      </c>
      <c r="K194" t="s">
        <v>23</v>
      </c>
      <c r="L194">
        <v>7.13</v>
      </c>
      <c r="M194" t="s">
        <v>4</v>
      </c>
      <c r="O194">
        <v>0.23300000000000001</v>
      </c>
      <c r="Q194">
        <v>13.625</v>
      </c>
      <c r="U194">
        <v>0.15</v>
      </c>
      <c r="V194">
        <v>0.4</v>
      </c>
      <c r="W194">
        <v>3</v>
      </c>
      <c r="AA194" t="s">
        <v>24</v>
      </c>
    </row>
    <row r="195" spans="1:27" x14ac:dyDescent="0.25">
      <c r="A195">
        <v>193</v>
      </c>
      <c r="C195" t="s">
        <v>251</v>
      </c>
      <c r="E195" t="s">
        <v>30</v>
      </c>
      <c r="F195" t="s">
        <v>4</v>
      </c>
      <c r="G195" t="s">
        <v>31</v>
      </c>
      <c r="H195" t="s">
        <v>22</v>
      </c>
      <c r="J195">
        <v>34.44</v>
      </c>
      <c r="K195" t="s">
        <v>27</v>
      </c>
      <c r="L195">
        <v>9.68</v>
      </c>
      <c r="M195" t="s">
        <v>61</v>
      </c>
      <c r="O195">
        <v>0.2</v>
      </c>
      <c r="Q195">
        <v>6.5810000000000004</v>
      </c>
      <c r="U195">
        <v>0.1</v>
      </c>
      <c r="V195">
        <v>0.53</v>
      </c>
      <c r="W195">
        <v>3</v>
      </c>
      <c r="AA195" t="s">
        <v>24</v>
      </c>
    </row>
    <row r="196" spans="1:27" x14ac:dyDescent="0.25">
      <c r="A196">
        <v>194</v>
      </c>
      <c r="C196" t="s">
        <v>252</v>
      </c>
      <c r="E196" t="s">
        <v>30</v>
      </c>
      <c r="F196" t="s">
        <v>4</v>
      </c>
      <c r="G196" t="s">
        <v>22</v>
      </c>
      <c r="H196" t="s">
        <v>4</v>
      </c>
      <c r="J196">
        <v>168.42</v>
      </c>
      <c r="K196" t="s">
        <v>23</v>
      </c>
      <c r="L196">
        <v>7.68</v>
      </c>
      <c r="M196" t="s">
        <v>4</v>
      </c>
      <c r="O196">
        <v>5.28E-2</v>
      </c>
      <c r="Q196">
        <v>15.679</v>
      </c>
      <c r="U196">
        <v>0.05</v>
      </c>
      <c r="V196">
        <v>0.27</v>
      </c>
      <c r="W196">
        <v>3</v>
      </c>
    </row>
    <row r="197" spans="1:27" x14ac:dyDescent="0.25">
      <c r="A197">
        <v>195</v>
      </c>
      <c r="C197" t="s">
        <v>253</v>
      </c>
      <c r="E197" t="s">
        <v>21</v>
      </c>
      <c r="F197" t="s">
        <v>4</v>
      </c>
      <c r="G197" t="s">
        <v>47</v>
      </c>
      <c r="H197" t="s">
        <v>4</v>
      </c>
      <c r="J197">
        <v>85.71</v>
      </c>
      <c r="K197" t="s">
        <v>23</v>
      </c>
      <c r="L197">
        <v>9.01</v>
      </c>
      <c r="M197" t="s">
        <v>4</v>
      </c>
      <c r="O197">
        <v>5.9900000000000002E-2</v>
      </c>
      <c r="Q197">
        <v>16.521000000000001</v>
      </c>
      <c r="U197">
        <v>0.1</v>
      </c>
      <c r="V197">
        <v>0.24</v>
      </c>
      <c r="W197">
        <v>3</v>
      </c>
    </row>
    <row r="198" spans="1:27" x14ac:dyDescent="0.25">
      <c r="A198">
        <v>196</v>
      </c>
      <c r="C198" t="s">
        <v>254</v>
      </c>
      <c r="E198" t="s">
        <v>21</v>
      </c>
      <c r="F198" t="s">
        <v>4</v>
      </c>
      <c r="G198" t="s">
        <v>4</v>
      </c>
      <c r="H198" t="s">
        <v>4</v>
      </c>
      <c r="J198">
        <v>136.38999999999999</v>
      </c>
      <c r="K198" t="s">
        <v>23</v>
      </c>
      <c r="L198">
        <v>6.54</v>
      </c>
      <c r="M198" t="s">
        <v>4</v>
      </c>
      <c r="O198">
        <v>0.22989999999999999</v>
      </c>
      <c r="Q198">
        <v>8.3339999999999996</v>
      </c>
      <c r="U198">
        <v>7.0000000000000007E-2</v>
      </c>
      <c r="V198">
        <v>0.4</v>
      </c>
      <c r="W198">
        <v>3</v>
      </c>
      <c r="AA198" t="s">
        <v>24</v>
      </c>
    </row>
    <row r="199" spans="1:27" x14ac:dyDescent="0.25">
      <c r="A199">
        <v>197</v>
      </c>
      <c r="C199" t="s">
        <v>255</v>
      </c>
      <c r="E199" t="s">
        <v>21</v>
      </c>
      <c r="F199" t="s">
        <v>4</v>
      </c>
      <c r="G199" t="s">
        <v>4</v>
      </c>
      <c r="H199" t="s">
        <v>4</v>
      </c>
      <c r="J199">
        <v>29.18</v>
      </c>
      <c r="K199" t="s">
        <v>23</v>
      </c>
      <c r="L199">
        <v>9.18</v>
      </c>
      <c r="M199" t="s">
        <v>4</v>
      </c>
      <c r="O199">
        <v>0.44169999999999998</v>
      </c>
      <c r="Q199">
        <v>6.6083999999999996</v>
      </c>
      <c r="U199">
        <v>0.1</v>
      </c>
      <c r="V199">
        <v>0.16</v>
      </c>
      <c r="W199">
        <v>3</v>
      </c>
    </row>
    <row r="200" spans="1:27" x14ac:dyDescent="0.25">
      <c r="A200">
        <v>198</v>
      </c>
      <c r="B200" t="s">
        <v>146</v>
      </c>
      <c r="C200" t="s">
        <v>256</v>
      </c>
      <c r="E200" t="s">
        <v>36</v>
      </c>
      <c r="F200" t="s">
        <v>4</v>
      </c>
      <c r="G200" t="s">
        <v>4</v>
      </c>
      <c r="H200" t="s">
        <v>4</v>
      </c>
      <c r="J200">
        <v>57.16</v>
      </c>
      <c r="K200" t="s">
        <v>23</v>
      </c>
      <c r="L200">
        <v>8.33</v>
      </c>
      <c r="M200" t="s">
        <v>4</v>
      </c>
      <c r="O200">
        <v>0.25169999999999998</v>
      </c>
      <c r="Q200">
        <v>10.379</v>
      </c>
      <c r="U200">
        <v>0.03</v>
      </c>
      <c r="V200">
        <v>0.22</v>
      </c>
      <c r="W200">
        <v>3</v>
      </c>
    </row>
    <row r="201" spans="1:27" x14ac:dyDescent="0.25">
      <c r="A201">
        <v>199</v>
      </c>
      <c r="C201" t="s">
        <v>257</v>
      </c>
      <c r="E201" t="s">
        <v>21</v>
      </c>
      <c r="F201" t="s">
        <v>4</v>
      </c>
      <c r="G201" t="s">
        <v>52</v>
      </c>
      <c r="H201" t="s">
        <v>22</v>
      </c>
      <c r="J201">
        <v>121.78</v>
      </c>
      <c r="K201" t="s">
        <v>27</v>
      </c>
      <c r="L201">
        <v>8.3000000000000007</v>
      </c>
      <c r="M201" t="s">
        <v>61</v>
      </c>
      <c r="O201">
        <v>5.7000000000000002E-2</v>
      </c>
      <c r="Q201">
        <v>5.2201000000000004</v>
      </c>
      <c r="U201">
        <v>0.05</v>
      </c>
      <c r="V201">
        <v>0.15</v>
      </c>
      <c r="W201">
        <v>3</v>
      </c>
      <c r="AA201" t="s">
        <v>24</v>
      </c>
    </row>
    <row r="202" spans="1:27" x14ac:dyDescent="0.25">
      <c r="A202">
        <v>200</v>
      </c>
      <c r="C202" t="s">
        <v>258</v>
      </c>
      <c r="E202" t="s">
        <v>21</v>
      </c>
      <c r="F202" t="s">
        <v>4</v>
      </c>
      <c r="G202" t="s">
        <v>47</v>
      </c>
      <c r="H202" t="s">
        <v>4</v>
      </c>
      <c r="J202">
        <v>128.36000000000001</v>
      </c>
      <c r="K202" t="s">
        <v>23</v>
      </c>
      <c r="L202">
        <v>8.26</v>
      </c>
      <c r="M202" t="s">
        <v>4</v>
      </c>
      <c r="O202">
        <v>5.33E-2</v>
      </c>
      <c r="Q202">
        <v>37.393999999999998</v>
      </c>
      <c r="V202">
        <v>0.1</v>
      </c>
      <c r="W202">
        <v>3</v>
      </c>
      <c r="X202">
        <v>4</v>
      </c>
    </row>
    <row r="203" spans="1:27" x14ac:dyDescent="0.25">
      <c r="A203">
        <v>201</v>
      </c>
      <c r="B203" t="s">
        <v>28</v>
      </c>
      <c r="C203" t="s">
        <v>259</v>
      </c>
      <c r="E203" t="s">
        <v>30</v>
      </c>
      <c r="F203" t="s">
        <v>4</v>
      </c>
      <c r="G203" t="s">
        <v>52</v>
      </c>
      <c r="H203" t="s">
        <v>27</v>
      </c>
      <c r="J203">
        <v>87.72</v>
      </c>
      <c r="K203" t="s">
        <v>27</v>
      </c>
      <c r="L203">
        <v>8.5399999999999991</v>
      </c>
      <c r="M203" t="s">
        <v>27</v>
      </c>
      <c r="O203">
        <v>8.8099999999999998E-2</v>
      </c>
      <c r="Q203">
        <v>3.7473999999999998</v>
      </c>
      <c r="U203">
        <v>0.11</v>
      </c>
      <c r="V203">
        <v>0.73</v>
      </c>
      <c r="W203">
        <v>3</v>
      </c>
      <c r="AA203" t="s">
        <v>24</v>
      </c>
    </row>
    <row r="204" spans="1:27" x14ac:dyDescent="0.25">
      <c r="A204">
        <v>202</v>
      </c>
      <c r="C204" t="s">
        <v>260</v>
      </c>
      <c r="E204" t="s">
        <v>21</v>
      </c>
      <c r="F204" t="s">
        <v>41</v>
      </c>
      <c r="G204" t="s">
        <v>4</v>
      </c>
      <c r="H204" t="s">
        <v>32</v>
      </c>
      <c r="J204">
        <v>85.58</v>
      </c>
      <c r="K204" t="s">
        <v>27</v>
      </c>
      <c r="L204">
        <v>7.57</v>
      </c>
      <c r="M204" t="s">
        <v>32</v>
      </c>
      <c r="O204">
        <v>0.2261</v>
      </c>
      <c r="Q204">
        <v>23.67</v>
      </c>
      <c r="U204">
        <v>0.04</v>
      </c>
      <c r="V204">
        <v>0.23</v>
      </c>
      <c r="W204">
        <v>3</v>
      </c>
    </row>
    <row r="205" spans="1:27" x14ac:dyDescent="0.25">
      <c r="A205">
        <v>203</v>
      </c>
      <c r="C205" t="s">
        <v>261</v>
      </c>
      <c r="E205" t="s">
        <v>21</v>
      </c>
      <c r="F205" t="s">
        <v>41</v>
      </c>
      <c r="G205" t="s">
        <v>262</v>
      </c>
      <c r="H205" t="s">
        <v>4</v>
      </c>
      <c r="J205">
        <v>116.25</v>
      </c>
      <c r="K205" t="s">
        <v>23</v>
      </c>
      <c r="L205">
        <v>8.76</v>
      </c>
      <c r="M205" t="s">
        <v>4</v>
      </c>
      <c r="O205">
        <v>4.1000000000000002E-2</v>
      </c>
      <c r="Q205">
        <v>24.052</v>
      </c>
      <c r="V205">
        <v>0.1</v>
      </c>
      <c r="W205">
        <v>3</v>
      </c>
    </row>
    <row r="206" spans="1:27" x14ac:dyDescent="0.25">
      <c r="A206">
        <v>204</v>
      </c>
      <c r="C206" t="s">
        <v>263</v>
      </c>
      <c r="E206" t="s">
        <v>30</v>
      </c>
      <c r="F206" t="s">
        <v>41</v>
      </c>
      <c r="G206" t="s">
        <v>4</v>
      </c>
      <c r="H206" t="s">
        <v>4</v>
      </c>
      <c r="J206">
        <v>48.57</v>
      </c>
      <c r="K206" t="s">
        <v>23</v>
      </c>
      <c r="L206">
        <v>8.89</v>
      </c>
      <c r="M206" t="s">
        <v>4</v>
      </c>
      <c r="O206">
        <v>0.2082</v>
      </c>
      <c r="Q206">
        <v>19.489000000000001</v>
      </c>
      <c r="U206">
        <v>0.09</v>
      </c>
      <c r="V206">
        <v>0.26</v>
      </c>
      <c r="W206">
        <v>3</v>
      </c>
    </row>
    <row r="207" spans="1:27" x14ac:dyDescent="0.25">
      <c r="A207">
        <v>205</v>
      </c>
      <c r="B207" t="s">
        <v>146</v>
      </c>
      <c r="C207" t="s">
        <v>264</v>
      </c>
      <c r="E207" t="s">
        <v>21</v>
      </c>
      <c r="F207" t="s">
        <v>4</v>
      </c>
      <c r="G207" t="s">
        <v>47</v>
      </c>
      <c r="H207" t="s">
        <v>4</v>
      </c>
      <c r="J207">
        <v>80.58</v>
      </c>
      <c r="K207" t="s">
        <v>23</v>
      </c>
      <c r="L207">
        <v>9.23</v>
      </c>
      <c r="M207" t="s">
        <v>4</v>
      </c>
      <c r="O207">
        <v>5.5300000000000002E-2</v>
      </c>
      <c r="Q207">
        <v>14.912000000000001</v>
      </c>
      <c r="U207">
        <v>0.08</v>
      </c>
      <c r="V207">
        <v>0.5</v>
      </c>
      <c r="W207">
        <v>3</v>
      </c>
      <c r="X207" t="s">
        <v>116</v>
      </c>
    </row>
    <row r="208" spans="1:27" x14ac:dyDescent="0.25">
      <c r="A208">
        <v>206</v>
      </c>
      <c r="B208" t="s">
        <v>169</v>
      </c>
      <c r="C208" t="s">
        <v>265</v>
      </c>
      <c r="E208" t="s">
        <v>21</v>
      </c>
      <c r="F208" t="s">
        <v>4</v>
      </c>
      <c r="G208" t="s">
        <v>22</v>
      </c>
      <c r="H208" t="s">
        <v>22</v>
      </c>
      <c r="J208">
        <v>102.23</v>
      </c>
      <c r="K208" t="s">
        <v>27</v>
      </c>
      <c r="L208">
        <v>8.68</v>
      </c>
      <c r="M208" t="s">
        <v>61</v>
      </c>
      <c r="O208">
        <v>5.7000000000000002E-2</v>
      </c>
      <c r="Q208">
        <v>11.128</v>
      </c>
      <c r="U208">
        <v>0.08</v>
      </c>
      <c r="V208">
        <v>0.2</v>
      </c>
      <c r="W208">
        <v>3</v>
      </c>
    </row>
    <row r="209" spans="1:27" x14ac:dyDescent="0.25">
      <c r="A209">
        <v>207</v>
      </c>
      <c r="C209" t="s">
        <v>266</v>
      </c>
      <c r="E209" t="s">
        <v>36</v>
      </c>
      <c r="F209" t="s">
        <v>4</v>
      </c>
      <c r="G209" t="s">
        <v>47</v>
      </c>
      <c r="H209" t="s">
        <v>4</v>
      </c>
      <c r="J209">
        <v>57.7</v>
      </c>
      <c r="K209" t="s">
        <v>23</v>
      </c>
      <c r="L209">
        <v>9.92</v>
      </c>
      <c r="M209" t="s">
        <v>4</v>
      </c>
      <c r="O209">
        <v>5.5199999999999999E-2</v>
      </c>
      <c r="Q209">
        <v>30.097999999999999</v>
      </c>
      <c r="U209">
        <v>0.09</v>
      </c>
      <c r="V209">
        <v>0.11</v>
      </c>
      <c r="W209">
        <v>3</v>
      </c>
      <c r="X209">
        <v>4</v>
      </c>
    </row>
    <row r="210" spans="1:27" x14ac:dyDescent="0.25">
      <c r="A210">
        <v>208</v>
      </c>
      <c r="C210" t="s">
        <v>267</v>
      </c>
      <c r="E210" t="s">
        <v>214</v>
      </c>
      <c r="F210" t="s">
        <v>4</v>
      </c>
      <c r="G210" t="s">
        <v>31</v>
      </c>
      <c r="H210" t="s">
        <v>22</v>
      </c>
      <c r="J210">
        <v>40.700000000000003</v>
      </c>
      <c r="K210" t="s">
        <v>27</v>
      </c>
      <c r="L210">
        <v>9.32</v>
      </c>
      <c r="M210" t="s">
        <v>32</v>
      </c>
      <c r="O210">
        <v>0.19950000000000001</v>
      </c>
      <c r="Q210">
        <v>14.085000000000001</v>
      </c>
      <c r="U210">
        <v>0.15</v>
      </c>
      <c r="V210">
        <v>0.33</v>
      </c>
      <c r="W210">
        <v>3</v>
      </c>
      <c r="AA210" t="s">
        <v>24</v>
      </c>
    </row>
    <row r="211" spans="1:27" x14ac:dyDescent="0.25">
      <c r="A211">
        <v>209</v>
      </c>
      <c r="C211" t="s">
        <v>268</v>
      </c>
      <c r="E211" t="s">
        <v>21</v>
      </c>
      <c r="F211" t="s">
        <v>4</v>
      </c>
      <c r="G211" t="s">
        <v>90</v>
      </c>
      <c r="H211" t="s">
        <v>4</v>
      </c>
      <c r="J211">
        <v>159.94</v>
      </c>
      <c r="K211" t="s">
        <v>23</v>
      </c>
      <c r="L211">
        <v>8.24</v>
      </c>
      <c r="M211" t="s">
        <v>4</v>
      </c>
      <c r="O211">
        <v>3.49E-2</v>
      </c>
      <c r="Q211">
        <v>5.7366000000000001</v>
      </c>
      <c r="U211">
        <v>0.11</v>
      </c>
      <c r="V211">
        <v>0.33</v>
      </c>
      <c r="W211">
        <v>3</v>
      </c>
      <c r="AA211" t="s">
        <v>24</v>
      </c>
    </row>
    <row r="212" spans="1:27" x14ac:dyDescent="0.25">
      <c r="A212">
        <v>210</v>
      </c>
      <c r="C212" t="s">
        <v>269</v>
      </c>
      <c r="E212" t="s">
        <v>21</v>
      </c>
      <c r="F212" t="s">
        <v>4</v>
      </c>
      <c r="G212" t="s">
        <v>74</v>
      </c>
      <c r="H212" t="s">
        <v>4</v>
      </c>
      <c r="J212">
        <v>86.65</v>
      </c>
      <c r="K212" t="s">
        <v>23</v>
      </c>
      <c r="L212">
        <v>9.33</v>
      </c>
      <c r="M212" t="s">
        <v>4</v>
      </c>
      <c r="O212">
        <v>4.36E-2</v>
      </c>
      <c r="Q212">
        <v>6.6719999999999997</v>
      </c>
      <c r="U212">
        <v>0.09</v>
      </c>
      <c r="V212">
        <v>0.38</v>
      </c>
      <c r="W212">
        <v>3</v>
      </c>
    </row>
    <row r="213" spans="1:27" x14ac:dyDescent="0.25">
      <c r="A213">
        <v>211</v>
      </c>
      <c r="B213" t="s">
        <v>28</v>
      </c>
      <c r="C213" t="s">
        <v>270</v>
      </c>
      <c r="E213" t="s">
        <v>21</v>
      </c>
      <c r="F213" t="s">
        <v>4</v>
      </c>
      <c r="G213" t="s">
        <v>47</v>
      </c>
      <c r="H213" t="s">
        <v>27</v>
      </c>
      <c r="J213">
        <v>142.99</v>
      </c>
      <c r="K213" t="s">
        <v>27</v>
      </c>
      <c r="L213">
        <v>7.9</v>
      </c>
      <c r="M213" t="s">
        <v>27</v>
      </c>
      <c r="O213">
        <v>5.9799999999999999E-2</v>
      </c>
      <c r="Q213">
        <v>18.364999999999998</v>
      </c>
      <c r="U213">
        <v>0.09</v>
      </c>
      <c r="V213">
        <v>0.14000000000000001</v>
      </c>
      <c r="W213">
        <v>3</v>
      </c>
      <c r="AA213" t="s">
        <v>24</v>
      </c>
    </row>
    <row r="214" spans="1:27" x14ac:dyDescent="0.25">
      <c r="A214">
        <v>212</v>
      </c>
      <c r="B214" t="s">
        <v>28</v>
      </c>
      <c r="C214" t="s">
        <v>271</v>
      </c>
      <c r="E214" t="s">
        <v>21</v>
      </c>
      <c r="F214" t="s">
        <v>41</v>
      </c>
      <c r="G214" t="s">
        <v>262</v>
      </c>
      <c r="H214" t="s">
        <v>32</v>
      </c>
      <c r="J214">
        <v>136.1</v>
      </c>
      <c r="K214" t="s">
        <v>27</v>
      </c>
      <c r="L214">
        <v>8.18</v>
      </c>
      <c r="M214" t="s">
        <v>32</v>
      </c>
      <c r="O214">
        <v>5.0999999999999997E-2</v>
      </c>
      <c r="Q214">
        <v>10.282999999999999</v>
      </c>
      <c r="U214">
        <v>0.04</v>
      </c>
      <c r="V214">
        <v>0.16</v>
      </c>
      <c r="W214">
        <v>3</v>
      </c>
    </row>
    <row r="215" spans="1:27" x14ac:dyDescent="0.25">
      <c r="A215">
        <v>213</v>
      </c>
      <c r="C215" t="s">
        <v>272</v>
      </c>
      <c r="E215" t="s">
        <v>21</v>
      </c>
      <c r="F215" t="s">
        <v>4</v>
      </c>
      <c r="G215" t="s">
        <v>26</v>
      </c>
      <c r="H215" t="s">
        <v>4</v>
      </c>
      <c r="J215">
        <v>83.01</v>
      </c>
      <c r="K215" t="s">
        <v>23</v>
      </c>
      <c r="L215">
        <v>8.64</v>
      </c>
      <c r="M215" t="s">
        <v>4</v>
      </c>
      <c r="O215">
        <v>8.9700000000000002E-2</v>
      </c>
      <c r="Q215">
        <v>8.0449999999999999</v>
      </c>
      <c r="U215">
        <v>7.0000000000000007E-2</v>
      </c>
      <c r="V215">
        <v>0.2</v>
      </c>
      <c r="W215">
        <v>3</v>
      </c>
    </row>
    <row r="216" spans="1:27" x14ac:dyDescent="0.25">
      <c r="A216">
        <v>214</v>
      </c>
      <c r="C216" t="s">
        <v>273</v>
      </c>
      <c r="E216" t="s">
        <v>30</v>
      </c>
      <c r="F216" t="s">
        <v>4</v>
      </c>
      <c r="G216" t="s">
        <v>90</v>
      </c>
      <c r="H216" t="s">
        <v>32</v>
      </c>
      <c r="J216">
        <v>24.19</v>
      </c>
      <c r="K216" t="s">
        <v>23</v>
      </c>
      <c r="L216">
        <v>9.1</v>
      </c>
      <c r="M216" t="s">
        <v>32</v>
      </c>
      <c r="O216">
        <v>0.69130000000000003</v>
      </c>
      <c r="Q216">
        <v>6.835</v>
      </c>
      <c r="U216">
        <v>0.2</v>
      </c>
      <c r="V216">
        <v>0.22</v>
      </c>
      <c r="W216">
        <v>3</v>
      </c>
      <c r="AA216" t="s">
        <v>24</v>
      </c>
    </row>
    <row r="217" spans="1:27" x14ac:dyDescent="0.25">
      <c r="A217">
        <v>215</v>
      </c>
      <c r="B217" t="s">
        <v>169</v>
      </c>
      <c r="C217" t="s">
        <v>274</v>
      </c>
      <c r="E217" t="s">
        <v>21</v>
      </c>
      <c r="F217" t="s">
        <v>41</v>
      </c>
      <c r="G217" t="s">
        <v>4</v>
      </c>
      <c r="H217" t="s">
        <v>32</v>
      </c>
      <c r="J217">
        <v>35.78</v>
      </c>
      <c r="K217" t="s">
        <v>23</v>
      </c>
      <c r="L217">
        <v>9.4</v>
      </c>
      <c r="M217" t="s">
        <v>32</v>
      </c>
      <c r="O217">
        <v>0.2397</v>
      </c>
      <c r="Q217">
        <v>27.937000000000001</v>
      </c>
      <c r="U217">
        <v>0.18</v>
      </c>
      <c r="V217">
        <v>0.2</v>
      </c>
      <c r="W217">
        <v>3</v>
      </c>
    </row>
    <row r="218" spans="1:27" x14ac:dyDescent="0.25">
      <c r="A218">
        <v>216</v>
      </c>
      <c r="B218" t="s">
        <v>28</v>
      </c>
      <c r="C218" t="s">
        <v>275</v>
      </c>
      <c r="E218" t="s">
        <v>21</v>
      </c>
      <c r="F218" t="s">
        <v>4</v>
      </c>
      <c r="G218" t="s">
        <v>112</v>
      </c>
      <c r="H218" t="s">
        <v>27</v>
      </c>
      <c r="J218">
        <v>137.79</v>
      </c>
      <c r="K218" t="s">
        <v>27</v>
      </c>
      <c r="L218">
        <v>7.35</v>
      </c>
      <c r="M218" t="s">
        <v>27</v>
      </c>
      <c r="O218">
        <v>0.10680000000000001</v>
      </c>
      <c r="Q218">
        <v>5.3849999999999998</v>
      </c>
      <c r="U218">
        <v>0.12</v>
      </c>
      <c r="V218">
        <v>1.22</v>
      </c>
      <c r="W218">
        <v>3</v>
      </c>
      <c r="Y218" t="s">
        <v>23</v>
      </c>
      <c r="AA218" t="s">
        <v>24</v>
      </c>
    </row>
    <row r="219" spans="1:27" x14ac:dyDescent="0.25">
      <c r="A219">
        <v>217</v>
      </c>
      <c r="B219" t="s">
        <v>146</v>
      </c>
      <c r="C219" t="s">
        <v>276</v>
      </c>
      <c r="E219" t="s">
        <v>21</v>
      </c>
      <c r="F219" t="s">
        <v>41</v>
      </c>
      <c r="G219" t="s">
        <v>22</v>
      </c>
      <c r="H219" t="s">
        <v>4</v>
      </c>
      <c r="J219">
        <v>66.239999999999995</v>
      </c>
      <c r="K219" t="s">
        <v>23</v>
      </c>
      <c r="L219">
        <v>9.8000000000000007</v>
      </c>
      <c r="M219" t="s">
        <v>4</v>
      </c>
      <c r="O219">
        <v>4.8399999999999999E-2</v>
      </c>
      <c r="Q219">
        <v>25.271999999999998</v>
      </c>
      <c r="U219">
        <v>0.08</v>
      </c>
      <c r="V219">
        <v>0.31</v>
      </c>
      <c r="W219">
        <v>3</v>
      </c>
    </row>
    <row r="220" spans="1:27" x14ac:dyDescent="0.25">
      <c r="A220">
        <v>218</v>
      </c>
      <c r="B220" t="s">
        <v>28</v>
      </c>
      <c r="C220" t="s">
        <v>277</v>
      </c>
      <c r="E220" t="s">
        <v>50</v>
      </c>
      <c r="F220" t="s">
        <v>41</v>
      </c>
      <c r="G220" t="s">
        <v>4</v>
      </c>
      <c r="H220" t="s">
        <v>27</v>
      </c>
      <c r="J220">
        <v>56.73</v>
      </c>
      <c r="K220" t="s">
        <v>27</v>
      </c>
      <c r="L220">
        <v>8.61</v>
      </c>
      <c r="M220" t="s">
        <v>27</v>
      </c>
      <c r="O220">
        <v>0.19789999999999999</v>
      </c>
      <c r="Q220">
        <v>6.3369999999999997</v>
      </c>
      <c r="U220">
        <v>0.05</v>
      </c>
      <c r="V220">
        <v>0.24</v>
      </c>
      <c r="W220">
        <v>3</v>
      </c>
      <c r="AA220" t="s">
        <v>24</v>
      </c>
    </row>
    <row r="221" spans="1:27" x14ac:dyDescent="0.25">
      <c r="A221">
        <v>219</v>
      </c>
      <c r="B221" t="s">
        <v>28</v>
      </c>
      <c r="C221" t="s">
        <v>278</v>
      </c>
      <c r="E221" t="s">
        <v>36</v>
      </c>
      <c r="F221" t="s">
        <v>41</v>
      </c>
      <c r="G221" t="s">
        <v>4</v>
      </c>
      <c r="H221" t="s">
        <v>27</v>
      </c>
      <c r="J221">
        <v>38.28</v>
      </c>
      <c r="K221" t="s">
        <v>27</v>
      </c>
      <c r="L221">
        <v>9.34</v>
      </c>
      <c r="M221" t="s">
        <v>27</v>
      </c>
      <c r="O221">
        <v>0.22140000000000001</v>
      </c>
      <c r="Q221">
        <v>29.841999999999999</v>
      </c>
      <c r="U221">
        <v>0.19</v>
      </c>
      <c r="V221">
        <v>0.2</v>
      </c>
      <c r="W221">
        <v>3</v>
      </c>
    </row>
    <row r="222" spans="1:27" x14ac:dyDescent="0.25">
      <c r="A222">
        <v>220</v>
      </c>
      <c r="C222" t="s">
        <v>279</v>
      </c>
      <c r="E222" t="s">
        <v>36</v>
      </c>
      <c r="F222" t="s">
        <v>41</v>
      </c>
      <c r="G222" t="s">
        <v>11</v>
      </c>
      <c r="H222" t="s">
        <v>32</v>
      </c>
      <c r="J222">
        <v>31.08</v>
      </c>
      <c r="K222" t="s">
        <v>23</v>
      </c>
      <c r="L222">
        <v>11.1</v>
      </c>
      <c r="M222" t="s">
        <v>32</v>
      </c>
      <c r="O222">
        <v>6.6400000000000001E-2</v>
      </c>
      <c r="Q222">
        <v>18.198</v>
      </c>
      <c r="U222">
        <v>0.21</v>
      </c>
      <c r="V222">
        <v>0.45</v>
      </c>
      <c r="W222">
        <v>3</v>
      </c>
      <c r="AA222" t="s">
        <v>24</v>
      </c>
    </row>
    <row r="223" spans="1:27" x14ac:dyDescent="0.25">
      <c r="A223">
        <v>221</v>
      </c>
      <c r="C223" t="s">
        <v>280</v>
      </c>
      <c r="E223" t="s">
        <v>281</v>
      </c>
      <c r="F223" t="s">
        <v>4</v>
      </c>
      <c r="G223" t="s">
        <v>140</v>
      </c>
      <c r="H223" t="s">
        <v>4</v>
      </c>
      <c r="J223">
        <v>103.87</v>
      </c>
      <c r="K223" t="s">
        <v>23</v>
      </c>
      <c r="L223">
        <v>7.67</v>
      </c>
      <c r="M223" t="s">
        <v>4</v>
      </c>
      <c r="O223">
        <v>0.14000000000000001</v>
      </c>
      <c r="Q223">
        <v>10.443</v>
      </c>
      <c r="U223">
        <v>0.05</v>
      </c>
      <c r="V223">
        <v>0.11</v>
      </c>
      <c r="W223">
        <v>3</v>
      </c>
      <c r="AA223" t="s">
        <v>24</v>
      </c>
    </row>
    <row r="224" spans="1:27" x14ac:dyDescent="0.25">
      <c r="A224">
        <v>222</v>
      </c>
      <c r="C224" t="s">
        <v>282</v>
      </c>
      <c r="E224" t="s">
        <v>65</v>
      </c>
      <c r="F224" t="s">
        <v>41</v>
      </c>
      <c r="G224" t="s">
        <v>283</v>
      </c>
      <c r="H224" t="s">
        <v>4</v>
      </c>
      <c r="J224">
        <v>54.66</v>
      </c>
      <c r="K224" t="s">
        <v>23</v>
      </c>
      <c r="L224">
        <v>9.1300000000000008</v>
      </c>
      <c r="M224" t="s">
        <v>4</v>
      </c>
      <c r="O224">
        <v>0.1318</v>
      </c>
      <c r="Q224">
        <v>7.8</v>
      </c>
      <c r="U224">
        <v>0.25</v>
      </c>
      <c r="V224">
        <v>0.38</v>
      </c>
      <c r="W224">
        <v>3</v>
      </c>
      <c r="AA224" t="s">
        <v>24</v>
      </c>
    </row>
    <row r="225" spans="1:27" x14ac:dyDescent="0.25">
      <c r="A225">
        <v>223</v>
      </c>
      <c r="C225" t="s">
        <v>284</v>
      </c>
      <c r="E225" t="s">
        <v>65</v>
      </c>
      <c r="F225" t="s">
        <v>41</v>
      </c>
      <c r="G225" t="s">
        <v>52</v>
      </c>
      <c r="H225" t="s">
        <v>4</v>
      </c>
      <c r="J225">
        <v>87.61</v>
      </c>
      <c r="K225" t="s">
        <v>23</v>
      </c>
      <c r="L225">
        <v>9.68</v>
      </c>
      <c r="M225" t="s">
        <v>4</v>
      </c>
      <c r="O225">
        <v>3.09E-2</v>
      </c>
      <c r="Q225">
        <v>20.283000000000001</v>
      </c>
      <c r="U225">
        <v>0.06</v>
      </c>
      <c r="V225">
        <v>0.13</v>
      </c>
      <c r="W225">
        <v>3</v>
      </c>
    </row>
    <row r="226" spans="1:27" x14ac:dyDescent="0.25">
      <c r="A226">
        <v>224</v>
      </c>
      <c r="C226" t="s">
        <v>285</v>
      </c>
      <c r="E226" t="s">
        <v>30</v>
      </c>
      <c r="F226" t="s">
        <v>41</v>
      </c>
      <c r="G226" t="s">
        <v>23</v>
      </c>
      <c r="H226" t="s">
        <v>4</v>
      </c>
      <c r="J226">
        <v>61.82</v>
      </c>
      <c r="K226" t="s">
        <v>23</v>
      </c>
      <c r="L226">
        <v>8.59</v>
      </c>
      <c r="M226" t="s">
        <v>4</v>
      </c>
      <c r="O226">
        <v>0.1694</v>
      </c>
      <c r="Q226">
        <v>9.4009999999999998</v>
      </c>
      <c r="U226">
        <v>0.09</v>
      </c>
      <c r="V226">
        <v>0.14000000000000001</v>
      </c>
      <c r="W226">
        <v>3</v>
      </c>
    </row>
    <row r="227" spans="1:27" x14ac:dyDescent="0.25">
      <c r="A227">
        <v>225</v>
      </c>
      <c r="B227" t="s">
        <v>146</v>
      </c>
      <c r="C227" t="s">
        <v>286</v>
      </c>
      <c r="E227" t="s">
        <v>21</v>
      </c>
      <c r="F227" t="s">
        <v>41</v>
      </c>
      <c r="G227" t="s">
        <v>6</v>
      </c>
      <c r="H227" t="s">
        <v>4</v>
      </c>
      <c r="J227">
        <v>120.49</v>
      </c>
      <c r="K227" t="s">
        <v>23</v>
      </c>
      <c r="L227">
        <v>8.7200000000000006</v>
      </c>
      <c r="M227" t="s">
        <v>4</v>
      </c>
      <c r="O227">
        <v>3.9600000000000003E-2</v>
      </c>
      <c r="Q227">
        <v>7.3555999999999999</v>
      </c>
      <c r="U227">
        <v>0.16</v>
      </c>
      <c r="V227">
        <v>0.28999999999999998</v>
      </c>
      <c r="W227">
        <v>3</v>
      </c>
      <c r="AA227" t="s">
        <v>24</v>
      </c>
    </row>
    <row r="228" spans="1:27" x14ac:dyDescent="0.25">
      <c r="A228">
        <v>226</v>
      </c>
      <c r="B228" t="s">
        <v>28</v>
      </c>
      <c r="C228" t="s">
        <v>287</v>
      </c>
      <c r="E228" t="s">
        <v>50</v>
      </c>
      <c r="F228" t="s">
        <v>4</v>
      </c>
      <c r="G228" t="s">
        <v>4</v>
      </c>
      <c r="H228" t="s">
        <v>27</v>
      </c>
      <c r="J228">
        <v>37.15</v>
      </c>
      <c r="K228" t="s">
        <v>27</v>
      </c>
      <c r="L228">
        <v>9.82</v>
      </c>
      <c r="M228" t="s">
        <v>27</v>
      </c>
      <c r="O228">
        <v>0.151</v>
      </c>
      <c r="Q228">
        <v>11.147</v>
      </c>
      <c r="U228">
        <v>0.08</v>
      </c>
      <c r="V228">
        <v>0.38</v>
      </c>
      <c r="W228">
        <v>3</v>
      </c>
    </row>
    <row r="229" spans="1:27" x14ac:dyDescent="0.25">
      <c r="A229">
        <v>227</v>
      </c>
      <c r="C229" t="s">
        <v>288</v>
      </c>
      <c r="E229" t="s">
        <v>21</v>
      </c>
      <c r="F229" t="s">
        <v>61</v>
      </c>
      <c r="G229" t="s">
        <v>22</v>
      </c>
      <c r="H229" t="s">
        <v>32</v>
      </c>
      <c r="J229">
        <v>86.99</v>
      </c>
      <c r="K229" t="s">
        <v>23</v>
      </c>
      <c r="L229">
        <v>9</v>
      </c>
      <c r="M229" t="s">
        <v>32</v>
      </c>
      <c r="O229">
        <v>5.8599999999999999E-2</v>
      </c>
      <c r="Q229">
        <v>18.047999999999998</v>
      </c>
      <c r="U229">
        <v>0.06</v>
      </c>
      <c r="V229">
        <v>0.2</v>
      </c>
      <c r="W229">
        <v>2</v>
      </c>
    </row>
    <row r="230" spans="1:27" x14ac:dyDescent="0.25">
      <c r="A230">
        <v>228</v>
      </c>
      <c r="C230" t="s">
        <v>289</v>
      </c>
      <c r="E230" t="s">
        <v>36</v>
      </c>
      <c r="F230" t="s">
        <v>4</v>
      </c>
      <c r="G230" t="s">
        <v>4</v>
      </c>
      <c r="H230" t="s">
        <v>4</v>
      </c>
      <c r="J230">
        <v>9.3000000000000007</v>
      </c>
      <c r="K230" t="s">
        <v>23</v>
      </c>
      <c r="L230">
        <v>12.48</v>
      </c>
      <c r="M230" t="s">
        <v>4</v>
      </c>
      <c r="O230">
        <v>0.2082</v>
      </c>
      <c r="Q230">
        <v>6.484</v>
      </c>
      <c r="V230">
        <v>0.27</v>
      </c>
      <c r="W230">
        <v>3</v>
      </c>
    </row>
    <row r="231" spans="1:27" x14ac:dyDescent="0.25">
      <c r="A231">
        <v>229</v>
      </c>
      <c r="C231" t="s">
        <v>290</v>
      </c>
      <c r="E231" t="s">
        <v>21</v>
      </c>
      <c r="F231" t="s">
        <v>41</v>
      </c>
      <c r="G231" t="s">
        <v>291</v>
      </c>
      <c r="H231" t="s">
        <v>4</v>
      </c>
      <c r="J231">
        <v>93.2</v>
      </c>
      <c r="K231" t="s">
        <v>23</v>
      </c>
      <c r="L231">
        <v>9.1300000000000008</v>
      </c>
      <c r="M231" t="s">
        <v>4</v>
      </c>
      <c r="O231">
        <v>4.53E-2</v>
      </c>
      <c r="Q231">
        <v>6.6</v>
      </c>
      <c r="U231">
        <v>0.04</v>
      </c>
      <c r="V231">
        <v>0.3</v>
      </c>
      <c r="W231">
        <v>3</v>
      </c>
    </row>
    <row r="232" spans="1:27" x14ac:dyDescent="0.25">
      <c r="A232">
        <v>230</v>
      </c>
      <c r="B232" t="s">
        <v>28</v>
      </c>
      <c r="C232" t="s">
        <v>292</v>
      </c>
      <c r="E232" t="s">
        <v>36</v>
      </c>
      <c r="F232" t="s">
        <v>4</v>
      </c>
      <c r="G232" t="s">
        <v>54</v>
      </c>
      <c r="H232" t="s">
        <v>27</v>
      </c>
      <c r="J232">
        <v>109.03</v>
      </c>
      <c r="K232" t="s">
        <v>27</v>
      </c>
      <c r="L232">
        <v>7.35</v>
      </c>
      <c r="M232" t="s">
        <v>27</v>
      </c>
      <c r="O232">
        <v>0.17130000000000001</v>
      </c>
      <c r="Q232">
        <v>24.005500000000001</v>
      </c>
      <c r="U232">
        <v>0.1</v>
      </c>
      <c r="V232">
        <v>0.26</v>
      </c>
      <c r="W232">
        <v>3</v>
      </c>
      <c r="AA232" t="s">
        <v>24</v>
      </c>
    </row>
    <row r="233" spans="1:27" x14ac:dyDescent="0.25">
      <c r="A233">
        <v>231</v>
      </c>
      <c r="C233" t="s">
        <v>293</v>
      </c>
      <c r="E233" t="s">
        <v>21</v>
      </c>
      <c r="F233" t="s">
        <v>61</v>
      </c>
      <c r="G233" t="s">
        <v>22</v>
      </c>
      <c r="H233" t="s">
        <v>32</v>
      </c>
      <c r="J233">
        <v>82.12</v>
      </c>
      <c r="K233" t="s">
        <v>23</v>
      </c>
      <c r="L233">
        <v>9.5</v>
      </c>
      <c r="M233" t="s">
        <v>32</v>
      </c>
      <c r="O233">
        <v>4.1500000000000002E-2</v>
      </c>
      <c r="Q233">
        <v>14.244999999999999</v>
      </c>
      <c r="U233">
        <v>0.2</v>
      </c>
      <c r="V233">
        <v>0.28999999999999998</v>
      </c>
      <c r="W233">
        <v>3</v>
      </c>
    </row>
    <row r="234" spans="1:27" x14ac:dyDescent="0.25">
      <c r="A234">
        <v>232</v>
      </c>
      <c r="C234" t="s">
        <v>294</v>
      </c>
      <c r="E234" t="s">
        <v>36</v>
      </c>
      <c r="F234" t="s">
        <v>41</v>
      </c>
      <c r="G234" t="s">
        <v>22</v>
      </c>
      <c r="H234" t="s">
        <v>4</v>
      </c>
      <c r="J234">
        <v>53.28</v>
      </c>
      <c r="K234" t="s">
        <v>23</v>
      </c>
      <c r="L234">
        <v>10.25</v>
      </c>
      <c r="M234" t="s">
        <v>4</v>
      </c>
      <c r="O234">
        <v>4.9399999999999999E-2</v>
      </c>
      <c r="Q234">
        <v>21.91</v>
      </c>
      <c r="U234">
        <v>0.14000000000000001</v>
      </c>
      <c r="V234">
        <v>0.31</v>
      </c>
      <c r="W234">
        <v>3</v>
      </c>
      <c r="X234" t="s">
        <v>116</v>
      </c>
    </row>
    <row r="235" spans="1:27" x14ac:dyDescent="0.25">
      <c r="A235">
        <v>233</v>
      </c>
      <c r="C235" t="s">
        <v>295</v>
      </c>
      <c r="E235" t="s">
        <v>30</v>
      </c>
      <c r="F235" t="s">
        <v>4</v>
      </c>
      <c r="G235" t="s">
        <v>140</v>
      </c>
      <c r="H235" t="s">
        <v>4</v>
      </c>
      <c r="J235">
        <v>102.78</v>
      </c>
      <c r="K235" t="s">
        <v>23</v>
      </c>
      <c r="L235">
        <v>8.2100000000000009</v>
      </c>
      <c r="M235" t="s">
        <v>4</v>
      </c>
      <c r="O235">
        <v>8.6999999999999994E-2</v>
      </c>
      <c r="Q235">
        <v>19.7</v>
      </c>
      <c r="U235">
        <v>0.25</v>
      </c>
      <c r="V235">
        <v>0.55000000000000004</v>
      </c>
      <c r="W235">
        <v>3</v>
      </c>
      <c r="AA235" t="s">
        <v>24</v>
      </c>
    </row>
    <row r="236" spans="1:27" x14ac:dyDescent="0.25">
      <c r="A236">
        <v>234</v>
      </c>
      <c r="C236" t="s">
        <v>296</v>
      </c>
      <c r="E236" t="s">
        <v>36</v>
      </c>
      <c r="F236" t="s">
        <v>4</v>
      </c>
      <c r="G236" t="s">
        <v>297</v>
      </c>
      <c r="H236" t="s">
        <v>4</v>
      </c>
      <c r="J236">
        <v>43.75</v>
      </c>
      <c r="K236" t="s">
        <v>23</v>
      </c>
      <c r="L236">
        <v>9.02</v>
      </c>
      <c r="M236" t="s">
        <v>4</v>
      </c>
      <c r="O236">
        <v>0.2276</v>
      </c>
      <c r="Q236">
        <v>26.468</v>
      </c>
      <c r="U236">
        <v>0.19</v>
      </c>
      <c r="V236">
        <v>0.2</v>
      </c>
      <c r="W236">
        <v>3</v>
      </c>
      <c r="X236" t="s">
        <v>116</v>
      </c>
    </row>
    <row r="237" spans="1:27" x14ac:dyDescent="0.25">
      <c r="A237">
        <v>235</v>
      </c>
      <c r="C237" t="s">
        <v>298</v>
      </c>
      <c r="E237" t="s">
        <v>21</v>
      </c>
      <c r="F237" t="s">
        <v>41</v>
      </c>
      <c r="G237" t="s">
        <v>4</v>
      </c>
      <c r="H237" t="s">
        <v>32</v>
      </c>
      <c r="J237">
        <v>57.61</v>
      </c>
      <c r="K237" t="s">
        <v>23</v>
      </c>
      <c r="L237">
        <v>8.8000000000000007</v>
      </c>
      <c r="M237" t="s">
        <v>32</v>
      </c>
      <c r="O237">
        <v>0.16070000000000001</v>
      </c>
      <c r="Q237">
        <v>17.61</v>
      </c>
      <c r="U237">
        <v>0.3</v>
      </c>
      <c r="V237">
        <v>0.38</v>
      </c>
      <c r="W237">
        <v>3</v>
      </c>
    </row>
    <row r="238" spans="1:27" x14ac:dyDescent="0.25">
      <c r="A238">
        <v>236</v>
      </c>
      <c r="B238" t="s">
        <v>28</v>
      </c>
      <c r="C238" t="s">
        <v>299</v>
      </c>
      <c r="E238" t="s">
        <v>21</v>
      </c>
      <c r="F238" t="s">
        <v>4</v>
      </c>
      <c r="G238" t="s">
        <v>27</v>
      </c>
      <c r="H238" t="s">
        <v>27</v>
      </c>
      <c r="J238">
        <v>92.17</v>
      </c>
      <c r="K238" t="s">
        <v>27</v>
      </c>
      <c r="L238">
        <v>8.19</v>
      </c>
      <c r="M238" t="s">
        <v>27</v>
      </c>
      <c r="O238">
        <v>0.1104</v>
      </c>
      <c r="Q238">
        <v>12.333</v>
      </c>
      <c r="U238">
        <v>0.05</v>
      </c>
      <c r="V238">
        <v>0.18</v>
      </c>
      <c r="W238">
        <v>2</v>
      </c>
      <c r="X238" t="s">
        <v>300</v>
      </c>
      <c r="AA238" t="s">
        <v>24</v>
      </c>
    </row>
    <row r="239" spans="1:27" x14ac:dyDescent="0.25">
      <c r="A239">
        <v>237</v>
      </c>
      <c r="C239" t="s">
        <v>301</v>
      </c>
      <c r="E239" t="s">
        <v>21</v>
      </c>
      <c r="F239" t="s">
        <v>41</v>
      </c>
      <c r="G239" t="s">
        <v>4</v>
      </c>
      <c r="H239" t="s">
        <v>4</v>
      </c>
      <c r="J239">
        <v>41.08</v>
      </c>
      <c r="K239" t="s">
        <v>23</v>
      </c>
      <c r="L239">
        <v>9.24</v>
      </c>
      <c r="M239" t="s">
        <v>4</v>
      </c>
      <c r="O239">
        <v>0.21079999999999999</v>
      </c>
      <c r="Q239">
        <v>29.215</v>
      </c>
      <c r="U239">
        <v>0.16</v>
      </c>
      <c r="V239">
        <v>0.3</v>
      </c>
      <c r="W239">
        <v>3</v>
      </c>
    </row>
    <row r="240" spans="1:27" x14ac:dyDescent="0.25">
      <c r="A240">
        <v>238</v>
      </c>
      <c r="C240" t="s">
        <v>302</v>
      </c>
      <c r="E240" t="s">
        <v>21</v>
      </c>
      <c r="F240" t="s">
        <v>4</v>
      </c>
      <c r="G240" t="s">
        <v>47</v>
      </c>
      <c r="H240" t="s">
        <v>4</v>
      </c>
      <c r="J240">
        <v>148.49</v>
      </c>
      <c r="K240" t="s">
        <v>23</v>
      </c>
      <c r="L240">
        <v>8.18</v>
      </c>
      <c r="M240" t="s">
        <v>4</v>
      </c>
      <c r="O240">
        <v>4.2799999999999998E-2</v>
      </c>
      <c r="Q240">
        <v>8.8744999999999994</v>
      </c>
      <c r="U240">
        <v>7.0000000000000007E-2</v>
      </c>
      <c r="V240">
        <v>0.17</v>
      </c>
      <c r="W240">
        <v>3</v>
      </c>
      <c r="AA240" t="s">
        <v>24</v>
      </c>
    </row>
    <row r="241" spans="1:27" x14ac:dyDescent="0.25">
      <c r="A241">
        <v>239</v>
      </c>
      <c r="B241" t="s">
        <v>146</v>
      </c>
      <c r="C241" t="s">
        <v>303</v>
      </c>
      <c r="E241" t="s">
        <v>21</v>
      </c>
      <c r="F241" t="s">
        <v>41</v>
      </c>
      <c r="G241" t="s">
        <v>304</v>
      </c>
      <c r="H241" t="s">
        <v>32</v>
      </c>
      <c r="J241">
        <v>41.46</v>
      </c>
      <c r="K241" t="s">
        <v>23</v>
      </c>
      <c r="L241">
        <v>10.4</v>
      </c>
      <c r="M241" t="s">
        <v>32</v>
      </c>
      <c r="O241">
        <v>7.1099999999999997E-2</v>
      </c>
      <c r="Q241">
        <v>18.470700000000001</v>
      </c>
      <c r="U241">
        <v>0.34</v>
      </c>
      <c r="V241">
        <v>0.51</v>
      </c>
      <c r="W241">
        <v>3</v>
      </c>
    </row>
    <row r="242" spans="1:27" x14ac:dyDescent="0.25">
      <c r="A242">
        <v>240</v>
      </c>
      <c r="C242" t="s">
        <v>305</v>
      </c>
      <c r="E242" t="s">
        <v>30</v>
      </c>
      <c r="F242" t="s">
        <v>4</v>
      </c>
      <c r="G242" t="s">
        <v>22</v>
      </c>
      <c r="H242" t="s">
        <v>4</v>
      </c>
      <c r="J242">
        <v>103.9</v>
      </c>
      <c r="K242" t="s">
        <v>23</v>
      </c>
      <c r="L242">
        <v>9</v>
      </c>
      <c r="M242" t="s">
        <v>4</v>
      </c>
      <c r="O242">
        <v>4.1099999999999998E-2</v>
      </c>
      <c r="Q242">
        <v>10.64</v>
      </c>
      <c r="U242">
        <v>0.3</v>
      </c>
      <c r="V242">
        <v>0.34</v>
      </c>
      <c r="W242">
        <v>3</v>
      </c>
    </row>
    <row r="243" spans="1:27" x14ac:dyDescent="0.25">
      <c r="A243">
        <v>241</v>
      </c>
      <c r="C243" t="s">
        <v>306</v>
      </c>
      <c r="E243" t="s">
        <v>21</v>
      </c>
      <c r="F243" t="s">
        <v>4</v>
      </c>
      <c r="G243" t="s">
        <v>26</v>
      </c>
      <c r="H243" t="s">
        <v>4</v>
      </c>
      <c r="J243">
        <v>168.9</v>
      </c>
      <c r="K243" t="s">
        <v>23</v>
      </c>
      <c r="L243">
        <v>7.58</v>
      </c>
      <c r="M243" t="s">
        <v>4</v>
      </c>
      <c r="O243">
        <v>5.7500000000000002E-2</v>
      </c>
      <c r="Q243">
        <v>15.51</v>
      </c>
      <c r="U243">
        <v>0.1</v>
      </c>
      <c r="V243">
        <v>0.17</v>
      </c>
      <c r="W243">
        <v>3</v>
      </c>
      <c r="AA243" t="s">
        <v>24</v>
      </c>
    </row>
    <row r="244" spans="1:27" x14ac:dyDescent="0.25">
      <c r="A244">
        <v>242</v>
      </c>
      <c r="C244" t="s">
        <v>307</v>
      </c>
      <c r="E244" t="s">
        <v>21</v>
      </c>
      <c r="F244" t="s">
        <v>4</v>
      </c>
      <c r="G244" t="s">
        <v>90</v>
      </c>
      <c r="H244" t="s">
        <v>4</v>
      </c>
      <c r="J244">
        <v>38.9</v>
      </c>
      <c r="K244" t="s">
        <v>27</v>
      </c>
      <c r="L244">
        <v>9.1999999999999993</v>
      </c>
      <c r="M244" t="s">
        <v>4</v>
      </c>
      <c r="O244">
        <v>0.24399999999999999</v>
      </c>
      <c r="Q244">
        <v>4.5477999999999996</v>
      </c>
      <c r="U244">
        <v>0.08</v>
      </c>
      <c r="V244">
        <v>0.24</v>
      </c>
      <c r="W244">
        <v>3</v>
      </c>
      <c r="AA244" t="s">
        <v>24</v>
      </c>
    </row>
    <row r="245" spans="1:27" x14ac:dyDescent="0.25">
      <c r="A245">
        <v>243</v>
      </c>
      <c r="C245" t="s">
        <v>308</v>
      </c>
      <c r="E245" t="s">
        <v>214</v>
      </c>
      <c r="F245" t="s">
        <v>4</v>
      </c>
      <c r="G245" t="s">
        <v>4</v>
      </c>
      <c r="H245" t="s">
        <v>4</v>
      </c>
      <c r="J245">
        <v>27.99</v>
      </c>
      <c r="K245" t="s">
        <v>23</v>
      </c>
      <c r="L245">
        <v>9.94</v>
      </c>
      <c r="M245" t="s">
        <v>4</v>
      </c>
      <c r="O245">
        <v>0.23830000000000001</v>
      </c>
      <c r="Q245">
        <v>4.6340000000000003</v>
      </c>
      <c r="U245">
        <v>0.4</v>
      </c>
      <c r="V245">
        <v>0.86</v>
      </c>
      <c r="W245">
        <v>3</v>
      </c>
      <c r="Y245" t="s">
        <v>26</v>
      </c>
      <c r="AA245" t="s">
        <v>24</v>
      </c>
    </row>
    <row r="246" spans="1:27" x14ac:dyDescent="0.25">
      <c r="A246">
        <v>244</v>
      </c>
      <c r="C246" t="s">
        <v>309</v>
      </c>
      <c r="E246" t="s">
        <v>40</v>
      </c>
      <c r="F246" t="s">
        <v>4</v>
      </c>
      <c r="G246" t="s">
        <v>110</v>
      </c>
      <c r="H246" t="s">
        <v>32</v>
      </c>
      <c r="J246">
        <v>11.08</v>
      </c>
      <c r="K246" t="s">
        <v>23</v>
      </c>
      <c r="L246">
        <v>11.9</v>
      </c>
      <c r="M246" t="s">
        <v>32</v>
      </c>
      <c r="O246">
        <v>0.24990000000000001</v>
      </c>
      <c r="Q246">
        <v>129.51</v>
      </c>
      <c r="U246">
        <v>0.8</v>
      </c>
      <c r="V246">
        <v>0.82</v>
      </c>
      <c r="W246">
        <v>3</v>
      </c>
      <c r="X246" t="e">
        <f>- T0</f>
        <v>#NAME?</v>
      </c>
    </row>
    <row r="247" spans="1:27" x14ac:dyDescent="0.25">
      <c r="A247">
        <v>245</v>
      </c>
      <c r="C247" t="s">
        <v>310</v>
      </c>
      <c r="E247" t="s">
        <v>21</v>
      </c>
      <c r="F247" t="s">
        <v>4</v>
      </c>
      <c r="G247" t="s">
        <v>4</v>
      </c>
      <c r="H247" t="s">
        <v>4</v>
      </c>
      <c r="J247">
        <v>79.5</v>
      </c>
      <c r="K247" t="s">
        <v>23</v>
      </c>
      <c r="L247">
        <v>7.82</v>
      </c>
      <c r="M247" t="s">
        <v>4</v>
      </c>
      <c r="O247">
        <v>0.2082</v>
      </c>
      <c r="Q247">
        <v>14.38</v>
      </c>
      <c r="V247">
        <v>0.26</v>
      </c>
      <c r="W247">
        <v>3</v>
      </c>
    </row>
    <row r="248" spans="1:27" x14ac:dyDescent="0.25">
      <c r="A248">
        <v>246</v>
      </c>
      <c r="C248" t="s">
        <v>311</v>
      </c>
      <c r="E248" t="s">
        <v>50</v>
      </c>
      <c r="F248" t="s">
        <v>4</v>
      </c>
      <c r="G248" t="s">
        <v>61</v>
      </c>
      <c r="H248" t="s">
        <v>22</v>
      </c>
      <c r="J248">
        <v>60.1</v>
      </c>
      <c r="K248" t="s">
        <v>27</v>
      </c>
      <c r="L248">
        <v>8.6199999999999992</v>
      </c>
      <c r="M248" t="s">
        <v>32</v>
      </c>
      <c r="O248">
        <v>0.1744</v>
      </c>
      <c r="Q248">
        <v>16.222000000000001</v>
      </c>
      <c r="U248">
        <v>0.22</v>
      </c>
      <c r="V248">
        <v>0.47</v>
      </c>
      <c r="W248">
        <v>3</v>
      </c>
      <c r="AA248" t="s">
        <v>24</v>
      </c>
    </row>
    <row r="249" spans="1:27" x14ac:dyDescent="0.25">
      <c r="A249">
        <v>247</v>
      </c>
      <c r="B249" t="s">
        <v>146</v>
      </c>
      <c r="C249" t="s">
        <v>312</v>
      </c>
      <c r="E249" t="s">
        <v>21</v>
      </c>
      <c r="F249" t="s">
        <v>4</v>
      </c>
      <c r="G249" t="s">
        <v>90</v>
      </c>
      <c r="H249" t="s">
        <v>4</v>
      </c>
      <c r="J249">
        <v>134.43</v>
      </c>
      <c r="K249" t="s">
        <v>23</v>
      </c>
      <c r="L249">
        <v>8.0399999999999991</v>
      </c>
      <c r="M249" t="s">
        <v>4</v>
      </c>
      <c r="O249">
        <v>5.9499999999999997E-2</v>
      </c>
      <c r="Q249">
        <v>12.093</v>
      </c>
      <c r="U249">
        <v>0.1</v>
      </c>
      <c r="V249">
        <v>0.18</v>
      </c>
      <c r="W249">
        <v>3</v>
      </c>
    </row>
    <row r="250" spans="1:27" x14ac:dyDescent="0.25">
      <c r="A250">
        <v>248</v>
      </c>
      <c r="C250" t="s">
        <v>313</v>
      </c>
      <c r="E250" t="s">
        <v>36</v>
      </c>
      <c r="F250" t="s">
        <v>61</v>
      </c>
      <c r="G250" t="s">
        <v>4</v>
      </c>
      <c r="H250" t="s">
        <v>22</v>
      </c>
      <c r="J250">
        <v>48.62</v>
      </c>
      <c r="K250" t="s">
        <v>27</v>
      </c>
      <c r="L250">
        <v>10.26</v>
      </c>
      <c r="M250" t="s">
        <v>32</v>
      </c>
      <c r="O250">
        <v>5.8799999999999998E-2</v>
      </c>
      <c r="Q250">
        <v>12</v>
      </c>
      <c r="V250">
        <v>0.1</v>
      </c>
      <c r="W250">
        <v>2</v>
      </c>
    </row>
    <row r="251" spans="1:27" x14ac:dyDescent="0.25">
      <c r="A251">
        <v>249</v>
      </c>
      <c r="C251" t="s">
        <v>314</v>
      </c>
      <c r="E251" t="s">
        <v>36</v>
      </c>
      <c r="F251" t="s">
        <v>61</v>
      </c>
      <c r="G251" t="s">
        <v>4</v>
      </c>
      <c r="H251" t="s">
        <v>32</v>
      </c>
      <c r="J251">
        <v>34.82</v>
      </c>
      <c r="K251" t="s">
        <v>27</v>
      </c>
      <c r="L251">
        <v>11.39</v>
      </c>
      <c r="M251" t="s">
        <v>32</v>
      </c>
      <c r="O251">
        <v>4.0500000000000001E-2</v>
      </c>
      <c r="Q251">
        <v>85.24</v>
      </c>
      <c r="U251">
        <v>0.27</v>
      </c>
      <c r="V251">
        <v>0.33</v>
      </c>
      <c r="W251">
        <v>1</v>
      </c>
      <c r="X251" t="s">
        <v>61</v>
      </c>
    </row>
    <row r="252" spans="1:27" x14ac:dyDescent="0.25">
      <c r="A252">
        <v>250</v>
      </c>
      <c r="C252" t="s">
        <v>315</v>
      </c>
      <c r="E252" t="s">
        <v>21</v>
      </c>
      <c r="F252" t="s">
        <v>4</v>
      </c>
      <c r="G252" t="s">
        <v>60</v>
      </c>
      <c r="H252" t="s">
        <v>4</v>
      </c>
      <c r="J252">
        <v>79.75</v>
      </c>
      <c r="K252" t="s">
        <v>23</v>
      </c>
      <c r="L252">
        <v>7.58</v>
      </c>
      <c r="M252" t="s">
        <v>4</v>
      </c>
      <c r="O252">
        <v>0.2581</v>
      </c>
      <c r="Q252">
        <v>5.0545</v>
      </c>
      <c r="U252">
        <v>0.11</v>
      </c>
      <c r="V252">
        <v>0.6</v>
      </c>
      <c r="W252">
        <v>3</v>
      </c>
      <c r="AA252" t="s">
        <v>24</v>
      </c>
    </row>
    <row r="253" spans="1:27" x14ac:dyDescent="0.25">
      <c r="A253">
        <v>251</v>
      </c>
      <c r="C253" t="s">
        <v>316</v>
      </c>
      <c r="E253" t="s">
        <v>21</v>
      </c>
      <c r="F253" t="s">
        <v>61</v>
      </c>
      <c r="G253" t="s">
        <v>22</v>
      </c>
      <c r="H253" t="s">
        <v>32</v>
      </c>
      <c r="J253">
        <v>28.67</v>
      </c>
      <c r="K253" t="s">
        <v>23</v>
      </c>
      <c r="L253">
        <v>9.8000000000000007</v>
      </c>
      <c r="M253" t="s">
        <v>32</v>
      </c>
      <c r="O253">
        <v>0.25840000000000002</v>
      </c>
      <c r="Q253">
        <v>20.216000000000001</v>
      </c>
      <c r="U253">
        <v>0.3</v>
      </c>
      <c r="V253">
        <v>0.61</v>
      </c>
      <c r="W253">
        <v>3</v>
      </c>
    </row>
    <row r="254" spans="1:27" x14ac:dyDescent="0.25">
      <c r="A254">
        <v>252</v>
      </c>
      <c r="C254" t="s">
        <v>317</v>
      </c>
      <c r="E254" t="s">
        <v>21</v>
      </c>
      <c r="F254" t="s">
        <v>61</v>
      </c>
      <c r="G254" t="s">
        <v>22</v>
      </c>
      <c r="H254" t="s">
        <v>32</v>
      </c>
      <c r="J254">
        <v>68.87</v>
      </c>
      <c r="K254" t="s">
        <v>23</v>
      </c>
      <c r="L254">
        <v>9.6</v>
      </c>
      <c r="M254" t="s">
        <v>32</v>
      </c>
      <c r="O254">
        <v>5.3800000000000001E-2</v>
      </c>
      <c r="Q254">
        <v>10.864000000000001</v>
      </c>
      <c r="U254">
        <v>0.32</v>
      </c>
      <c r="V254">
        <v>0.44</v>
      </c>
      <c r="W254">
        <v>3</v>
      </c>
    </row>
    <row r="255" spans="1:27" x14ac:dyDescent="0.25">
      <c r="A255">
        <v>253</v>
      </c>
      <c r="C255" t="s">
        <v>318</v>
      </c>
      <c r="E255" t="s">
        <v>30</v>
      </c>
      <c r="F255" t="s">
        <v>4</v>
      </c>
      <c r="G255" t="s">
        <v>74</v>
      </c>
      <c r="H255" t="s">
        <v>32</v>
      </c>
      <c r="J255">
        <v>58.01</v>
      </c>
      <c r="K255" t="s">
        <v>23</v>
      </c>
      <c r="L255">
        <v>10.3</v>
      </c>
      <c r="M255" t="s">
        <v>32</v>
      </c>
      <c r="O255">
        <v>3.9800000000000002E-2</v>
      </c>
      <c r="Q255">
        <v>417.7</v>
      </c>
      <c r="U255">
        <v>0.45</v>
      </c>
      <c r="V255">
        <v>0.5</v>
      </c>
      <c r="W255">
        <v>3</v>
      </c>
      <c r="X255" t="s">
        <v>41</v>
      </c>
    </row>
    <row r="256" spans="1:27" x14ac:dyDescent="0.25">
      <c r="A256">
        <v>254</v>
      </c>
      <c r="C256" t="s">
        <v>319</v>
      </c>
      <c r="E256" t="s">
        <v>40</v>
      </c>
      <c r="F256" t="s">
        <v>41</v>
      </c>
      <c r="G256" t="s">
        <v>4</v>
      </c>
      <c r="H256" t="s">
        <v>4</v>
      </c>
      <c r="J256">
        <v>12.11</v>
      </c>
      <c r="K256" t="s">
        <v>23</v>
      </c>
      <c r="L256">
        <v>12.13</v>
      </c>
      <c r="M256" t="s">
        <v>4</v>
      </c>
      <c r="O256">
        <v>0.16950000000000001</v>
      </c>
      <c r="Q256">
        <v>6</v>
      </c>
      <c r="V256">
        <v>0.56000000000000005</v>
      </c>
      <c r="W256">
        <v>2</v>
      </c>
      <c r="X256" t="s">
        <v>11</v>
      </c>
    </row>
    <row r="257" spans="1:27" x14ac:dyDescent="0.25">
      <c r="A257">
        <v>255</v>
      </c>
      <c r="B257" t="s">
        <v>169</v>
      </c>
      <c r="C257" t="s">
        <v>320</v>
      </c>
      <c r="E257" t="s">
        <v>21</v>
      </c>
      <c r="F257" t="s">
        <v>41</v>
      </c>
      <c r="G257" t="s">
        <v>11</v>
      </c>
      <c r="H257" t="s">
        <v>4</v>
      </c>
      <c r="J257">
        <v>57.4</v>
      </c>
      <c r="K257" t="s">
        <v>23</v>
      </c>
      <c r="L257">
        <v>10.39</v>
      </c>
      <c r="M257" t="s">
        <v>4</v>
      </c>
      <c r="O257">
        <v>3.7400000000000003E-2</v>
      </c>
      <c r="Q257">
        <v>19.498999999999999</v>
      </c>
      <c r="U257">
        <v>0.14000000000000001</v>
      </c>
      <c r="V257">
        <v>0.19</v>
      </c>
      <c r="W257">
        <v>3</v>
      </c>
    </row>
    <row r="258" spans="1:27" x14ac:dyDescent="0.25">
      <c r="A258">
        <v>256</v>
      </c>
      <c r="C258" t="s">
        <v>321</v>
      </c>
      <c r="E258" t="s">
        <v>21</v>
      </c>
      <c r="F258" t="s">
        <v>4</v>
      </c>
      <c r="G258" t="s">
        <v>52</v>
      </c>
      <c r="H258" t="s">
        <v>32</v>
      </c>
      <c r="J258">
        <v>63.34</v>
      </c>
      <c r="K258" t="s">
        <v>23</v>
      </c>
      <c r="L258">
        <v>9.8000000000000007</v>
      </c>
      <c r="M258" t="s">
        <v>32</v>
      </c>
      <c r="O258">
        <v>5.2900000000000003E-2</v>
      </c>
      <c r="Q258">
        <v>16.664000000000001</v>
      </c>
      <c r="U258">
        <v>0.36</v>
      </c>
      <c r="V258">
        <v>0.41</v>
      </c>
      <c r="W258">
        <v>3</v>
      </c>
    </row>
    <row r="259" spans="1:27" x14ac:dyDescent="0.25">
      <c r="A259">
        <v>257</v>
      </c>
      <c r="C259" t="s">
        <v>322</v>
      </c>
      <c r="E259" t="s">
        <v>21</v>
      </c>
      <c r="F259" t="s">
        <v>4</v>
      </c>
      <c r="G259" t="s">
        <v>47</v>
      </c>
      <c r="H259" t="s">
        <v>4</v>
      </c>
      <c r="J259">
        <v>72.66</v>
      </c>
      <c r="K259" t="s">
        <v>23</v>
      </c>
      <c r="L259">
        <v>9.4700000000000006</v>
      </c>
      <c r="M259" t="s">
        <v>4</v>
      </c>
      <c r="O259">
        <v>5.45E-2</v>
      </c>
      <c r="Q259">
        <v>15.7095</v>
      </c>
      <c r="U259">
        <v>0.28999999999999998</v>
      </c>
      <c r="V259">
        <v>0.3</v>
      </c>
      <c r="W259">
        <v>3</v>
      </c>
      <c r="AA259" t="s">
        <v>24</v>
      </c>
    </row>
    <row r="260" spans="1:27" x14ac:dyDescent="0.25">
      <c r="A260">
        <v>258</v>
      </c>
      <c r="B260" t="s">
        <v>28</v>
      </c>
      <c r="C260" t="s">
        <v>323</v>
      </c>
      <c r="E260" t="s">
        <v>50</v>
      </c>
      <c r="F260" t="s">
        <v>4</v>
      </c>
      <c r="G260" t="s">
        <v>4</v>
      </c>
      <c r="H260" t="s">
        <v>22</v>
      </c>
      <c r="J260">
        <v>64.78</v>
      </c>
      <c r="K260" t="s">
        <v>27</v>
      </c>
      <c r="L260">
        <v>8.5</v>
      </c>
      <c r="M260" t="s">
        <v>32</v>
      </c>
      <c r="O260">
        <v>0.1676</v>
      </c>
      <c r="Q260">
        <v>10.041</v>
      </c>
      <c r="U260">
        <v>0.09</v>
      </c>
      <c r="V260">
        <v>0.43</v>
      </c>
      <c r="W260">
        <v>3</v>
      </c>
      <c r="AA260" t="s">
        <v>24</v>
      </c>
    </row>
    <row r="261" spans="1:27" x14ac:dyDescent="0.25">
      <c r="A261">
        <v>259</v>
      </c>
      <c r="C261" t="s">
        <v>324</v>
      </c>
      <c r="E261" t="s">
        <v>21</v>
      </c>
      <c r="F261" t="s">
        <v>4</v>
      </c>
      <c r="G261" t="s">
        <v>52</v>
      </c>
      <c r="H261" t="s">
        <v>4</v>
      </c>
      <c r="J261">
        <v>178.6</v>
      </c>
      <c r="K261" t="s">
        <v>23</v>
      </c>
      <c r="L261">
        <v>7.76</v>
      </c>
      <c r="M261" t="s">
        <v>4</v>
      </c>
      <c r="O261">
        <v>4.36E-2</v>
      </c>
      <c r="Q261">
        <v>8.1430000000000007</v>
      </c>
      <c r="V261">
        <v>0.12</v>
      </c>
      <c r="W261">
        <v>3</v>
      </c>
    </row>
    <row r="262" spans="1:27" x14ac:dyDescent="0.25">
      <c r="A262">
        <v>260</v>
      </c>
      <c r="C262" t="s">
        <v>325</v>
      </c>
      <c r="E262" t="s">
        <v>21</v>
      </c>
      <c r="F262" t="s">
        <v>41</v>
      </c>
      <c r="G262" t="s">
        <v>326</v>
      </c>
      <c r="H262" t="s">
        <v>4</v>
      </c>
      <c r="J262">
        <v>94.67</v>
      </c>
      <c r="K262" t="s">
        <v>23</v>
      </c>
      <c r="L262">
        <v>8.9700000000000006</v>
      </c>
      <c r="M262" t="s">
        <v>4</v>
      </c>
      <c r="O262">
        <v>5.0900000000000001E-2</v>
      </c>
      <c r="Q262">
        <v>8.2899999999999991</v>
      </c>
      <c r="U262">
        <v>0.21</v>
      </c>
      <c r="V262">
        <v>0.27</v>
      </c>
      <c r="W262">
        <v>3</v>
      </c>
      <c r="AA262" t="s">
        <v>24</v>
      </c>
    </row>
    <row r="263" spans="1:27" x14ac:dyDescent="0.25">
      <c r="A263">
        <v>261</v>
      </c>
      <c r="B263" t="s">
        <v>28</v>
      </c>
      <c r="C263" t="s">
        <v>327</v>
      </c>
      <c r="E263" t="s">
        <v>40</v>
      </c>
      <c r="F263" t="s">
        <v>4</v>
      </c>
      <c r="G263" t="s">
        <v>52</v>
      </c>
      <c r="H263" t="s">
        <v>27</v>
      </c>
      <c r="J263">
        <v>54.24</v>
      </c>
      <c r="K263" t="s">
        <v>27</v>
      </c>
      <c r="L263">
        <v>9.44</v>
      </c>
      <c r="M263" t="s">
        <v>27</v>
      </c>
      <c r="O263">
        <v>0.10050000000000001</v>
      </c>
      <c r="Q263">
        <v>8.0020000000000007</v>
      </c>
      <c r="U263">
        <v>0.13</v>
      </c>
      <c r="V263">
        <v>0.2</v>
      </c>
      <c r="W263">
        <v>3</v>
      </c>
    </row>
    <row r="264" spans="1:27" x14ac:dyDescent="0.25">
      <c r="A264">
        <v>262</v>
      </c>
      <c r="C264" t="s">
        <v>328</v>
      </c>
      <c r="E264" t="s">
        <v>36</v>
      </c>
      <c r="F264" t="s">
        <v>41</v>
      </c>
      <c r="G264" t="s">
        <v>4</v>
      </c>
      <c r="H264" t="s">
        <v>22</v>
      </c>
      <c r="J264">
        <v>13.77</v>
      </c>
      <c r="K264" t="s">
        <v>23</v>
      </c>
      <c r="L264">
        <v>11.67</v>
      </c>
      <c r="M264" t="s">
        <v>61</v>
      </c>
      <c r="O264">
        <v>0.2</v>
      </c>
      <c r="Q264">
        <v>17.385999999999999</v>
      </c>
      <c r="V264">
        <v>0.17</v>
      </c>
      <c r="W264">
        <v>3</v>
      </c>
    </row>
    <row r="265" spans="1:27" x14ac:dyDescent="0.25">
      <c r="A265">
        <v>263</v>
      </c>
      <c r="C265" t="s">
        <v>329</v>
      </c>
      <c r="E265" t="s">
        <v>214</v>
      </c>
      <c r="F265" t="s">
        <v>4</v>
      </c>
      <c r="G265" t="s">
        <v>4</v>
      </c>
      <c r="H265" t="s">
        <v>32</v>
      </c>
      <c r="J265">
        <v>23.16</v>
      </c>
      <c r="K265" t="s">
        <v>27</v>
      </c>
      <c r="L265">
        <v>10.48</v>
      </c>
      <c r="M265" t="s">
        <v>32</v>
      </c>
      <c r="O265">
        <v>0.21160000000000001</v>
      </c>
      <c r="Q265">
        <v>16.809000000000001</v>
      </c>
      <c r="U265">
        <v>0.32</v>
      </c>
      <c r="V265">
        <v>0.55000000000000004</v>
      </c>
      <c r="W265">
        <v>3</v>
      </c>
      <c r="AA265" t="s">
        <v>24</v>
      </c>
    </row>
    <row r="266" spans="1:27" x14ac:dyDescent="0.25">
      <c r="A266">
        <v>264</v>
      </c>
      <c r="C266" t="s">
        <v>330</v>
      </c>
      <c r="E266" t="s">
        <v>21</v>
      </c>
      <c r="F266" t="s">
        <v>4</v>
      </c>
      <c r="G266" t="s">
        <v>4</v>
      </c>
      <c r="H266" t="s">
        <v>4</v>
      </c>
      <c r="J266">
        <v>50.48</v>
      </c>
      <c r="K266" t="s">
        <v>23</v>
      </c>
      <c r="L266">
        <v>8.42</v>
      </c>
      <c r="M266" t="s">
        <v>4</v>
      </c>
      <c r="O266">
        <v>0.29709999999999998</v>
      </c>
      <c r="Q266">
        <v>9.2276000000000007</v>
      </c>
      <c r="U266">
        <v>0.03</v>
      </c>
      <c r="V266">
        <v>0.33</v>
      </c>
      <c r="W266">
        <v>3</v>
      </c>
      <c r="AA266" t="s">
        <v>24</v>
      </c>
    </row>
    <row r="267" spans="1:27" x14ac:dyDescent="0.25">
      <c r="A267">
        <v>265</v>
      </c>
      <c r="C267" t="s">
        <v>331</v>
      </c>
      <c r="E267" t="s">
        <v>67</v>
      </c>
      <c r="F267" t="s">
        <v>61</v>
      </c>
      <c r="G267" t="s">
        <v>4</v>
      </c>
      <c r="H267" t="s">
        <v>32</v>
      </c>
      <c r="J267">
        <v>23.43</v>
      </c>
      <c r="K267" t="s">
        <v>23</v>
      </c>
      <c r="L267">
        <v>11.9</v>
      </c>
      <c r="M267" t="s">
        <v>32</v>
      </c>
      <c r="O267">
        <v>5.5899999999999998E-2</v>
      </c>
      <c r="Q267">
        <v>11.680999999999999</v>
      </c>
      <c r="V267">
        <v>0.48</v>
      </c>
      <c r="W267">
        <v>3</v>
      </c>
      <c r="AA267" t="s">
        <v>24</v>
      </c>
    </row>
    <row r="268" spans="1:27" x14ac:dyDescent="0.25">
      <c r="A268">
        <v>266</v>
      </c>
      <c r="B268" t="s">
        <v>28</v>
      </c>
      <c r="C268" t="s">
        <v>332</v>
      </c>
      <c r="E268" t="s">
        <v>21</v>
      </c>
      <c r="F268" t="s">
        <v>4</v>
      </c>
      <c r="G268" t="s">
        <v>47</v>
      </c>
      <c r="H268" t="s">
        <v>27</v>
      </c>
      <c r="J268">
        <v>108.87</v>
      </c>
      <c r="K268" t="s">
        <v>27</v>
      </c>
      <c r="L268">
        <v>8.49</v>
      </c>
      <c r="M268" t="s">
        <v>27</v>
      </c>
      <c r="O268">
        <v>5.9900000000000002E-2</v>
      </c>
      <c r="Q268">
        <v>13.018000000000001</v>
      </c>
      <c r="U268">
        <v>7.0000000000000007E-2</v>
      </c>
      <c r="V268">
        <v>0.1</v>
      </c>
      <c r="W268">
        <v>3</v>
      </c>
    </row>
    <row r="269" spans="1:27" x14ac:dyDescent="0.25">
      <c r="A269">
        <v>267</v>
      </c>
      <c r="C269" t="s">
        <v>333</v>
      </c>
      <c r="E269" t="s">
        <v>21</v>
      </c>
      <c r="F269" t="s">
        <v>4</v>
      </c>
      <c r="G269" t="s">
        <v>32</v>
      </c>
      <c r="H269" t="s">
        <v>32</v>
      </c>
      <c r="J269">
        <v>52.86</v>
      </c>
      <c r="K269" t="s">
        <v>23</v>
      </c>
      <c r="L269">
        <v>10.1</v>
      </c>
      <c r="M269" t="s">
        <v>32</v>
      </c>
      <c r="O269">
        <v>5.7599999999999998E-2</v>
      </c>
      <c r="Q269">
        <v>7.6479999999999997</v>
      </c>
      <c r="U269">
        <v>0.18</v>
      </c>
      <c r="V269">
        <v>0.4</v>
      </c>
      <c r="W269">
        <v>3</v>
      </c>
    </row>
    <row r="270" spans="1:27" x14ac:dyDescent="0.25">
      <c r="A270">
        <v>268</v>
      </c>
      <c r="C270" t="s">
        <v>334</v>
      </c>
      <c r="E270" t="s">
        <v>65</v>
      </c>
      <c r="F270" t="s">
        <v>41</v>
      </c>
      <c r="G270" t="s">
        <v>335</v>
      </c>
      <c r="H270" t="s">
        <v>4</v>
      </c>
      <c r="J270">
        <v>139.88999999999999</v>
      </c>
      <c r="K270" t="s">
        <v>23</v>
      </c>
      <c r="L270">
        <v>8.2799999999999994</v>
      </c>
      <c r="M270" t="s">
        <v>4</v>
      </c>
      <c r="O270">
        <v>4.3999999999999997E-2</v>
      </c>
      <c r="Q270">
        <v>7.8</v>
      </c>
      <c r="U270">
        <v>0.15</v>
      </c>
      <c r="V270">
        <v>0.2</v>
      </c>
      <c r="W270">
        <v>3</v>
      </c>
      <c r="AA270" t="s">
        <v>24</v>
      </c>
    </row>
    <row r="271" spans="1:27" x14ac:dyDescent="0.25">
      <c r="A271">
        <v>269</v>
      </c>
      <c r="C271" t="s">
        <v>336</v>
      </c>
      <c r="E271" t="s">
        <v>30</v>
      </c>
      <c r="F271" t="s">
        <v>4</v>
      </c>
      <c r="G271" t="s">
        <v>297</v>
      </c>
      <c r="H271" t="s">
        <v>32</v>
      </c>
      <c r="J271">
        <v>53.45</v>
      </c>
      <c r="K271" t="s">
        <v>23</v>
      </c>
      <c r="L271">
        <v>9.6999999999999993</v>
      </c>
      <c r="M271" t="s">
        <v>32</v>
      </c>
      <c r="O271">
        <v>8.1500000000000003E-2</v>
      </c>
      <c r="Q271">
        <v>16.545000000000002</v>
      </c>
      <c r="U271">
        <v>0.14000000000000001</v>
      </c>
      <c r="V271">
        <v>0.25</v>
      </c>
      <c r="W271">
        <v>2</v>
      </c>
    </row>
    <row r="272" spans="1:27" x14ac:dyDescent="0.25">
      <c r="A272">
        <v>270</v>
      </c>
      <c r="C272" t="s">
        <v>337</v>
      </c>
      <c r="E272" t="s">
        <v>40</v>
      </c>
      <c r="F272" t="s">
        <v>41</v>
      </c>
      <c r="G272" t="s">
        <v>4</v>
      </c>
      <c r="H272" t="s">
        <v>4</v>
      </c>
      <c r="J272">
        <v>50.78</v>
      </c>
      <c r="K272" t="s">
        <v>23</v>
      </c>
      <c r="L272">
        <v>8.75</v>
      </c>
      <c r="M272" t="s">
        <v>4</v>
      </c>
      <c r="O272">
        <v>0.21659999999999999</v>
      </c>
      <c r="Q272">
        <v>15.06</v>
      </c>
      <c r="U272">
        <v>0.25</v>
      </c>
      <c r="V272">
        <v>0.34</v>
      </c>
      <c r="W272">
        <v>3</v>
      </c>
      <c r="AA272" t="s">
        <v>24</v>
      </c>
    </row>
    <row r="273" spans="1:27" x14ac:dyDescent="0.25">
      <c r="A273">
        <v>271</v>
      </c>
      <c r="C273" t="s">
        <v>338</v>
      </c>
      <c r="E273" t="s">
        <v>21</v>
      </c>
      <c r="F273" t="s">
        <v>41</v>
      </c>
      <c r="G273" t="s">
        <v>339</v>
      </c>
      <c r="H273" t="s">
        <v>4</v>
      </c>
      <c r="J273">
        <v>57.93</v>
      </c>
      <c r="K273" t="s">
        <v>23</v>
      </c>
      <c r="L273">
        <v>9.8000000000000007</v>
      </c>
      <c r="M273" t="s">
        <v>4</v>
      </c>
      <c r="O273">
        <v>6.3299999999999995E-2</v>
      </c>
      <c r="Q273">
        <v>18.786999999999999</v>
      </c>
      <c r="V273">
        <v>0.33</v>
      </c>
      <c r="W273">
        <v>3</v>
      </c>
    </row>
    <row r="274" spans="1:27" x14ac:dyDescent="0.25">
      <c r="A274">
        <v>272</v>
      </c>
      <c r="C274" t="s">
        <v>340</v>
      </c>
      <c r="E274" t="s">
        <v>21</v>
      </c>
      <c r="F274" t="s">
        <v>4</v>
      </c>
      <c r="G274" t="s">
        <v>52</v>
      </c>
      <c r="H274" t="s">
        <v>32</v>
      </c>
      <c r="J274">
        <v>25.42</v>
      </c>
      <c r="K274" t="s">
        <v>23</v>
      </c>
      <c r="L274">
        <v>10.6</v>
      </c>
      <c r="M274" t="s">
        <v>32</v>
      </c>
      <c r="O274">
        <v>0.1573</v>
      </c>
      <c r="Q274">
        <v>3.8548</v>
      </c>
      <c r="V274">
        <v>0.43</v>
      </c>
      <c r="W274">
        <v>3</v>
      </c>
      <c r="AA274" t="s">
        <v>24</v>
      </c>
    </row>
    <row r="275" spans="1:27" x14ac:dyDescent="0.25">
      <c r="A275">
        <v>273</v>
      </c>
      <c r="B275" t="s">
        <v>146</v>
      </c>
      <c r="C275" t="s">
        <v>341</v>
      </c>
      <c r="E275" t="s">
        <v>67</v>
      </c>
      <c r="F275" t="s">
        <v>41</v>
      </c>
      <c r="G275" t="s">
        <v>342</v>
      </c>
      <c r="H275" t="s">
        <v>4</v>
      </c>
      <c r="J275">
        <v>29.27</v>
      </c>
      <c r="K275" t="s">
        <v>23</v>
      </c>
      <c r="L275">
        <v>10.26</v>
      </c>
      <c r="M275" t="s">
        <v>4</v>
      </c>
      <c r="O275">
        <v>0.16239999999999999</v>
      </c>
      <c r="Q275">
        <v>23.923999999999999</v>
      </c>
      <c r="U275">
        <v>0.52</v>
      </c>
      <c r="V275">
        <v>0.65</v>
      </c>
      <c r="W275">
        <v>3</v>
      </c>
    </row>
    <row r="276" spans="1:27" x14ac:dyDescent="0.25">
      <c r="A276">
        <v>274</v>
      </c>
      <c r="C276" t="s">
        <v>343</v>
      </c>
      <c r="E276" t="s">
        <v>21</v>
      </c>
      <c r="F276" t="s">
        <v>61</v>
      </c>
      <c r="G276" t="s">
        <v>22</v>
      </c>
      <c r="H276" t="s">
        <v>32</v>
      </c>
      <c r="J276">
        <v>26.81</v>
      </c>
      <c r="K276" t="s">
        <v>23</v>
      </c>
      <c r="L276">
        <v>9.9</v>
      </c>
      <c r="M276" t="s">
        <v>32</v>
      </c>
      <c r="O276">
        <v>0.26939999999999997</v>
      </c>
      <c r="Q276">
        <v>17.96</v>
      </c>
      <c r="U276">
        <v>0.43</v>
      </c>
      <c r="V276">
        <v>0.51</v>
      </c>
      <c r="W276">
        <v>3</v>
      </c>
    </row>
    <row r="277" spans="1:27" x14ac:dyDescent="0.25">
      <c r="A277">
        <v>275</v>
      </c>
      <c r="C277" t="s">
        <v>344</v>
      </c>
      <c r="E277" t="s">
        <v>21</v>
      </c>
      <c r="F277" t="s">
        <v>4</v>
      </c>
      <c r="G277" t="s">
        <v>22</v>
      </c>
      <c r="H277" t="s">
        <v>22</v>
      </c>
      <c r="J277">
        <v>94.53</v>
      </c>
      <c r="K277" t="s">
        <v>27</v>
      </c>
      <c r="L277">
        <v>8.85</v>
      </c>
      <c r="M277" t="s">
        <v>61</v>
      </c>
      <c r="O277">
        <v>5.7000000000000002E-2</v>
      </c>
      <c r="Q277">
        <v>14.766</v>
      </c>
      <c r="U277">
        <v>0.05</v>
      </c>
      <c r="V277">
        <v>0.06</v>
      </c>
      <c r="W277">
        <v>2</v>
      </c>
      <c r="X277" t="s">
        <v>61</v>
      </c>
    </row>
    <row r="278" spans="1:27" x14ac:dyDescent="0.25">
      <c r="A278">
        <v>276</v>
      </c>
      <c r="C278" t="s">
        <v>345</v>
      </c>
      <c r="E278" t="s">
        <v>21</v>
      </c>
      <c r="F278" t="s">
        <v>41</v>
      </c>
      <c r="G278" t="s">
        <v>11</v>
      </c>
      <c r="H278" t="s">
        <v>32</v>
      </c>
      <c r="J278">
        <v>121.66</v>
      </c>
      <c r="K278" t="s">
        <v>23</v>
      </c>
      <c r="L278">
        <v>8.5</v>
      </c>
      <c r="M278" t="s">
        <v>32</v>
      </c>
      <c r="O278">
        <v>4.7500000000000001E-2</v>
      </c>
      <c r="Q278">
        <v>6.3150000000000004</v>
      </c>
      <c r="U278">
        <v>7.0000000000000007E-2</v>
      </c>
      <c r="V278">
        <v>0.18</v>
      </c>
      <c r="W278">
        <v>3</v>
      </c>
      <c r="AA278" t="s">
        <v>24</v>
      </c>
    </row>
    <row r="279" spans="1:27" x14ac:dyDescent="0.25">
      <c r="A279">
        <v>277</v>
      </c>
      <c r="C279" t="s">
        <v>346</v>
      </c>
      <c r="E279" t="s">
        <v>214</v>
      </c>
      <c r="F279" t="s">
        <v>41</v>
      </c>
      <c r="G279" t="s">
        <v>4</v>
      </c>
      <c r="H279" t="s">
        <v>32</v>
      </c>
      <c r="J279">
        <v>27.01</v>
      </c>
      <c r="K279" t="s">
        <v>27</v>
      </c>
      <c r="L279">
        <v>9.9700000000000006</v>
      </c>
      <c r="M279" t="s">
        <v>32</v>
      </c>
      <c r="O279">
        <v>0.24879999999999999</v>
      </c>
      <c r="Q279">
        <v>29.69</v>
      </c>
      <c r="U279">
        <v>0.34</v>
      </c>
      <c r="V279">
        <v>0.59</v>
      </c>
      <c r="W279">
        <v>3</v>
      </c>
      <c r="AA279" t="s">
        <v>24</v>
      </c>
    </row>
    <row r="280" spans="1:27" x14ac:dyDescent="0.25">
      <c r="A280">
        <v>278</v>
      </c>
      <c r="C280" t="s">
        <v>347</v>
      </c>
      <c r="E280" t="s">
        <v>21</v>
      </c>
      <c r="F280" t="s">
        <v>4</v>
      </c>
      <c r="G280" t="s">
        <v>4</v>
      </c>
      <c r="H280" t="s">
        <v>32</v>
      </c>
      <c r="J280">
        <v>34.75</v>
      </c>
      <c r="K280" t="s">
        <v>27</v>
      </c>
      <c r="L280">
        <v>9.57</v>
      </c>
      <c r="M280" t="s">
        <v>32</v>
      </c>
      <c r="O280">
        <v>0.21729999999999999</v>
      </c>
      <c r="Q280">
        <v>6.4969999999999999</v>
      </c>
      <c r="V280">
        <v>0.41</v>
      </c>
      <c r="W280">
        <v>3</v>
      </c>
      <c r="AA280" t="s">
        <v>24</v>
      </c>
    </row>
    <row r="281" spans="1:27" x14ac:dyDescent="0.25">
      <c r="A281">
        <v>279</v>
      </c>
      <c r="B281" t="s">
        <v>28</v>
      </c>
      <c r="C281" t="s">
        <v>348</v>
      </c>
      <c r="E281" t="s">
        <v>21</v>
      </c>
      <c r="F281" t="s">
        <v>4</v>
      </c>
      <c r="G281" t="s">
        <v>52</v>
      </c>
      <c r="H281" t="s">
        <v>4</v>
      </c>
      <c r="J281">
        <v>126.59</v>
      </c>
      <c r="K281" t="s">
        <v>27</v>
      </c>
      <c r="L281">
        <v>8.52</v>
      </c>
      <c r="M281" t="s">
        <v>4</v>
      </c>
      <c r="O281">
        <v>4.1200000000000001E-2</v>
      </c>
      <c r="Q281">
        <v>15.962</v>
      </c>
      <c r="U281">
        <v>0.04</v>
      </c>
      <c r="V281">
        <v>0.1</v>
      </c>
      <c r="W281">
        <v>2</v>
      </c>
      <c r="X281" t="s">
        <v>300</v>
      </c>
    </row>
    <row r="282" spans="1:27" x14ac:dyDescent="0.25">
      <c r="A282">
        <v>280</v>
      </c>
      <c r="C282" t="s">
        <v>349</v>
      </c>
      <c r="E282" t="s">
        <v>21</v>
      </c>
      <c r="F282" t="s">
        <v>41</v>
      </c>
      <c r="G282" t="s">
        <v>6</v>
      </c>
      <c r="H282" t="s">
        <v>32</v>
      </c>
      <c r="J282">
        <v>45.72</v>
      </c>
      <c r="K282" t="s">
        <v>27</v>
      </c>
      <c r="L282">
        <v>11.18</v>
      </c>
      <c r="M282" t="s">
        <v>32</v>
      </c>
      <c r="O282">
        <v>2.8500000000000001E-2</v>
      </c>
      <c r="Q282">
        <v>70.260000000000005</v>
      </c>
      <c r="U282">
        <v>0.15</v>
      </c>
      <c r="V282">
        <v>0.19</v>
      </c>
      <c r="W282">
        <v>3</v>
      </c>
    </row>
    <row r="283" spans="1:27" x14ac:dyDescent="0.25">
      <c r="A283">
        <v>281</v>
      </c>
      <c r="C283" t="s">
        <v>350</v>
      </c>
      <c r="E283" t="s">
        <v>40</v>
      </c>
      <c r="F283" t="s">
        <v>4</v>
      </c>
      <c r="G283" t="s">
        <v>4</v>
      </c>
      <c r="H283" t="s">
        <v>4</v>
      </c>
      <c r="J283">
        <v>11.76</v>
      </c>
      <c r="K283" t="s">
        <v>23</v>
      </c>
      <c r="L283">
        <v>12.02</v>
      </c>
      <c r="M283" t="s">
        <v>4</v>
      </c>
      <c r="O283">
        <v>0.19869999999999999</v>
      </c>
      <c r="Q283">
        <v>4.3479999999999999</v>
      </c>
      <c r="U283">
        <v>0.3</v>
      </c>
      <c r="V283">
        <v>0.38</v>
      </c>
      <c r="W283">
        <v>3</v>
      </c>
      <c r="AA283" t="s">
        <v>24</v>
      </c>
    </row>
    <row r="284" spans="1:27" x14ac:dyDescent="0.25">
      <c r="A284">
        <v>282</v>
      </c>
      <c r="C284" t="s">
        <v>351</v>
      </c>
      <c r="E284" t="s">
        <v>36</v>
      </c>
      <c r="F284" t="s">
        <v>4</v>
      </c>
      <c r="G284" t="s">
        <v>26</v>
      </c>
      <c r="H284" t="s">
        <v>4</v>
      </c>
      <c r="J284">
        <v>39.03</v>
      </c>
      <c r="K284" t="s">
        <v>23</v>
      </c>
      <c r="L284">
        <v>10.91</v>
      </c>
      <c r="M284" t="s">
        <v>4</v>
      </c>
      <c r="O284">
        <v>5.0200000000000002E-2</v>
      </c>
      <c r="Q284">
        <v>6.42</v>
      </c>
      <c r="V284">
        <v>0.09</v>
      </c>
      <c r="W284">
        <v>3</v>
      </c>
    </row>
    <row r="285" spans="1:27" x14ac:dyDescent="0.25">
      <c r="A285">
        <v>283</v>
      </c>
      <c r="C285" t="s">
        <v>352</v>
      </c>
      <c r="E285" t="s">
        <v>21</v>
      </c>
      <c r="F285" t="s">
        <v>41</v>
      </c>
      <c r="G285" t="s">
        <v>11</v>
      </c>
      <c r="H285" t="s">
        <v>4</v>
      </c>
      <c r="J285">
        <v>148.06</v>
      </c>
      <c r="K285" t="s">
        <v>23</v>
      </c>
      <c r="L285">
        <v>8.7200000000000006</v>
      </c>
      <c r="M285" t="s">
        <v>4</v>
      </c>
      <c r="O285">
        <v>2.6200000000000001E-2</v>
      </c>
      <c r="Q285">
        <v>6.8959999999999999</v>
      </c>
      <c r="U285">
        <v>0.11</v>
      </c>
      <c r="V285">
        <v>0.56999999999999995</v>
      </c>
      <c r="W285">
        <v>3</v>
      </c>
      <c r="Y285" t="s">
        <v>26</v>
      </c>
      <c r="AA285" t="s">
        <v>24</v>
      </c>
    </row>
    <row r="286" spans="1:27" x14ac:dyDescent="0.25">
      <c r="A286">
        <v>284</v>
      </c>
      <c r="B286" t="s">
        <v>28</v>
      </c>
      <c r="C286" t="s">
        <v>353</v>
      </c>
      <c r="E286" t="s">
        <v>36</v>
      </c>
      <c r="F286" t="s">
        <v>4</v>
      </c>
      <c r="G286" t="s">
        <v>47</v>
      </c>
      <c r="H286" t="s">
        <v>4</v>
      </c>
      <c r="J286">
        <v>52.95</v>
      </c>
      <c r="K286" t="s">
        <v>27</v>
      </c>
      <c r="L286">
        <v>10.119999999999999</v>
      </c>
      <c r="M286" t="s">
        <v>4</v>
      </c>
      <c r="O286">
        <v>6.0199999999999997E-2</v>
      </c>
      <c r="Q286">
        <v>8.5449999999999999</v>
      </c>
      <c r="U286">
        <v>0.11</v>
      </c>
      <c r="V286">
        <v>0.16</v>
      </c>
      <c r="W286">
        <v>3</v>
      </c>
    </row>
    <row r="287" spans="1:27" x14ac:dyDescent="0.25">
      <c r="A287">
        <v>285</v>
      </c>
      <c r="C287" t="s">
        <v>354</v>
      </c>
      <c r="E287" t="s">
        <v>21</v>
      </c>
      <c r="F287" t="s">
        <v>23</v>
      </c>
      <c r="G287" t="s">
        <v>22</v>
      </c>
      <c r="H287" t="s">
        <v>32</v>
      </c>
      <c r="J287">
        <v>45.05</v>
      </c>
      <c r="K287" t="s">
        <v>23</v>
      </c>
      <c r="L287">
        <v>10.7</v>
      </c>
      <c r="M287" t="s">
        <v>32</v>
      </c>
      <c r="O287">
        <v>4.5699999999999998E-2</v>
      </c>
      <c r="Q287">
        <v>9.5419999999999998</v>
      </c>
      <c r="U287">
        <v>0.13</v>
      </c>
      <c r="V287">
        <v>0.16</v>
      </c>
      <c r="W287">
        <v>3</v>
      </c>
    </row>
    <row r="288" spans="1:27" x14ac:dyDescent="0.25">
      <c r="A288">
        <v>286</v>
      </c>
      <c r="C288" t="s">
        <v>355</v>
      </c>
      <c r="E288" t="s">
        <v>21</v>
      </c>
      <c r="F288" t="s">
        <v>4</v>
      </c>
      <c r="G288" t="s">
        <v>47</v>
      </c>
      <c r="H288" t="s">
        <v>32</v>
      </c>
      <c r="J288">
        <v>94.37</v>
      </c>
      <c r="K288" t="s">
        <v>23</v>
      </c>
      <c r="L288">
        <v>8.9</v>
      </c>
      <c r="M288" t="s">
        <v>32</v>
      </c>
      <c r="O288">
        <v>5.4600000000000003E-2</v>
      </c>
      <c r="Q288">
        <v>15.365</v>
      </c>
      <c r="V288">
        <v>0.13</v>
      </c>
      <c r="W288">
        <v>3</v>
      </c>
    </row>
    <row r="289" spans="1:27" x14ac:dyDescent="0.25">
      <c r="A289">
        <v>287</v>
      </c>
      <c r="C289" t="s">
        <v>356</v>
      </c>
      <c r="E289" t="s">
        <v>36</v>
      </c>
      <c r="F289" t="s">
        <v>41</v>
      </c>
      <c r="G289" t="s">
        <v>4</v>
      </c>
      <c r="H289" t="s">
        <v>4</v>
      </c>
      <c r="J289">
        <v>67.599999999999994</v>
      </c>
      <c r="K289" t="s">
        <v>23</v>
      </c>
      <c r="L289">
        <v>8.3000000000000007</v>
      </c>
      <c r="M289" t="s">
        <v>4</v>
      </c>
      <c r="O289">
        <v>0.18509999999999999</v>
      </c>
      <c r="Q289">
        <v>7.6050000000000004</v>
      </c>
      <c r="U289">
        <v>0.15</v>
      </c>
      <c r="V289">
        <v>0.37</v>
      </c>
      <c r="W289">
        <v>3</v>
      </c>
      <c r="AA289" t="s">
        <v>24</v>
      </c>
    </row>
    <row r="290" spans="1:27" x14ac:dyDescent="0.25">
      <c r="A290">
        <v>288</v>
      </c>
      <c r="B290" t="s">
        <v>28</v>
      </c>
      <c r="C290" t="s">
        <v>357</v>
      </c>
      <c r="E290" t="s">
        <v>21</v>
      </c>
      <c r="F290" t="s">
        <v>4</v>
      </c>
      <c r="G290" t="s">
        <v>4</v>
      </c>
      <c r="H290" t="s">
        <v>27</v>
      </c>
      <c r="J290">
        <v>32.24</v>
      </c>
      <c r="K290" t="s">
        <v>27</v>
      </c>
      <c r="L290">
        <v>10</v>
      </c>
      <c r="M290" t="s">
        <v>27</v>
      </c>
      <c r="O290">
        <v>0.1699</v>
      </c>
      <c r="Q290">
        <v>1200</v>
      </c>
      <c r="U290">
        <v>0.57999999999999996</v>
      </c>
      <c r="V290">
        <v>0.9</v>
      </c>
      <c r="W290">
        <v>3</v>
      </c>
      <c r="X290" t="s">
        <v>358</v>
      </c>
    </row>
    <row r="291" spans="1:27" x14ac:dyDescent="0.25">
      <c r="A291">
        <v>289</v>
      </c>
      <c r="C291" t="s">
        <v>359</v>
      </c>
      <c r="E291" t="s">
        <v>21</v>
      </c>
      <c r="F291" t="s">
        <v>4</v>
      </c>
      <c r="G291" t="s">
        <v>61</v>
      </c>
      <c r="H291" t="s">
        <v>4</v>
      </c>
      <c r="J291">
        <v>33.729999999999997</v>
      </c>
      <c r="K291" t="s">
        <v>23</v>
      </c>
      <c r="L291">
        <v>9.51</v>
      </c>
      <c r="M291" t="s">
        <v>4</v>
      </c>
      <c r="O291">
        <v>0.24379999999999999</v>
      </c>
      <c r="Q291">
        <v>6.9020000000000001</v>
      </c>
      <c r="U291">
        <v>0.11</v>
      </c>
      <c r="V291">
        <v>0.19</v>
      </c>
      <c r="W291">
        <v>3</v>
      </c>
    </row>
    <row r="292" spans="1:27" x14ac:dyDescent="0.25">
      <c r="A292">
        <v>290</v>
      </c>
      <c r="C292" t="s">
        <v>360</v>
      </c>
      <c r="E292" t="s">
        <v>67</v>
      </c>
      <c r="F292" t="s">
        <v>61</v>
      </c>
      <c r="G292" t="s">
        <v>4</v>
      </c>
      <c r="H292" t="s">
        <v>22</v>
      </c>
      <c r="J292">
        <v>11.55</v>
      </c>
      <c r="K292" t="s">
        <v>23</v>
      </c>
      <c r="L292">
        <v>11.9</v>
      </c>
      <c r="M292" t="s">
        <v>61</v>
      </c>
      <c r="O292">
        <v>0.23</v>
      </c>
      <c r="Q292">
        <v>13.807</v>
      </c>
      <c r="V292">
        <v>0.55000000000000004</v>
      </c>
      <c r="W292">
        <v>3</v>
      </c>
      <c r="AA292" t="s">
        <v>24</v>
      </c>
    </row>
    <row r="293" spans="1:27" x14ac:dyDescent="0.25">
      <c r="A293">
        <v>291</v>
      </c>
      <c r="C293" t="s">
        <v>361</v>
      </c>
      <c r="E293" t="s">
        <v>40</v>
      </c>
      <c r="F293" t="s">
        <v>61</v>
      </c>
      <c r="G293" t="s">
        <v>4</v>
      </c>
      <c r="H293" t="s">
        <v>4</v>
      </c>
      <c r="J293">
        <v>14.97</v>
      </c>
      <c r="K293" t="s">
        <v>23</v>
      </c>
      <c r="L293">
        <v>11.45</v>
      </c>
      <c r="M293" t="s">
        <v>4</v>
      </c>
      <c r="O293">
        <v>0.20749999999999999</v>
      </c>
      <c r="Q293">
        <v>4.3129999999999997</v>
      </c>
      <c r="U293">
        <v>0.14000000000000001</v>
      </c>
      <c r="V293">
        <v>0.55000000000000004</v>
      </c>
      <c r="W293">
        <v>3</v>
      </c>
      <c r="AA293" t="s">
        <v>24</v>
      </c>
    </row>
    <row r="294" spans="1:27" x14ac:dyDescent="0.25">
      <c r="A294">
        <v>292</v>
      </c>
      <c r="C294" t="s">
        <v>362</v>
      </c>
      <c r="E294" t="s">
        <v>36</v>
      </c>
      <c r="F294" t="s">
        <v>61</v>
      </c>
      <c r="G294" t="s">
        <v>4</v>
      </c>
      <c r="H294" t="s">
        <v>32</v>
      </c>
      <c r="J294">
        <v>31.84</v>
      </c>
      <c r="K294" t="s">
        <v>27</v>
      </c>
      <c r="L294">
        <v>10.24</v>
      </c>
      <c r="M294" t="s">
        <v>32</v>
      </c>
      <c r="O294">
        <v>0.13969999999999999</v>
      </c>
      <c r="Q294">
        <v>8.93</v>
      </c>
      <c r="U294">
        <v>0.35</v>
      </c>
      <c r="V294">
        <v>0.45</v>
      </c>
      <c r="W294">
        <v>3</v>
      </c>
      <c r="AA294" t="s">
        <v>24</v>
      </c>
    </row>
    <row r="295" spans="1:27" x14ac:dyDescent="0.25">
      <c r="A295">
        <v>293</v>
      </c>
      <c r="C295" t="s">
        <v>363</v>
      </c>
      <c r="E295" t="s">
        <v>21</v>
      </c>
      <c r="F295" t="s">
        <v>41</v>
      </c>
      <c r="G295" t="s">
        <v>52</v>
      </c>
      <c r="H295" t="s">
        <v>4</v>
      </c>
      <c r="J295">
        <v>55.11</v>
      </c>
      <c r="K295" t="s">
        <v>23</v>
      </c>
      <c r="L295">
        <v>9.94</v>
      </c>
      <c r="M295" t="s">
        <v>4</v>
      </c>
      <c r="O295">
        <v>6.1499999999999999E-2</v>
      </c>
      <c r="Q295">
        <v>8.17</v>
      </c>
      <c r="U295">
        <v>7.0000000000000007E-2</v>
      </c>
      <c r="V295">
        <v>0.3</v>
      </c>
      <c r="W295">
        <v>3</v>
      </c>
      <c r="X295" t="s">
        <v>116</v>
      </c>
    </row>
    <row r="296" spans="1:27" x14ac:dyDescent="0.25">
      <c r="A296">
        <v>294</v>
      </c>
      <c r="C296" t="s">
        <v>364</v>
      </c>
      <c r="E296" t="s">
        <v>21</v>
      </c>
      <c r="F296" t="s">
        <v>61</v>
      </c>
      <c r="G296" t="s">
        <v>22</v>
      </c>
      <c r="H296" t="s">
        <v>32</v>
      </c>
      <c r="J296">
        <v>52.62</v>
      </c>
      <c r="K296" t="s">
        <v>23</v>
      </c>
      <c r="L296">
        <v>10.1</v>
      </c>
      <c r="M296" t="s">
        <v>32</v>
      </c>
      <c r="O296">
        <v>5.8200000000000002E-2</v>
      </c>
      <c r="Q296">
        <v>10.422700000000001</v>
      </c>
      <c r="U296">
        <v>0.19</v>
      </c>
      <c r="V296">
        <v>0.35</v>
      </c>
      <c r="W296">
        <v>3</v>
      </c>
    </row>
    <row r="297" spans="1:27" x14ac:dyDescent="0.25">
      <c r="A297">
        <v>295</v>
      </c>
      <c r="C297" t="s">
        <v>365</v>
      </c>
      <c r="E297" t="s">
        <v>21</v>
      </c>
      <c r="F297" t="s">
        <v>4</v>
      </c>
      <c r="G297" t="s">
        <v>4</v>
      </c>
      <c r="H297" t="s">
        <v>4</v>
      </c>
      <c r="J297">
        <v>27.72</v>
      </c>
      <c r="K297" t="s">
        <v>23</v>
      </c>
      <c r="L297">
        <v>10.19</v>
      </c>
      <c r="M297" t="s">
        <v>4</v>
      </c>
      <c r="O297">
        <v>0.193</v>
      </c>
      <c r="Q297">
        <v>10.73</v>
      </c>
      <c r="U297">
        <v>0.11</v>
      </c>
      <c r="V297">
        <v>0.22</v>
      </c>
      <c r="W297">
        <v>3</v>
      </c>
      <c r="X297" t="s">
        <v>116</v>
      </c>
    </row>
    <row r="298" spans="1:27" x14ac:dyDescent="0.25">
      <c r="A298">
        <v>296</v>
      </c>
      <c r="C298" t="s">
        <v>366</v>
      </c>
      <c r="E298" t="s">
        <v>40</v>
      </c>
      <c r="F298" t="s">
        <v>41</v>
      </c>
      <c r="G298" t="s">
        <v>4</v>
      </c>
      <c r="H298" t="s">
        <v>22</v>
      </c>
      <c r="J298">
        <v>8.1199999999999992</v>
      </c>
      <c r="K298" t="s">
        <v>23</v>
      </c>
      <c r="L298">
        <v>12.62</v>
      </c>
      <c r="M298" t="s">
        <v>61</v>
      </c>
      <c r="O298">
        <v>0.24</v>
      </c>
      <c r="Q298">
        <v>4.5385</v>
      </c>
      <c r="U298">
        <v>0.38</v>
      </c>
      <c r="V298">
        <v>0.5</v>
      </c>
      <c r="W298">
        <v>3</v>
      </c>
    </row>
    <row r="299" spans="1:27" x14ac:dyDescent="0.25">
      <c r="A299">
        <v>297</v>
      </c>
      <c r="C299" t="s">
        <v>367</v>
      </c>
      <c r="E299" t="s">
        <v>21</v>
      </c>
      <c r="F299" t="s">
        <v>61</v>
      </c>
      <c r="G299" t="s">
        <v>22</v>
      </c>
      <c r="H299" t="s">
        <v>32</v>
      </c>
      <c r="J299">
        <v>40.1</v>
      </c>
      <c r="K299" t="s">
        <v>23</v>
      </c>
      <c r="L299">
        <v>9.1</v>
      </c>
      <c r="M299" t="s">
        <v>32</v>
      </c>
      <c r="O299">
        <v>0.25169999999999998</v>
      </c>
      <c r="Q299">
        <v>4.1630000000000003</v>
      </c>
      <c r="U299">
        <v>0.15</v>
      </c>
      <c r="V299">
        <v>0.27</v>
      </c>
      <c r="W299">
        <v>3</v>
      </c>
      <c r="AA299" t="s">
        <v>24</v>
      </c>
    </row>
    <row r="300" spans="1:27" x14ac:dyDescent="0.25">
      <c r="A300">
        <v>298</v>
      </c>
      <c r="B300" t="s">
        <v>28</v>
      </c>
      <c r="C300" t="s">
        <v>368</v>
      </c>
      <c r="E300" t="s">
        <v>369</v>
      </c>
      <c r="F300" t="s">
        <v>61</v>
      </c>
      <c r="G300" t="s">
        <v>370</v>
      </c>
      <c r="H300" t="s">
        <v>27</v>
      </c>
      <c r="J300">
        <v>12.4</v>
      </c>
      <c r="K300" t="s">
        <v>27</v>
      </c>
      <c r="L300">
        <v>11.32</v>
      </c>
      <c r="M300" t="s">
        <v>27</v>
      </c>
      <c r="O300">
        <v>0.34699999999999998</v>
      </c>
      <c r="Q300">
        <v>16.23</v>
      </c>
      <c r="U300">
        <v>0.1</v>
      </c>
      <c r="V300">
        <v>0.25</v>
      </c>
      <c r="W300">
        <v>3</v>
      </c>
    </row>
    <row r="301" spans="1:27" x14ac:dyDescent="0.25">
      <c r="A301">
        <v>299</v>
      </c>
      <c r="C301" t="s">
        <v>371</v>
      </c>
      <c r="E301" t="s">
        <v>36</v>
      </c>
      <c r="F301" t="s">
        <v>61</v>
      </c>
      <c r="G301" t="s">
        <v>4</v>
      </c>
      <c r="H301" t="s">
        <v>32</v>
      </c>
      <c r="J301">
        <v>17.170000000000002</v>
      </c>
      <c r="K301" t="s">
        <v>23</v>
      </c>
      <c r="L301">
        <v>11.2</v>
      </c>
      <c r="M301" t="s">
        <v>32</v>
      </c>
      <c r="O301">
        <v>0.1983</v>
      </c>
    </row>
    <row r="302" spans="1:27" x14ac:dyDescent="0.25">
      <c r="A302">
        <v>300</v>
      </c>
      <c r="C302" t="s">
        <v>372</v>
      </c>
      <c r="E302" t="s">
        <v>21</v>
      </c>
      <c r="F302" t="s">
        <v>61</v>
      </c>
      <c r="G302" t="s">
        <v>22</v>
      </c>
      <c r="H302" t="s">
        <v>32</v>
      </c>
      <c r="J302">
        <v>80.13</v>
      </c>
      <c r="K302" t="s">
        <v>23</v>
      </c>
      <c r="L302">
        <v>9.6999999999999993</v>
      </c>
      <c r="M302" t="s">
        <v>32</v>
      </c>
      <c r="O302">
        <v>3.6299999999999999E-2</v>
      </c>
      <c r="Q302">
        <v>6.8422999999999998</v>
      </c>
      <c r="U302">
        <v>0.15</v>
      </c>
      <c r="V302">
        <v>0.32</v>
      </c>
      <c r="W302">
        <v>3</v>
      </c>
    </row>
    <row r="303" spans="1:27" x14ac:dyDescent="0.25">
      <c r="A303">
        <v>301</v>
      </c>
      <c r="C303" t="s">
        <v>373</v>
      </c>
      <c r="E303" t="s">
        <v>21</v>
      </c>
      <c r="F303" t="s">
        <v>4</v>
      </c>
      <c r="G303" t="s">
        <v>22</v>
      </c>
      <c r="H303" t="s">
        <v>32</v>
      </c>
      <c r="J303">
        <v>54.27</v>
      </c>
      <c r="K303" t="s">
        <v>23</v>
      </c>
      <c r="L303">
        <v>10.199999999999999</v>
      </c>
      <c r="M303" t="s">
        <v>32</v>
      </c>
      <c r="O303">
        <v>4.99E-2</v>
      </c>
      <c r="Q303">
        <v>12.253</v>
      </c>
      <c r="U303">
        <v>0.25</v>
      </c>
      <c r="V303">
        <v>0.28000000000000003</v>
      </c>
      <c r="W303">
        <v>3</v>
      </c>
    </row>
    <row r="304" spans="1:27" x14ac:dyDescent="0.25">
      <c r="A304">
        <v>302</v>
      </c>
      <c r="C304" t="s">
        <v>374</v>
      </c>
      <c r="E304" t="s">
        <v>36</v>
      </c>
      <c r="F304" t="s">
        <v>41</v>
      </c>
      <c r="G304" t="s">
        <v>6</v>
      </c>
      <c r="H304" t="s">
        <v>27</v>
      </c>
      <c r="J304">
        <v>43</v>
      </c>
      <c r="K304" t="s">
        <v>23</v>
      </c>
      <c r="L304">
        <v>10.89</v>
      </c>
      <c r="M304" t="s">
        <v>32</v>
      </c>
      <c r="O304">
        <v>4.2099999999999999E-2</v>
      </c>
      <c r="Q304">
        <v>14.381</v>
      </c>
      <c r="V304">
        <v>0.6</v>
      </c>
      <c r="W304">
        <v>3</v>
      </c>
      <c r="AA304" t="s">
        <v>24</v>
      </c>
    </row>
    <row r="305" spans="1:27" x14ac:dyDescent="0.25">
      <c r="A305">
        <v>303</v>
      </c>
      <c r="C305" t="s">
        <v>375</v>
      </c>
      <c r="E305" t="s">
        <v>21</v>
      </c>
      <c r="F305" t="s">
        <v>41</v>
      </c>
      <c r="G305" t="s">
        <v>22</v>
      </c>
      <c r="H305" t="s">
        <v>32</v>
      </c>
      <c r="J305">
        <v>99.14</v>
      </c>
      <c r="K305" t="s">
        <v>27</v>
      </c>
      <c r="L305">
        <v>8.94</v>
      </c>
      <c r="M305" t="s">
        <v>32</v>
      </c>
      <c r="O305">
        <v>4.7699999999999999E-2</v>
      </c>
      <c r="Q305">
        <v>12.497</v>
      </c>
      <c r="U305">
        <v>0.12</v>
      </c>
      <c r="V305">
        <v>0.15</v>
      </c>
      <c r="W305">
        <v>3</v>
      </c>
    </row>
    <row r="306" spans="1:27" x14ac:dyDescent="0.25">
      <c r="A306">
        <v>304</v>
      </c>
      <c r="C306" t="s">
        <v>376</v>
      </c>
      <c r="E306" t="s">
        <v>36</v>
      </c>
      <c r="F306" t="s">
        <v>4</v>
      </c>
      <c r="G306" t="s">
        <v>90</v>
      </c>
      <c r="H306" t="s">
        <v>32</v>
      </c>
      <c r="J306">
        <v>67.75</v>
      </c>
      <c r="K306" t="s">
        <v>27</v>
      </c>
      <c r="L306">
        <v>9.83</v>
      </c>
      <c r="M306" t="s">
        <v>32</v>
      </c>
      <c r="O306">
        <v>4.4999999999999998E-2</v>
      </c>
      <c r="Q306">
        <v>18.36</v>
      </c>
      <c r="U306">
        <v>0.14000000000000001</v>
      </c>
      <c r="V306">
        <v>0.2</v>
      </c>
      <c r="W306">
        <v>3</v>
      </c>
    </row>
    <row r="307" spans="1:27" x14ac:dyDescent="0.25">
      <c r="A307">
        <v>305</v>
      </c>
      <c r="C307" t="s">
        <v>377</v>
      </c>
      <c r="E307" t="s">
        <v>21</v>
      </c>
      <c r="F307" t="s">
        <v>41</v>
      </c>
      <c r="G307" t="s">
        <v>4</v>
      </c>
      <c r="H307" t="s">
        <v>4</v>
      </c>
      <c r="J307">
        <v>49.17</v>
      </c>
      <c r="K307" t="s">
        <v>23</v>
      </c>
      <c r="L307">
        <v>8.77</v>
      </c>
      <c r="M307" t="s">
        <v>4</v>
      </c>
      <c r="O307">
        <v>0.22689999999999999</v>
      </c>
      <c r="Q307">
        <v>16.2</v>
      </c>
      <c r="U307">
        <v>0.16</v>
      </c>
      <c r="V307">
        <v>0.17</v>
      </c>
      <c r="W307">
        <v>2</v>
      </c>
    </row>
    <row r="308" spans="1:27" x14ac:dyDescent="0.25">
      <c r="A308">
        <v>306</v>
      </c>
      <c r="C308" t="s">
        <v>378</v>
      </c>
      <c r="E308" t="s">
        <v>34</v>
      </c>
      <c r="F308" t="s">
        <v>4</v>
      </c>
      <c r="G308" t="s">
        <v>4</v>
      </c>
      <c r="H308" t="s">
        <v>27</v>
      </c>
      <c r="J308">
        <v>49</v>
      </c>
      <c r="K308" t="s">
        <v>23</v>
      </c>
      <c r="L308">
        <v>8.9600000000000009</v>
      </c>
      <c r="M308" t="s">
        <v>32</v>
      </c>
      <c r="O308">
        <v>0.19170000000000001</v>
      </c>
      <c r="Q308">
        <v>8.7360000000000007</v>
      </c>
      <c r="U308">
        <v>0.23</v>
      </c>
      <c r="V308">
        <v>0.34</v>
      </c>
      <c r="W308">
        <v>3</v>
      </c>
      <c r="AA308" t="s">
        <v>24</v>
      </c>
    </row>
    <row r="309" spans="1:27" x14ac:dyDescent="0.25">
      <c r="A309">
        <v>307</v>
      </c>
      <c r="C309" t="s">
        <v>379</v>
      </c>
      <c r="E309" t="s">
        <v>21</v>
      </c>
      <c r="F309" t="s">
        <v>41</v>
      </c>
      <c r="G309" t="s">
        <v>22</v>
      </c>
      <c r="H309" t="s">
        <v>4</v>
      </c>
      <c r="J309">
        <v>54.96</v>
      </c>
      <c r="K309" t="s">
        <v>23</v>
      </c>
      <c r="L309">
        <v>10.119999999999999</v>
      </c>
      <c r="M309" t="s">
        <v>4</v>
      </c>
      <c r="O309">
        <v>5.2400000000000002E-2</v>
      </c>
      <c r="Q309">
        <v>7.9020000000000001</v>
      </c>
      <c r="U309">
        <v>0.16</v>
      </c>
      <c r="V309">
        <v>0.23</v>
      </c>
      <c r="W309">
        <v>3</v>
      </c>
    </row>
    <row r="310" spans="1:27" x14ac:dyDescent="0.25">
      <c r="A310">
        <v>308</v>
      </c>
      <c r="C310" t="s">
        <v>380</v>
      </c>
      <c r="E310" t="s">
        <v>21</v>
      </c>
      <c r="F310" t="s">
        <v>4</v>
      </c>
      <c r="G310" t="s">
        <v>41</v>
      </c>
      <c r="H310" t="s">
        <v>4</v>
      </c>
      <c r="J310">
        <v>140.69</v>
      </c>
      <c r="K310" t="s">
        <v>23</v>
      </c>
      <c r="L310">
        <v>8.17</v>
      </c>
      <c r="M310" t="s">
        <v>4</v>
      </c>
      <c r="O310">
        <v>4.82E-2</v>
      </c>
      <c r="Q310">
        <v>12.032</v>
      </c>
      <c r="U310">
        <v>0.08</v>
      </c>
      <c r="V310">
        <v>0.15</v>
      </c>
      <c r="W310">
        <v>2</v>
      </c>
      <c r="X310" t="s">
        <v>300</v>
      </c>
    </row>
    <row r="311" spans="1:27" x14ac:dyDescent="0.25">
      <c r="A311">
        <v>309</v>
      </c>
      <c r="C311" t="s">
        <v>381</v>
      </c>
      <c r="E311" t="s">
        <v>30</v>
      </c>
      <c r="F311" t="s">
        <v>61</v>
      </c>
      <c r="G311" t="s">
        <v>382</v>
      </c>
      <c r="H311" t="s">
        <v>32</v>
      </c>
      <c r="J311">
        <v>45.32</v>
      </c>
      <c r="K311" t="s">
        <v>27</v>
      </c>
      <c r="L311">
        <v>10.58</v>
      </c>
      <c r="M311" t="s">
        <v>32</v>
      </c>
      <c r="O311">
        <v>5.04E-2</v>
      </c>
      <c r="Q311">
        <v>13.2</v>
      </c>
      <c r="U311">
        <v>0.1</v>
      </c>
      <c r="V311">
        <v>0.12</v>
      </c>
      <c r="W311">
        <v>2</v>
      </c>
    </row>
    <row r="312" spans="1:27" x14ac:dyDescent="0.25">
      <c r="A312">
        <v>310</v>
      </c>
      <c r="C312" t="s">
        <v>383</v>
      </c>
      <c r="E312" t="s">
        <v>21</v>
      </c>
      <c r="F312" t="s">
        <v>4</v>
      </c>
      <c r="G312" t="s">
        <v>4</v>
      </c>
      <c r="H312" t="s">
        <v>32</v>
      </c>
      <c r="J312">
        <v>33</v>
      </c>
      <c r="K312" t="s">
        <v>23</v>
      </c>
      <c r="L312">
        <v>10</v>
      </c>
      <c r="M312" t="s">
        <v>32</v>
      </c>
      <c r="O312">
        <v>0.16209999999999999</v>
      </c>
      <c r="Q312">
        <v>12.07</v>
      </c>
      <c r="U312">
        <v>0.14000000000000001</v>
      </c>
      <c r="V312">
        <v>0.37</v>
      </c>
      <c r="W312">
        <v>3</v>
      </c>
      <c r="AA312" t="s">
        <v>24</v>
      </c>
    </row>
    <row r="313" spans="1:27" x14ac:dyDescent="0.25">
      <c r="A313">
        <v>311</v>
      </c>
      <c r="C313" t="s">
        <v>384</v>
      </c>
      <c r="E313" t="s">
        <v>214</v>
      </c>
      <c r="F313" t="s">
        <v>41</v>
      </c>
      <c r="G313" t="s">
        <v>4</v>
      </c>
      <c r="H313" t="s">
        <v>32</v>
      </c>
      <c r="J313">
        <v>23.68</v>
      </c>
      <c r="K313" t="s">
        <v>27</v>
      </c>
      <c r="L313">
        <v>10.17</v>
      </c>
      <c r="M313" t="s">
        <v>32</v>
      </c>
      <c r="O313">
        <v>0.26939999999999997</v>
      </c>
      <c r="Q313">
        <v>7.532</v>
      </c>
      <c r="U313">
        <v>0.16</v>
      </c>
      <c r="V313">
        <v>0.89</v>
      </c>
      <c r="W313">
        <v>3</v>
      </c>
      <c r="AA313" t="s">
        <v>24</v>
      </c>
    </row>
    <row r="314" spans="1:27" x14ac:dyDescent="0.25">
      <c r="A314">
        <v>312</v>
      </c>
      <c r="C314" t="s">
        <v>385</v>
      </c>
      <c r="E314" t="s">
        <v>21</v>
      </c>
      <c r="F314" t="s">
        <v>4</v>
      </c>
      <c r="G314" t="s">
        <v>31</v>
      </c>
      <c r="H314" t="s">
        <v>4</v>
      </c>
      <c r="J314">
        <v>49.96</v>
      </c>
      <c r="K314" t="s">
        <v>23</v>
      </c>
      <c r="L314">
        <v>8.89</v>
      </c>
      <c r="M314" t="s">
        <v>4</v>
      </c>
      <c r="O314">
        <v>0.19670000000000001</v>
      </c>
      <c r="Q314">
        <v>10.282</v>
      </c>
      <c r="U314">
        <v>0.3</v>
      </c>
      <c r="V314">
        <v>0.32</v>
      </c>
      <c r="W314">
        <v>3</v>
      </c>
      <c r="AA314" t="s">
        <v>24</v>
      </c>
    </row>
    <row r="315" spans="1:27" x14ac:dyDescent="0.25">
      <c r="A315">
        <v>313</v>
      </c>
      <c r="C315" t="s">
        <v>386</v>
      </c>
      <c r="E315" t="s">
        <v>36</v>
      </c>
      <c r="F315" t="s">
        <v>41</v>
      </c>
      <c r="G315" t="s">
        <v>22</v>
      </c>
      <c r="H315" t="s">
        <v>4</v>
      </c>
      <c r="J315">
        <v>96.34</v>
      </c>
      <c r="K315" t="s">
        <v>23</v>
      </c>
      <c r="L315">
        <v>8.9</v>
      </c>
      <c r="M315" t="s">
        <v>4</v>
      </c>
      <c r="O315">
        <v>5.2400000000000002E-2</v>
      </c>
      <c r="Q315">
        <v>8.3919999999999995</v>
      </c>
      <c r="U315">
        <v>0.08</v>
      </c>
      <c r="V315">
        <v>0.24</v>
      </c>
      <c r="W315">
        <v>3</v>
      </c>
      <c r="AA315" t="s">
        <v>24</v>
      </c>
    </row>
    <row r="316" spans="1:27" x14ac:dyDescent="0.25">
      <c r="A316">
        <v>314</v>
      </c>
      <c r="C316" t="s">
        <v>387</v>
      </c>
      <c r="E316" t="s">
        <v>21</v>
      </c>
      <c r="F316" t="s">
        <v>61</v>
      </c>
      <c r="G316" t="s">
        <v>22</v>
      </c>
      <c r="H316" t="s">
        <v>32</v>
      </c>
      <c r="J316">
        <v>59.37</v>
      </c>
      <c r="K316" t="s">
        <v>23</v>
      </c>
      <c r="L316">
        <v>9.9</v>
      </c>
      <c r="M316" t="s">
        <v>32</v>
      </c>
      <c r="O316">
        <v>5.4899999999999997E-2</v>
      </c>
      <c r="Q316">
        <v>20.43</v>
      </c>
      <c r="U316">
        <v>0.21</v>
      </c>
      <c r="V316">
        <v>0.4</v>
      </c>
      <c r="W316">
        <v>2</v>
      </c>
    </row>
    <row r="317" spans="1:27" x14ac:dyDescent="0.25">
      <c r="A317">
        <v>315</v>
      </c>
      <c r="C317" t="s">
        <v>388</v>
      </c>
      <c r="E317" t="s">
        <v>40</v>
      </c>
      <c r="F317" t="s">
        <v>61</v>
      </c>
      <c r="G317" t="s">
        <v>4</v>
      </c>
      <c r="H317" t="s">
        <v>22</v>
      </c>
      <c r="J317">
        <v>8.58</v>
      </c>
      <c r="K317" t="s">
        <v>23</v>
      </c>
      <c r="L317">
        <v>12.5</v>
      </c>
      <c r="M317" t="s">
        <v>61</v>
      </c>
      <c r="O317">
        <v>0.24</v>
      </c>
      <c r="Q317">
        <v>5.3449999999999998</v>
      </c>
      <c r="U317">
        <v>0.11</v>
      </c>
      <c r="V317">
        <v>0.56999999999999995</v>
      </c>
      <c r="W317">
        <v>3</v>
      </c>
    </row>
    <row r="318" spans="1:27" x14ac:dyDescent="0.25">
      <c r="A318">
        <v>316</v>
      </c>
      <c r="C318" t="s">
        <v>389</v>
      </c>
      <c r="E318" t="s">
        <v>65</v>
      </c>
      <c r="F318" t="s">
        <v>61</v>
      </c>
      <c r="G318" t="s">
        <v>4</v>
      </c>
      <c r="H318" t="s">
        <v>32</v>
      </c>
      <c r="J318">
        <v>47.77</v>
      </c>
      <c r="K318" t="s">
        <v>23</v>
      </c>
      <c r="L318">
        <v>10</v>
      </c>
      <c r="M318" t="s">
        <v>32</v>
      </c>
      <c r="O318">
        <v>7.7399999999999997E-2</v>
      </c>
      <c r="Q318">
        <v>8.6050000000000004</v>
      </c>
      <c r="U318">
        <v>0.2</v>
      </c>
      <c r="V318">
        <v>0.27</v>
      </c>
      <c r="W318">
        <v>3</v>
      </c>
    </row>
    <row r="319" spans="1:27" x14ac:dyDescent="0.25">
      <c r="A319">
        <v>317</v>
      </c>
      <c r="B319" t="s">
        <v>28</v>
      </c>
      <c r="C319" t="s">
        <v>390</v>
      </c>
      <c r="E319" t="s">
        <v>40</v>
      </c>
      <c r="F319" t="s">
        <v>4</v>
      </c>
      <c r="G319" t="s">
        <v>112</v>
      </c>
      <c r="H319" t="s">
        <v>27</v>
      </c>
      <c r="J319">
        <v>20.41</v>
      </c>
      <c r="K319" t="s">
        <v>27</v>
      </c>
      <c r="L319">
        <v>10.07</v>
      </c>
      <c r="M319" t="s">
        <v>27</v>
      </c>
      <c r="O319">
        <v>0.39750000000000002</v>
      </c>
      <c r="Q319">
        <v>8.1690000000000005</v>
      </c>
      <c r="U319">
        <v>0.61</v>
      </c>
      <c r="V319">
        <v>0.75</v>
      </c>
      <c r="W319">
        <v>3</v>
      </c>
      <c r="Y319" t="s">
        <v>26</v>
      </c>
    </row>
    <row r="320" spans="1:27" x14ac:dyDescent="0.25">
      <c r="A320">
        <v>318</v>
      </c>
      <c r="C320" t="s">
        <v>391</v>
      </c>
      <c r="E320" t="s">
        <v>21</v>
      </c>
      <c r="F320" t="s">
        <v>41</v>
      </c>
      <c r="G320" t="s">
        <v>392</v>
      </c>
      <c r="H320" t="s">
        <v>22</v>
      </c>
      <c r="J320">
        <v>73.38</v>
      </c>
      <c r="K320" t="s">
        <v>27</v>
      </c>
      <c r="L320">
        <v>9.4</v>
      </c>
      <c r="M320" t="s">
        <v>61</v>
      </c>
      <c r="O320">
        <v>5.7000000000000002E-2</v>
      </c>
      <c r="Q320">
        <v>59.5</v>
      </c>
      <c r="V320">
        <v>0.11</v>
      </c>
      <c r="W320">
        <v>1</v>
      </c>
    </row>
    <row r="321" spans="1:27" x14ac:dyDescent="0.25">
      <c r="A321">
        <v>319</v>
      </c>
      <c r="C321" t="s">
        <v>393</v>
      </c>
      <c r="E321" t="s">
        <v>21</v>
      </c>
      <c r="F321" t="s">
        <v>61</v>
      </c>
      <c r="G321" t="s">
        <v>22</v>
      </c>
      <c r="H321" t="s">
        <v>32</v>
      </c>
      <c r="J321">
        <v>68.010000000000005</v>
      </c>
      <c r="K321" t="s">
        <v>23</v>
      </c>
      <c r="L321">
        <v>10.1</v>
      </c>
      <c r="M321" t="s">
        <v>32</v>
      </c>
      <c r="O321">
        <v>3.4799999999999998E-2</v>
      </c>
      <c r="Q321">
        <v>9.6</v>
      </c>
      <c r="U321">
        <v>0.03</v>
      </c>
      <c r="V321">
        <v>0.1</v>
      </c>
      <c r="W321">
        <v>1</v>
      </c>
    </row>
    <row r="322" spans="1:27" x14ac:dyDescent="0.25">
      <c r="A322">
        <v>320</v>
      </c>
      <c r="C322" t="s">
        <v>394</v>
      </c>
      <c r="E322" t="s">
        <v>281</v>
      </c>
      <c r="F322" t="s">
        <v>61</v>
      </c>
      <c r="G322" t="s">
        <v>4</v>
      </c>
      <c r="H322" t="s">
        <v>22</v>
      </c>
      <c r="J322">
        <v>25.73</v>
      </c>
      <c r="K322" t="s">
        <v>23</v>
      </c>
      <c r="L322">
        <v>10.7</v>
      </c>
      <c r="M322" t="s">
        <v>61</v>
      </c>
      <c r="O322">
        <v>0.14000000000000001</v>
      </c>
      <c r="Q322">
        <v>6.8929999999999998</v>
      </c>
      <c r="V322">
        <v>0.19</v>
      </c>
      <c r="W322">
        <v>3</v>
      </c>
    </row>
    <row r="323" spans="1:27" x14ac:dyDescent="0.25">
      <c r="A323">
        <v>321</v>
      </c>
      <c r="C323" t="s">
        <v>395</v>
      </c>
      <c r="E323" t="s">
        <v>214</v>
      </c>
      <c r="F323" t="s">
        <v>4</v>
      </c>
      <c r="G323" t="s">
        <v>4</v>
      </c>
      <c r="H323" t="s">
        <v>32</v>
      </c>
      <c r="J323">
        <v>27.13</v>
      </c>
      <c r="K323" t="s">
        <v>27</v>
      </c>
      <c r="L323">
        <v>10.130000000000001</v>
      </c>
      <c r="M323" t="s">
        <v>32</v>
      </c>
      <c r="O323">
        <v>0.21290000000000001</v>
      </c>
      <c r="Q323">
        <v>2.871</v>
      </c>
      <c r="U323">
        <v>0.31</v>
      </c>
      <c r="V323">
        <v>0.52</v>
      </c>
      <c r="W323">
        <v>3</v>
      </c>
      <c r="AA323" t="s">
        <v>24</v>
      </c>
    </row>
    <row r="324" spans="1:27" x14ac:dyDescent="0.25">
      <c r="A324">
        <v>322</v>
      </c>
      <c r="B324" t="s">
        <v>28</v>
      </c>
      <c r="C324" t="s">
        <v>396</v>
      </c>
      <c r="E324" t="s">
        <v>21</v>
      </c>
      <c r="F324" t="s">
        <v>4</v>
      </c>
      <c r="G324" t="s">
        <v>52</v>
      </c>
      <c r="H324" t="s">
        <v>27</v>
      </c>
      <c r="J324">
        <v>73.12</v>
      </c>
      <c r="K324" t="s">
        <v>27</v>
      </c>
      <c r="L324">
        <v>8.99</v>
      </c>
      <c r="M324" t="s">
        <v>27</v>
      </c>
      <c r="O324">
        <v>8.3699999999999997E-2</v>
      </c>
      <c r="Q324">
        <v>17.584499999999998</v>
      </c>
      <c r="U324">
        <v>0.1</v>
      </c>
      <c r="V324">
        <v>0.2</v>
      </c>
      <c r="W324">
        <v>3</v>
      </c>
    </row>
    <row r="325" spans="1:27" x14ac:dyDescent="0.25">
      <c r="A325">
        <v>323</v>
      </c>
      <c r="C325" t="s">
        <v>397</v>
      </c>
      <c r="E325" t="s">
        <v>186</v>
      </c>
      <c r="F325" t="s">
        <v>41</v>
      </c>
      <c r="G325" t="s">
        <v>4</v>
      </c>
      <c r="H325" t="s">
        <v>4</v>
      </c>
      <c r="J325">
        <v>35.82</v>
      </c>
      <c r="K325" t="s">
        <v>23</v>
      </c>
      <c r="L325">
        <v>9.73</v>
      </c>
      <c r="M325" t="s">
        <v>4</v>
      </c>
      <c r="O325">
        <v>0.17649999999999999</v>
      </c>
      <c r="Q325">
        <v>9.4600000000000009</v>
      </c>
      <c r="U325">
        <v>0.19</v>
      </c>
      <c r="V325">
        <v>0.36</v>
      </c>
      <c r="W325">
        <v>3</v>
      </c>
    </row>
    <row r="326" spans="1:27" x14ac:dyDescent="0.25">
      <c r="A326">
        <v>324</v>
      </c>
      <c r="C326" t="s">
        <v>398</v>
      </c>
      <c r="E326" t="s">
        <v>30</v>
      </c>
      <c r="F326" t="s">
        <v>41</v>
      </c>
      <c r="G326" t="s">
        <v>399</v>
      </c>
      <c r="H326" t="s">
        <v>4</v>
      </c>
      <c r="J326">
        <v>229.44</v>
      </c>
      <c r="K326" t="s">
        <v>23</v>
      </c>
      <c r="L326">
        <v>6.82</v>
      </c>
      <c r="M326" t="s">
        <v>4</v>
      </c>
      <c r="O326">
        <v>6.2799999999999995E-2</v>
      </c>
      <c r="Q326">
        <v>29.43</v>
      </c>
      <c r="U326">
        <v>7.0000000000000007E-2</v>
      </c>
      <c r="V326">
        <v>0.12</v>
      </c>
      <c r="W326">
        <v>3</v>
      </c>
      <c r="AA326" t="s">
        <v>24</v>
      </c>
    </row>
    <row r="327" spans="1:27" x14ac:dyDescent="0.25">
      <c r="A327">
        <v>325</v>
      </c>
      <c r="B327" t="s">
        <v>28</v>
      </c>
      <c r="C327" t="s">
        <v>400</v>
      </c>
      <c r="E327" t="s">
        <v>21</v>
      </c>
      <c r="F327" t="s">
        <v>41</v>
      </c>
      <c r="G327" t="s">
        <v>23</v>
      </c>
      <c r="H327" t="s">
        <v>32</v>
      </c>
      <c r="J327">
        <v>75.75</v>
      </c>
      <c r="K327" t="s">
        <v>27</v>
      </c>
      <c r="L327">
        <v>8.77</v>
      </c>
      <c r="M327" t="s">
        <v>32</v>
      </c>
      <c r="O327">
        <v>9.5600000000000004E-2</v>
      </c>
      <c r="Q327">
        <v>6.7370000000000001</v>
      </c>
      <c r="U327">
        <v>0.11</v>
      </c>
      <c r="V327">
        <v>0.2</v>
      </c>
      <c r="W327">
        <v>3</v>
      </c>
    </row>
    <row r="328" spans="1:27" x14ac:dyDescent="0.25">
      <c r="A328">
        <v>326</v>
      </c>
      <c r="B328" t="s">
        <v>28</v>
      </c>
      <c r="C328" t="s">
        <v>401</v>
      </c>
      <c r="E328" t="s">
        <v>67</v>
      </c>
      <c r="F328" t="s">
        <v>41</v>
      </c>
      <c r="G328" t="s">
        <v>22</v>
      </c>
      <c r="H328" t="s">
        <v>4</v>
      </c>
      <c r="J328">
        <v>93</v>
      </c>
      <c r="K328" t="s">
        <v>27</v>
      </c>
      <c r="L328">
        <v>9.39</v>
      </c>
      <c r="M328" t="s">
        <v>4</v>
      </c>
      <c r="O328">
        <v>3.6799999999999999E-2</v>
      </c>
      <c r="Q328">
        <v>14.445</v>
      </c>
      <c r="U328">
        <v>0.1</v>
      </c>
      <c r="V328">
        <v>0.27</v>
      </c>
      <c r="W328">
        <v>3</v>
      </c>
    </row>
    <row r="329" spans="1:27" x14ac:dyDescent="0.25">
      <c r="A329">
        <v>327</v>
      </c>
      <c r="C329" t="s">
        <v>402</v>
      </c>
      <c r="E329" t="s">
        <v>21</v>
      </c>
      <c r="F329" t="s">
        <v>4</v>
      </c>
      <c r="G329" t="s">
        <v>54</v>
      </c>
      <c r="H329" t="s">
        <v>32</v>
      </c>
      <c r="J329">
        <v>26.24</v>
      </c>
      <c r="K329" t="s">
        <v>23</v>
      </c>
      <c r="L329">
        <v>10</v>
      </c>
      <c r="M329" t="s">
        <v>32</v>
      </c>
      <c r="O329">
        <v>0.25650000000000001</v>
      </c>
      <c r="Q329">
        <v>5.9320000000000004</v>
      </c>
      <c r="U329">
        <v>0.16</v>
      </c>
      <c r="V329">
        <v>0.42</v>
      </c>
      <c r="W329">
        <v>3</v>
      </c>
    </row>
    <row r="330" spans="1:27" x14ac:dyDescent="0.25">
      <c r="A330">
        <v>328</v>
      </c>
      <c r="B330" t="s">
        <v>146</v>
      </c>
      <c r="C330" t="s">
        <v>403</v>
      </c>
      <c r="E330" t="s">
        <v>21</v>
      </c>
      <c r="F330" t="s">
        <v>41</v>
      </c>
      <c r="G330" t="s">
        <v>4</v>
      </c>
      <c r="H330" t="s">
        <v>32</v>
      </c>
      <c r="J330">
        <v>122.75</v>
      </c>
      <c r="K330" t="s">
        <v>23</v>
      </c>
      <c r="L330">
        <v>8.8000000000000007</v>
      </c>
      <c r="M330" t="s">
        <v>32</v>
      </c>
      <c r="O330">
        <v>3.5400000000000001E-2</v>
      </c>
      <c r="Q330">
        <v>10.992000000000001</v>
      </c>
      <c r="V330">
        <v>0.32</v>
      </c>
      <c r="W330">
        <v>3</v>
      </c>
    </row>
    <row r="331" spans="1:27" x14ac:dyDescent="0.25">
      <c r="A331">
        <v>329</v>
      </c>
      <c r="C331" t="s">
        <v>404</v>
      </c>
      <c r="E331" t="s">
        <v>36</v>
      </c>
      <c r="F331" t="s">
        <v>41</v>
      </c>
      <c r="G331" t="s">
        <v>22</v>
      </c>
      <c r="H331" t="s">
        <v>32</v>
      </c>
      <c r="J331">
        <v>77.83</v>
      </c>
      <c r="K331" t="s">
        <v>23</v>
      </c>
      <c r="L331">
        <v>9.6</v>
      </c>
      <c r="M331" t="s">
        <v>32</v>
      </c>
      <c r="O331">
        <v>4.2099999999999999E-2</v>
      </c>
      <c r="Q331">
        <v>15.201000000000001</v>
      </c>
      <c r="U331">
        <v>0.09</v>
      </c>
      <c r="V331">
        <v>0.26</v>
      </c>
      <c r="W331">
        <v>3</v>
      </c>
    </row>
    <row r="332" spans="1:27" x14ac:dyDescent="0.25">
      <c r="A332">
        <v>331</v>
      </c>
      <c r="B332" t="s">
        <v>169</v>
      </c>
      <c r="C332" t="s">
        <v>405</v>
      </c>
      <c r="E332" t="s">
        <v>21</v>
      </c>
      <c r="F332" t="s">
        <v>4</v>
      </c>
      <c r="G332" t="s">
        <v>22</v>
      </c>
      <c r="H332" t="s">
        <v>4</v>
      </c>
      <c r="J332">
        <v>74.92</v>
      </c>
      <c r="K332" t="s">
        <v>23</v>
      </c>
      <c r="L332">
        <v>9.6199999999999992</v>
      </c>
      <c r="M332" t="s">
        <v>4</v>
      </c>
      <c r="O332">
        <v>4.4699999999999997E-2</v>
      </c>
      <c r="Q332">
        <v>13.092000000000001</v>
      </c>
      <c r="U332">
        <v>0.05</v>
      </c>
      <c r="V332">
        <v>0.12</v>
      </c>
      <c r="W332">
        <v>2</v>
      </c>
    </row>
    <row r="333" spans="1:27" x14ac:dyDescent="0.25">
      <c r="A333">
        <v>332</v>
      </c>
      <c r="C333" t="s">
        <v>406</v>
      </c>
      <c r="E333" t="s">
        <v>21</v>
      </c>
      <c r="F333" t="s">
        <v>4</v>
      </c>
      <c r="G333" t="s">
        <v>60</v>
      </c>
      <c r="H333" t="s">
        <v>32</v>
      </c>
      <c r="J333">
        <v>40.25</v>
      </c>
      <c r="K333" t="s">
        <v>23</v>
      </c>
      <c r="L333">
        <v>9.6</v>
      </c>
      <c r="M333" t="s">
        <v>32</v>
      </c>
      <c r="O333">
        <v>0.15759999999999999</v>
      </c>
      <c r="Q333">
        <v>8.0074000000000005</v>
      </c>
      <c r="U333">
        <v>0.1</v>
      </c>
      <c r="V333">
        <v>0.35</v>
      </c>
      <c r="W333">
        <v>3</v>
      </c>
    </row>
    <row r="334" spans="1:27" x14ac:dyDescent="0.25">
      <c r="A334">
        <v>333</v>
      </c>
      <c r="C334" t="s">
        <v>407</v>
      </c>
      <c r="D334" t="s">
        <v>408</v>
      </c>
      <c r="E334" t="s">
        <v>21</v>
      </c>
      <c r="F334" t="s">
        <v>41</v>
      </c>
      <c r="G334" t="s">
        <v>409</v>
      </c>
      <c r="H334" t="s">
        <v>4</v>
      </c>
      <c r="J334">
        <v>78.17</v>
      </c>
      <c r="K334" t="s">
        <v>23</v>
      </c>
      <c r="L334">
        <v>9.4600000000000009</v>
      </c>
      <c r="M334" t="s">
        <v>4</v>
      </c>
      <c r="O334">
        <v>4.7500000000000001E-2</v>
      </c>
      <c r="Q334">
        <v>8.1920000000000002</v>
      </c>
      <c r="U334">
        <v>0.2</v>
      </c>
      <c r="V334">
        <v>0.33</v>
      </c>
      <c r="W334">
        <v>3</v>
      </c>
      <c r="X334" t="s">
        <v>116</v>
      </c>
    </row>
    <row r="335" spans="1:27" x14ac:dyDescent="0.25">
      <c r="A335">
        <v>334</v>
      </c>
      <c r="C335" t="s">
        <v>410</v>
      </c>
      <c r="D335" t="s">
        <v>411</v>
      </c>
      <c r="E335" t="s">
        <v>21</v>
      </c>
      <c r="F335" t="s">
        <v>41</v>
      </c>
      <c r="G335" t="s">
        <v>22</v>
      </c>
      <c r="H335" t="s">
        <v>32</v>
      </c>
      <c r="J335">
        <v>158.81</v>
      </c>
      <c r="K335" t="s">
        <v>23</v>
      </c>
      <c r="L335">
        <v>7.5</v>
      </c>
      <c r="M335" t="s">
        <v>32</v>
      </c>
      <c r="O335">
        <v>7.0000000000000007E-2</v>
      </c>
      <c r="Q335">
        <v>7.3609999999999998</v>
      </c>
      <c r="U335">
        <v>0.15</v>
      </c>
      <c r="V335">
        <v>0.67</v>
      </c>
      <c r="W335">
        <v>3</v>
      </c>
      <c r="AA335" t="s">
        <v>24</v>
      </c>
    </row>
    <row r="336" spans="1:27" x14ac:dyDescent="0.25">
      <c r="A336">
        <v>335</v>
      </c>
      <c r="B336" t="s">
        <v>28</v>
      </c>
      <c r="C336" t="s">
        <v>412</v>
      </c>
      <c r="D336" t="s">
        <v>413</v>
      </c>
      <c r="E336" t="s">
        <v>36</v>
      </c>
      <c r="F336" t="s">
        <v>4</v>
      </c>
      <c r="G336" t="s">
        <v>26</v>
      </c>
      <c r="H336" t="s">
        <v>27</v>
      </c>
      <c r="J336">
        <v>89.73</v>
      </c>
      <c r="K336" t="s">
        <v>27</v>
      </c>
      <c r="L336">
        <v>8.86</v>
      </c>
      <c r="M336" t="s">
        <v>27</v>
      </c>
      <c r="O336">
        <v>6.2700000000000006E-2</v>
      </c>
      <c r="Q336">
        <v>12.054</v>
      </c>
      <c r="U336">
        <v>0.05</v>
      </c>
      <c r="V336">
        <v>0.78</v>
      </c>
      <c r="W336">
        <v>3</v>
      </c>
      <c r="AA336" t="s">
        <v>24</v>
      </c>
    </row>
    <row r="337" spans="1:27" x14ac:dyDescent="0.25">
      <c r="A337">
        <v>336</v>
      </c>
      <c r="C337" t="s">
        <v>414</v>
      </c>
      <c r="D337" t="s">
        <v>415</v>
      </c>
      <c r="E337" t="s">
        <v>40</v>
      </c>
      <c r="F337" t="s">
        <v>4</v>
      </c>
      <c r="G337" t="s">
        <v>60</v>
      </c>
      <c r="H337" t="s">
        <v>4</v>
      </c>
      <c r="J337">
        <v>69.31</v>
      </c>
      <c r="K337" t="s">
        <v>23</v>
      </c>
      <c r="L337">
        <v>9.76</v>
      </c>
      <c r="M337" t="s">
        <v>4</v>
      </c>
      <c r="O337">
        <v>4.5900000000000003E-2</v>
      </c>
      <c r="Q337">
        <v>13.7</v>
      </c>
      <c r="U337">
        <v>0.27</v>
      </c>
      <c r="V337">
        <v>0.34</v>
      </c>
      <c r="W337">
        <v>3</v>
      </c>
      <c r="AA337" t="s">
        <v>24</v>
      </c>
    </row>
    <row r="338" spans="1:27" x14ac:dyDescent="0.25">
      <c r="A338">
        <v>337</v>
      </c>
      <c r="C338" t="s">
        <v>416</v>
      </c>
      <c r="D338" t="s">
        <v>417</v>
      </c>
      <c r="E338" t="s">
        <v>34</v>
      </c>
      <c r="F338" t="s">
        <v>4</v>
      </c>
      <c r="G338" t="s">
        <v>52</v>
      </c>
      <c r="H338" t="s">
        <v>32</v>
      </c>
      <c r="J338">
        <v>59.33</v>
      </c>
      <c r="K338" t="s">
        <v>27</v>
      </c>
      <c r="L338">
        <v>8.61</v>
      </c>
      <c r="M338" t="s">
        <v>32</v>
      </c>
      <c r="O338">
        <v>0.18049999999999999</v>
      </c>
      <c r="Q338">
        <v>4.6529999999999996</v>
      </c>
      <c r="U338">
        <v>0.08</v>
      </c>
      <c r="V338">
        <v>0.75</v>
      </c>
      <c r="W338">
        <v>3</v>
      </c>
      <c r="X338">
        <v>3</v>
      </c>
      <c r="AA338" t="s">
        <v>24</v>
      </c>
    </row>
    <row r="339" spans="1:27" x14ac:dyDescent="0.25">
      <c r="A339">
        <v>338</v>
      </c>
      <c r="B339" t="s">
        <v>28</v>
      </c>
      <c r="C339" t="s">
        <v>418</v>
      </c>
      <c r="D339" t="s">
        <v>419</v>
      </c>
      <c r="E339" t="s">
        <v>21</v>
      </c>
      <c r="F339" t="s">
        <v>4</v>
      </c>
      <c r="G339" t="s">
        <v>60</v>
      </c>
      <c r="H339" t="s">
        <v>27</v>
      </c>
      <c r="J339">
        <v>66.349999999999994</v>
      </c>
      <c r="K339" t="s">
        <v>27</v>
      </c>
      <c r="L339">
        <v>8.3699999999999992</v>
      </c>
      <c r="M339" t="s">
        <v>27</v>
      </c>
      <c r="O339">
        <v>0.18</v>
      </c>
      <c r="Q339">
        <v>4.6083999999999996</v>
      </c>
      <c r="U339">
        <v>0.06</v>
      </c>
      <c r="V339">
        <v>0.47</v>
      </c>
      <c r="W339">
        <v>3</v>
      </c>
      <c r="AA339" t="s">
        <v>24</v>
      </c>
    </row>
    <row r="340" spans="1:27" x14ac:dyDescent="0.25">
      <c r="A340">
        <v>339</v>
      </c>
      <c r="C340" t="s">
        <v>420</v>
      </c>
      <c r="D340" t="s">
        <v>421</v>
      </c>
      <c r="E340" t="s">
        <v>281</v>
      </c>
      <c r="F340" t="s">
        <v>4</v>
      </c>
      <c r="G340" t="s">
        <v>140</v>
      </c>
      <c r="H340" t="s">
        <v>4</v>
      </c>
      <c r="J340">
        <v>38.25</v>
      </c>
      <c r="K340" t="s">
        <v>23</v>
      </c>
      <c r="L340">
        <v>9.24</v>
      </c>
      <c r="M340" t="s">
        <v>61</v>
      </c>
      <c r="O340">
        <v>0.24310000000000001</v>
      </c>
      <c r="Q340">
        <v>5.9740000000000002</v>
      </c>
      <c r="V340">
        <v>0.1</v>
      </c>
      <c r="W340">
        <v>3</v>
      </c>
    </row>
    <row r="341" spans="1:27" x14ac:dyDescent="0.25">
      <c r="A341">
        <v>340</v>
      </c>
      <c r="C341" t="s">
        <v>422</v>
      </c>
      <c r="D341" t="s">
        <v>423</v>
      </c>
      <c r="E341" t="s">
        <v>21</v>
      </c>
      <c r="F341" t="s">
        <v>41</v>
      </c>
      <c r="G341" t="s">
        <v>4</v>
      </c>
      <c r="H341" t="s">
        <v>4</v>
      </c>
      <c r="J341">
        <v>30.24</v>
      </c>
      <c r="K341" t="s">
        <v>23</v>
      </c>
      <c r="L341">
        <v>9.9</v>
      </c>
      <c r="M341" t="s">
        <v>4</v>
      </c>
      <c r="O341">
        <v>0.21179999999999999</v>
      </c>
      <c r="Q341">
        <v>8.0061999999999998</v>
      </c>
      <c r="U341">
        <v>0.17</v>
      </c>
      <c r="V341">
        <v>0.32</v>
      </c>
      <c r="W341">
        <v>3</v>
      </c>
      <c r="AA341" t="s">
        <v>24</v>
      </c>
    </row>
    <row r="342" spans="1:27" x14ac:dyDescent="0.25">
      <c r="A342">
        <v>341</v>
      </c>
      <c r="C342" t="s">
        <v>424</v>
      </c>
      <c r="D342" t="s">
        <v>425</v>
      </c>
      <c r="E342" t="s">
        <v>40</v>
      </c>
      <c r="F342" t="s">
        <v>41</v>
      </c>
      <c r="G342" t="s">
        <v>4</v>
      </c>
      <c r="H342" t="s">
        <v>4</v>
      </c>
      <c r="J342">
        <v>14.67</v>
      </c>
      <c r="K342" t="s">
        <v>23</v>
      </c>
      <c r="L342">
        <v>10.55</v>
      </c>
      <c r="M342" t="s">
        <v>4</v>
      </c>
      <c r="O342">
        <v>0.495</v>
      </c>
      <c r="Q342">
        <v>8.74</v>
      </c>
      <c r="U342">
        <v>0.02</v>
      </c>
      <c r="V342">
        <v>7.0000000000000007E-2</v>
      </c>
      <c r="W342">
        <v>1</v>
      </c>
    </row>
    <row r="343" spans="1:27" x14ac:dyDescent="0.25">
      <c r="A343">
        <v>342</v>
      </c>
      <c r="C343" t="s">
        <v>426</v>
      </c>
      <c r="D343" t="s">
        <v>427</v>
      </c>
      <c r="E343" t="s">
        <v>36</v>
      </c>
      <c r="F343" t="s">
        <v>4</v>
      </c>
      <c r="G343" t="s">
        <v>47</v>
      </c>
      <c r="H343" t="s">
        <v>4</v>
      </c>
      <c r="J343">
        <v>60.63</v>
      </c>
      <c r="K343" t="s">
        <v>23</v>
      </c>
      <c r="L343">
        <v>10.220000000000001</v>
      </c>
      <c r="M343" t="s">
        <v>4</v>
      </c>
      <c r="O343">
        <v>3.9300000000000002E-2</v>
      </c>
      <c r="Q343">
        <v>6.319</v>
      </c>
      <c r="U343">
        <v>0.15</v>
      </c>
      <c r="V343">
        <v>0.23</v>
      </c>
      <c r="W343">
        <v>3</v>
      </c>
    </row>
    <row r="344" spans="1:27" x14ac:dyDescent="0.25">
      <c r="A344">
        <v>343</v>
      </c>
      <c r="C344" t="s">
        <v>428</v>
      </c>
      <c r="D344" t="s">
        <v>429</v>
      </c>
      <c r="E344" t="s">
        <v>36</v>
      </c>
      <c r="F344" t="s">
        <v>41</v>
      </c>
      <c r="G344" t="s">
        <v>430</v>
      </c>
      <c r="H344" t="s">
        <v>32</v>
      </c>
      <c r="J344">
        <v>19.03</v>
      </c>
      <c r="K344" t="s">
        <v>27</v>
      </c>
      <c r="L344">
        <v>11.74</v>
      </c>
      <c r="M344" t="s">
        <v>32</v>
      </c>
      <c r="O344">
        <v>9.8199999999999996E-2</v>
      </c>
      <c r="Q344">
        <v>109.87</v>
      </c>
      <c r="U344">
        <v>0.23</v>
      </c>
      <c r="V344">
        <v>0.52</v>
      </c>
      <c r="W344">
        <v>3</v>
      </c>
      <c r="X344" t="s">
        <v>116</v>
      </c>
    </row>
    <row r="345" spans="1:27" x14ac:dyDescent="0.25">
      <c r="A345">
        <v>344</v>
      </c>
      <c r="B345" t="s">
        <v>28</v>
      </c>
      <c r="C345" t="s">
        <v>431</v>
      </c>
      <c r="D345" t="s">
        <v>432</v>
      </c>
      <c r="E345" t="s">
        <v>36</v>
      </c>
      <c r="F345" t="s">
        <v>41</v>
      </c>
      <c r="G345" t="s">
        <v>22</v>
      </c>
      <c r="H345" t="s">
        <v>27</v>
      </c>
      <c r="J345">
        <v>125.87</v>
      </c>
      <c r="K345" t="s">
        <v>27</v>
      </c>
      <c r="L345">
        <v>8.0299999999999994</v>
      </c>
      <c r="M345" t="s">
        <v>27</v>
      </c>
      <c r="O345">
        <v>6.8400000000000002E-2</v>
      </c>
      <c r="Q345">
        <v>10.747</v>
      </c>
      <c r="U345">
        <v>7.0000000000000007E-2</v>
      </c>
      <c r="V345">
        <v>0.18</v>
      </c>
      <c r="W345">
        <v>3</v>
      </c>
      <c r="AA345" t="s">
        <v>24</v>
      </c>
    </row>
    <row r="346" spans="1:27" x14ac:dyDescent="0.25">
      <c r="A346">
        <v>345</v>
      </c>
      <c r="B346" t="s">
        <v>28</v>
      </c>
      <c r="C346" t="s">
        <v>433</v>
      </c>
      <c r="D346" t="s">
        <v>434</v>
      </c>
      <c r="E346" t="s">
        <v>36</v>
      </c>
      <c r="F346" t="s">
        <v>4</v>
      </c>
      <c r="G346" t="s">
        <v>47</v>
      </c>
      <c r="H346" t="s">
        <v>27</v>
      </c>
      <c r="J346">
        <v>99.11</v>
      </c>
      <c r="K346" t="s">
        <v>27</v>
      </c>
      <c r="L346">
        <v>8.81</v>
      </c>
      <c r="M346" t="s">
        <v>27</v>
      </c>
      <c r="O346">
        <v>5.3800000000000001E-2</v>
      </c>
      <c r="Q346">
        <v>12.371</v>
      </c>
      <c r="U346">
        <v>0.11</v>
      </c>
      <c r="V346">
        <v>0.23</v>
      </c>
      <c r="W346">
        <v>3</v>
      </c>
      <c r="AA346" t="s">
        <v>24</v>
      </c>
    </row>
    <row r="347" spans="1:27" x14ac:dyDescent="0.25">
      <c r="A347">
        <v>346</v>
      </c>
      <c r="B347" t="s">
        <v>28</v>
      </c>
      <c r="C347" t="s">
        <v>435</v>
      </c>
      <c r="D347" t="s">
        <v>436</v>
      </c>
      <c r="E347" t="s">
        <v>21</v>
      </c>
      <c r="F347" t="s">
        <v>4</v>
      </c>
      <c r="G347" t="s">
        <v>4</v>
      </c>
      <c r="H347" t="s">
        <v>27</v>
      </c>
      <c r="J347">
        <v>91.91</v>
      </c>
      <c r="K347" t="s">
        <v>27</v>
      </c>
      <c r="L347">
        <v>7.25</v>
      </c>
      <c r="M347" t="s">
        <v>27</v>
      </c>
      <c r="O347">
        <v>0.26319999999999999</v>
      </c>
      <c r="Q347">
        <v>28.43</v>
      </c>
      <c r="U347">
        <v>7.0000000000000007E-2</v>
      </c>
      <c r="V347">
        <v>0.2</v>
      </c>
      <c r="W347">
        <v>2</v>
      </c>
    </row>
    <row r="348" spans="1:27" x14ac:dyDescent="0.25">
      <c r="A348">
        <v>347</v>
      </c>
      <c r="B348" t="s">
        <v>28</v>
      </c>
      <c r="C348" t="s">
        <v>437</v>
      </c>
      <c r="D348" t="s">
        <v>438</v>
      </c>
      <c r="E348" t="s">
        <v>50</v>
      </c>
      <c r="F348" t="s">
        <v>41</v>
      </c>
      <c r="G348" t="s">
        <v>23</v>
      </c>
      <c r="H348" t="s">
        <v>27</v>
      </c>
      <c r="J348">
        <v>50.95</v>
      </c>
      <c r="K348" t="s">
        <v>27</v>
      </c>
      <c r="L348">
        <v>8.89</v>
      </c>
      <c r="M348" t="s">
        <v>27</v>
      </c>
      <c r="O348">
        <v>0.18909999999999999</v>
      </c>
      <c r="Q348">
        <v>4.0529000000000002</v>
      </c>
      <c r="U348">
        <v>0.09</v>
      </c>
      <c r="V348">
        <v>0.5</v>
      </c>
      <c r="W348">
        <v>3</v>
      </c>
      <c r="AA348" t="s">
        <v>24</v>
      </c>
    </row>
    <row r="349" spans="1:27" x14ac:dyDescent="0.25">
      <c r="A349">
        <v>348</v>
      </c>
      <c r="C349" t="s">
        <v>439</v>
      </c>
      <c r="D349" t="s">
        <v>440</v>
      </c>
      <c r="E349" t="s">
        <v>21</v>
      </c>
      <c r="F349" t="s">
        <v>4</v>
      </c>
      <c r="G349" t="s">
        <v>52</v>
      </c>
      <c r="H349" t="s">
        <v>4</v>
      </c>
      <c r="J349">
        <v>82.82</v>
      </c>
      <c r="K349" t="s">
        <v>23</v>
      </c>
      <c r="L349">
        <v>9.4</v>
      </c>
      <c r="M349" t="s">
        <v>4</v>
      </c>
      <c r="O349">
        <v>4.48E-2</v>
      </c>
      <c r="Q349">
        <v>7.3811999999999998</v>
      </c>
      <c r="U349">
        <v>0.14000000000000001</v>
      </c>
      <c r="V349">
        <v>0.16</v>
      </c>
      <c r="W349">
        <v>3</v>
      </c>
    </row>
    <row r="350" spans="1:27" x14ac:dyDescent="0.25">
      <c r="A350">
        <v>349</v>
      </c>
      <c r="C350" t="s">
        <v>441</v>
      </c>
      <c r="D350" t="s">
        <v>442</v>
      </c>
      <c r="E350" t="s">
        <v>21</v>
      </c>
      <c r="F350" t="s">
        <v>4</v>
      </c>
      <c r="G350" t="s">
        <v>443</v>
      </c>
      <c r="H350" t="s">
        <v>4</v>
      </c>
      <c r="J350">
        <v>139.77000000000001</v>
      </c>
      <c r="K350" t="s">
        <v>23</v>
      </c>
      <c r="L350">
        <v>5.93</v>
      </c>
      <c r="M350" t="s">
        <v>4</v>
      </c>
      <c r="O350">
        <v>0.38400000000000001</v>
      </c>
      <c r="Q350">
        <v>4.7009999999999996</v>
      </c>
      <c r="U350">
        <v>0.08</v>
      </c>
      <c r="V350">
        <v>0.47</v>
      </c>
      <c r="W350">
        <v>3</v>
      </c>
      <c r="AA350" t="s">
        <v>24</v>
      </c>
    </row>
    <row r="351" spans="1:27" x14ac:dyDescent="0.25">
      <c r="A351">
        <v>350</v>
      </c>
      <c r="C351" t="s">
        <v>444</v>
      </c>
      <c r="D351" t="s">
        <v>445</v>
      </c>
      <c r="E351" t="s">
        <v>21</v>
      </c>
      <c r="F351" t="s">
        <v>41</v>
      </c>
      <c r="G351" t="s">
        <v>22</v>
      </c>
      <c r="H351" t="s">
        <v>4</v>
      </c>
      <c r="J351">
        <v>118.35</v>
      </c>
      <c r="K351" t="s">
        <v>23</v>
      </c>
      <c r="L351">
        <v>8.3699999999999992</v>
      </c>
      <c r="M351" t="s">
        <v>4</v>
      </c>
      <c r="O351">
        <v>5.6599999999999998E-2</v>
      </c>
      <c r="Q351">
        <v>9.1780000000000008</v>
      </c>
      <c r="U351">
        <v>0.1</v>
      </c>
      <c r="V351">
        <v>0.23</v>
      </c>
      <c r="W351">
        <v>3</v>
      </c>
      <c r="AA351" t="s">
        <v>24</v>
      </c>
    </row>
    <row r="352" spans="1:27" x14ac:dyDescent="0.25">
      <c r="A352">
        <v>351</v>
      </c>
      <c r="C352" t="s">
        <v>446</v>
      </c>
      <c r="D352" t="s">
        <v>447</v>
      </c>
      <c r="E352" t="s">
        <v>21</v>
      </c>
      <c r="F352" t="s">
        <v>41</v>
      </c>
      <c r="G352" t="s">
        <v>4</v>
      </c>
      <c r="H352" t="s">
        <v>4</v>
      </c>
      <c r="J352">
        <v>39.590000000000003</v>
      </c>
      <c r="K352" t="s">
        <v>23</v>
      </c>
      <c r="L352">
        <v>8.98</v>
      </c>
      <c r="M352" t="s">
        <v>4</v>
      </c>
      <c r="O352">
        <v>0.28839999999999999</v>
      </c>
      <c r="Q352">
        <v>13.29</v>
      </c>
      <c r="U352">
        <v>0.4</v>
      </c>
      <c r="V352">
        <v>0.42</v>
      </c>
      <c r="W352">
        <v>3</v>
      </c>
      <c r="AA352" t="s">
        <v>24</v>
      </c>
    </row>
    <row r="353" spans="1:27" x14ac:dyDescent="0.25">
      <c r="A353">
        <v>352</v>
      </c>
      <c r="C353" t="s">
        <v>448</v>
      </c>
      <c r="D353" t="s">
        <v>449</v>
      </c>
      <c r="E353" t="s">
        <v>40</v>
      </c>
      <c r="F353" t="s">
        <v>4</v>
      </c>
      <c r="G353" t="s">
        <v>54</v>
      </c>
      <c r="H353" t="s">
        <v>4</v>
      </c>
      <c r="J353">
        <v>20.27</v>
      </c>
      <c r="K353" t="s">
        <v>23</v>
      </c>
      <c r="L353">
        <v>10.01</v>
      </c>
      <c r="M353" t="s">
        <v>4</v>
      </c>
      <c r="O353">
        <v>0.42609999999999998</v>
      </c>
      <c r="Q353">
        <v>7.49</v>
      </c>
      <c r="U353">
        <v>0.08</v>
      </c>
      <c r="V353">
        <v>0.7</v>
      </c>
      <c r="W353">
        <v>3</v>
      </c>
      <c r="AA353" t="s">
        <v>24</v>
      </c>
    </row>
    <row r="354" spans="1:27" x14ac:dyDescent="0.25">
      <c r="A354">
        <v>353</v>
      </c>
      <c r="C354" t="s">
        <v>450</v>
      </c>
      <c r="D354" t="s">
        <v>451</v>
      </c>
      <c r="E354" t="s">
        <v>21</v>
      </c>
      <c r="F354" t="s">
        <v>4</v>
      </c>
      <c r="G354" t="s">
        <v>4</v>
      </c>
      <c r="H354" t="s">
        <v>22</v>
      </c>
      <c r="J354">
        <v>18.75</v>
      </c>
      <c r="K354" t="s">
        <v>27</v>
      </c>
      <c r="L354">
        <v>11</v>
      </c>
      <c r="M354" t="s">
        <v>61</v>
      </c>
      <c r="O354">
        <v>0.2</v>
      </c>
      <c r="Q354">
        <v>2.7389800000000002</v>
      </c>
      <c r="V354">
        <v>0.32</v>
      </c>
      <c r="W354">
        <v>3</v>
      </c>
    </row>
    <row r="355" spans="1:27" x14ac:dyDescent="0.25">
      <c r="A355">
        <v>354</v>
      </c>
      <c r="C355" t="s">
        <v>452</v>
      </c>
      <c r="D355" t="s">
        <v>453</v>
      </c>
      <c r="E355" t="s">
        <v>21</v>
      </c>
      <c r="F355" t="s">
        <v>4</v>
      </c>
      <c r="G355" t="s">
        <v>54</v>
      </c>
      <c r="H355" t="s">
        <v>4</v>
      </c>
      <c r="J355">
        <v>155.16999999999999</v>
      </c>
      <c r="K355" t="s">
        <v>23</v>
      </c>
      <c r="L355">
        <v>6.44</v>
      </c>
      <c r="M355" t="s">
        <v>4</v>
      </c>
      <c r="O355">
        <v>0.1948</v>
      </c>
      <c r="Q355">
        <v>4.2770000000000001</v>
      </c>
      <c r="U355">
        <v>0.06</v>
      </c>
      <c r="V355">
        <v>0.49</v>
      </c>
      <c r="W355">
        <v>3</v>
      </c>
      <c r="AA355" t="s">
        <v>24</v>
      </c>
    </row>
    <row r="356" spans="1:27" x14ac:dyDescent="0.25">
      <c r="A356">
        <v>355</v>
      </c>
      <c r="C356" t="s">
        <v>454</v>
      </c>
      <c r="D356" t="s">
        <v>455</v>
      </c>
      <c r="E356" t="s">
        <v>36</v>
      </c>
      <c r="F356" t="s">
        <v>4</v>
      </c>
      <c r="G356" t="s">
        <v>4</v>
      </c>
      <c r="H356" t="s">
        <v>32</v>
      </c>
      <c r="J356">
        <v>23.25</v>
      </c>
      <c r="K356" t="s">
        <v>23</v>
      </c>
      <c r="L356">
        <v>10</v>
      </c>
      <c r="M356" t="s">
        <v>32</v>
      </c>
      <c r="O356">
        <v>0.32669999999999999</v>
      </c>
      <c r="Q356">
        <v>4.83</v>
      </c>
      <c r="U356">
        <v>0.35</v>
      </c>
      <c r="V356">
        <v>0.42</v>
      </c>
      <c r="W356">
        <v>3</v>
      </c>
      <c r="AA356" t="s">
        <v>24</v>
      </c>
    </row>
    <row r="357" spans="1:27" x14ac:dyDescent="0.25">
      <c r="A357">
        <v>356</v>
      </c>
      <c r="C357" t="s">
        <v>456</v>
      </c>
      <c r="D357" t="s">
        <v>457</v>
      </c>
      <c r="E357" t="s">
        <v>21</v>
      </c>
      <c r="F357" t="s">
        <v>41</v>
      </c>
      <c r="G357" t="s">
        <v>22</v>
      </c>
      <c r="H357" t="s">
        <v>4</v>
      </c>
      <c r="J357">
        <v>131.31</v>
      </c>
      <c r="K357" t="s">
        <v>23</v>
      </c>
      <c r="L357">
        <v>8.2200000000000006</v>
      </c>
      <c r="M357" t="s">
        <v>4</v>
      </c>
      <c r="O357">
        <v>5.28E-2</v>
      </c>
      <c r="Q357">
        <v>31.82</v>
      </c>
      <c r="V357">
        <v>0.22</v>
      </c>
      <c r="W357">
        <v>3</v>
      </c>
      <c r="X357" t="s">
        <v>116</v>
      </c>
    </row>
    <row r="358" spans="1:27" x14ac:dyDescent="0.25">
      <c r="A358">
        <v>357</v>
      </c>
      <c r="C358" t="s">
        <v>458</v>
      </c>
      <c r="D358" t="s">
        <v>459</v>
      </c>
      <c r="E358" t="s">
        <v>21</v>
      </c>
      <c r="F358" t="s">
        <v>41</v>
      </c>
      <c r="G358" t="s">
        <v>326</v>
      </c>
      <c r="H358" t="s">
        <v>4</v>
      </c>
      <c r="J358">
        <v>106.1</v>
      </c>
      <c r="K358" t="s">
        <v>23</v>
      </c>
      <c r="L358">
        <v>8.7200000000000006</v>
      </c>
      <c r="M358" t="s">
        <v>4</v>
      </c>
      <c r="O358">
        <v>5.0999999999999997E-2</v>
      </c>
      <c r="Q358">
        <v>35.979999999999997</v>
      </c>
      <c r="V358">
        <v>0.12</v>
      </c>
      <c r="W358">
        <v>2</v>
      </c>
    </row>
    <row r="359" spans="1:27" x14ac:dyDescent="0.25">
      <c r="A359">
        <v>358</v>
      </c>
      <c r="C359" t="s">
        <v>460</v>
      </c>
      <c r="D359" t="s">
        <v>461</v>
      </c>
      <c r="E359" t="s">
        <v>21</v>
      </c>
      <c r="F359" t="s">
        <v>4</v>
      </c>
      <c r="G359" t="s">
        <v>47</v>
      </c>
      <c r="H359" t="s">
        <v>4</v>
      </c>
      <c r="J359">
        <v>89.45</v>
      </c>
      <c r="K359" t="s">
        <v>23</v>
      </c>
      <c r="L359">
        <v>9.1</v>
      </c>
      <c r="M359" t="s">
        <v>4</v>
      </c>
      <c r="O359">
        <v>5.0599999999999999E-2</v>
      </c>
      <c r="Q359">
        <v>50.6</v>
      </c>
      <c r="U359">
        <v>0.04</v>
      </c>
      <c r="V359">
        <v>0.15</v>
      </c>
      <c r="W359">
        <v>3</v>
      </c>
      <c r="X359" t="s">
        <v>116</v>
      </c>
    </row>
    <row r="360" spans="1:27" x14ac:dyDescent="0.25">
      <c r="A360">
        <v>359</v>
      </c>
      <c r="C360" t="s">
        <v>462</v>
      </c>
      <c r="D360" t="s">
        <v>463</v>
      </c>
      <c r="E360" t="s">
        <v>21</v>
      </c>
      <c r="F360" t="s">
        <v>4</v>
      </c>
      <c r="G360" t="s">
        <v>52</v>
      </c>
      <c r="H360" t="s">
        <v>4</v>
      </c>
      <c r="J360">
        <v>43.89</v>
      </c>
      <c r="K360" t="s">
        <v>23</v>
      </c>
      <c r="L360">
        <v>8.86</v>
      </c>
      <c r="M360" t="s">
        <v>4</v>
      </c>
      <c r="O360">
        <v>0.2621</v>
      </c>
      <c r="Q360">
        <v>5.5369999999999999</v>
      </c>
      <c r="U360">
        <v>0.15</v>
      </c>
      <c r="V360">
        <v>0.54</v>
      </c>
      <c r="W360">
        <v>3</v>
      </c>
    </row>
    <row r="361" spans="1:27" x14ac:dyDescent="0.25">
      <c r="A361">
        <v>360</v>
      </c>
      <c r="C361" t="s">
        <v>464</v>
      </c>
      <c r="D361" t="s">
        <v>465</v>
      </c>
      <c r="E361" t="s">
        <v>21</v>
      </c>
      <c r="F361" t="s">
        <v>4</v>
      </c>
      <c r="G361" t="s">
        <v>22</v>
      </c>
      <c r="H361" t="s">
        <v>4</v>
      </c>
      <c r="J361">
        <v>115.76</v>
      </c>
      <c r="K361" t="s">
        <v>23</v>
      </c>
      <c r="L361">
        <v>8.48</v>
      </c>
      <c r="M361" t="s">
        <v>4</v>
      </c>
      <c r="O361">
        <v>5.3499999999999999E-2</v>
      </c>
      <c r="Q361">
        <v>6.1829999999999998</v>
      </c>
      <c r="U361">
        <v>0.3</v>
      </c>
      <c r="V361">
        <v>0.49</v>
      </c>
      <c r="W361">
        <v>3</v>
      </c>
      <c r="AA361" t="s">
        <v>24</v>
      </c>
    </row>
    <row r="362" spans="1:27" x14ac:dyDescent="0.25">
      <c r="A362">
        <v>361</v>
      </c>
      <c r="C362" t="s">
        <v>466</v>
      </c>
      <c r="D362" t="s">
        <v>467</v>
      </c>
      <c r="E362" t="s">
        <v>21</v>
      </c>
      <c r="F362" t="s">
        <v>41</v>
      </c>
      <c r="G362" t="s">
        <v>468</v>
      </c>
      <c r="H362" t="s">
        <v>4</v>
      </c>
      <c r="J362">
        <v>141.72</v>
      </c>
      <c r="K362" t="s">
        <v>23</v>
      </c>
      <c r="L362">
        <v>8.2200000000000006</v>
      </c>
      <c r="M362" t="s">
        <v>4</v>
      </c>
      <c r="O362">
        <v>4.53E-2</v>
      </c>
      <c r="Q362">
        <v>13.83</v>
      </c>
      <c r="V362">
        <v>0.25</v>
      </c>
      <c r="W362">
        <v>3</v>
      </c>
    </row>
    <row r="363" spans="1:27" x14ac:dyDescent="0.25">
      <c r="A363">
        <v>362</v>
      </c>
      <c r="C363" t="s">
        <v>469</v>
      </c>
      <c r="D363" t="s">
        <v>470</v>
      </c>
      <c r="E363" t="s">
        <v>36</v>
      </c>
      <c r="F363" t="s">
        <v>41</v>
      </c>
      <c r="G363" t="s">
        <v>471</v>
      </c>
      <c r="H363" t="s">
        <v>22</v>
      </c>
      <c r="J363">
        <v>47.1</v>
      </c>
      <c r="K363" t="s">
        <v>27</v>
      </c>
      <c r="L363">
        <v>9</v>
      </c>
      <c r="M363" t="s">
        <v>61</v>
      </c>
      <c r="O363">
        <v>0.2</v>
      </c>
      <c r="Q363">
        <v>16.920000000000002</v>
      </c>
      <c r="U363">
        <v>0.09</v>
      </c>
      <c r="V363">
        <v>0.11</v>
      </c>
      <c r="W363">
        <v>3</v>
      </c>
    </row>
    <row r="364" spans="1:27" x14ac:dyDescent="0.25">
      <c r="A364">
        <v>363</v>
      </c>
      <c r="C364" t="s">
        <v>472</v>
      </c>
      <c r="D364" t="s">
        <v>473</v>
      </c>
      <c r="E364" t="s">
        <v>21</v>
      </c>
      <c r="F364" t="s">
        <v>4</v>
      </c>
      <c r="G364" t="s">
        <v>52</v>
      </c>
      <c r="H364" t="s">
        <v>22</v>
      </c>
      <c r="J364">
        <v>87.81</v>
      </c>
      <c r="K364" t="s">
        <v>27</v>
      </c>
      <c r="L364">
        <v>9.01</v>
      </c>
      <c r="M364" t="s">
        <v>61</v>
      </c>
      <c r="O364">
        <v>5.7000000000000002E-2</v>
      </c>
      <c r="Q364">
        <v>8.4009999999999998</v>
      </c>
      <c r="V364">
        <v>0.14000000000000001</v>
      </c>
      <c r="W364">
        <v>3</v>
      </c>
    </row>
    <row r="365" spans="1:27" x14ac:dyDescent="0.25">
      <c r="A365">
        <v>364</v>
      </c>
      <c r="B365" t="s">
        <v>146</v>
      </c>
      <c r="C365" t="s">
        <v>474</v>
      </c>
      <c r="D365" t="s">
        <v>475</v>
      </c>
      <c r="E365" t="s">
        <v>40</v>
      </c>
      <c r="F365" t="s">
        <v>41</v>
      </c>
      <c r="G365" t="s">
        <v>4</v>
      </c>
      <c r="H365" t="s">
        <v>4</v>
      </c>
      <c r="J365">
        <v>27.99</v>
      </c>
      <c r="K365" t="s">
        <v>23</v>
      </c>
      <c r="L365">
        <v>9.86</v>
      </c>
      <c r="M365" t="s">
        <v>4</v>
      </c>
      <c r="O365">
        <v>0.25659999999999999</v>
      </c>
      <c r="Q365">
        <v>9.1560000000000006</v>
      </c>
      <c r="U365">
        <v>0.3</v>
      </c>
      <c r="V365">
        <v>0.4</v>
      </c>
      <c r="W365">
        <v>3</v>
      </c>
    </row>
    <row r="366" spans="1:27" x14ac:dyDescent="0.25">
      <c r="A366">
        <v>365</v>
      </c>
      <c r="C366" t="s">
        <v>476</v>
      </c>
      <c r="D366" t="s">
        <v>477</v>
      </c>
      <c r="E366" t="s">
        <v>21</v>
      </c>
      <c r="F366" t="s">
        <v>4</v>
      </c>
      <c r="G366" t="s">
        <v>22</v>
      </c>
      <c r="H366" t="s">
        <v>32</v>
      </c>
      <c r="J366">
        <v>106</v>
      </c>
      <c r="K366" t="s">
        <v>23</v>
      </c>
      <c r="L366">
        <v>9.1</v>
      </c>
      <c r="M366" t="s">
        <v>32</v>
      </c>
      <c r="O366">
        <v>3.5999999999999997E-2</v>
      </c>
      <c r="Q366">
        <v>6.3540000000000001</v>
      </c>
      <c r="U366">
        <v>0.05</v>
      </c>
      <c r="V366">
        <v>0.15</v>
      </c>
      <c r="W366">
        <v>2</v>
      </c>
    </row>
    <row r="367" spans="1:27" x14ac:dyDescent="0.25">
      <c r="A367">
        <v>366</v>
      </c>
      <c r="B367" t="s">
        <v>146</v>
      </c>
      <c r="C367" t="s">
        <v>478</v>
      </c>
      <c r="D367" t="s">
        <v>479</v>
      </c>
      <c r="E367" t="s">
        <v>21</v>
      </c>
      <c r="F367" t="s">
        <v>4</v>
      </c>
      <c r="G367" t="s">
        <v>47</v>
      </c>
      <c r="H367" t="s">
        <v>32</v>
      </c>
      <c r="J367">
        <v>93.62</v>
      </c>
      <c r="K367" t="s">
        <v>23</v>
      </c>
      <c r="L367">
        <v>8.6</v>
      </c>
      <c r="M367" t="s">
        <v>32</v>
      </c>
      <c r="O367">
        <v>7.3200000000000001E-2</v>
      </c>
      <c r="Q367">
        <v>12.736499999999999</v>
      </c>
      <c r="U367">
        <v>0.05</v>
      </c>
      <c r="V367">
        <v>0.08</v>
      </c>
      <c r="W367">
        <v>3</v>
      </c>
      <c r="X367" t="s">
        <v>116</v>
      </c>
    </row>
    <row r="368" spans="1:27" x14ac:dyDescent="0.25">
      <c r="A368">
        <v>367</v>
      </c>
      <c r="B368" t="s">
        <v>28</v>
      </c>
      <c r="C368" t="s">
        <v>480</v>
      </c>
      <c r="D368" t="s">
        <v>481</v>
      </c>
      <c r="E368" t="s">
        <v>40</v>
      </c>
      <c r="F368" t="s">
        <v>61</v>
      </c>
      <c r="G368" t="s">
        <v>4</v>
      </c>
      <c r="H368" t="s">
        <v>32</v>
      </c>
      <c r="J368">
        <v>16.940000000000001</v>
      </c>
      <c r="K368" t="s">
        <v>27</v>
      </c>
      <c r="L368">
        <v>10.69</v>
      </c>
      <c r="M368" t="s">
        <v>32</v>
      </c>
      <c r="O368">
        <v>0.32590000000000002</v>
      </c>
      <c r="Q368">
        <v>5.05</v>
      </c>
      <c r="U368">
        <v>0.25</v>
      </c>
      <c r="V368">
        <v>0.78</v>
      </c>
      <c r="W368">
        <v>3</v>
      </c>
      <c r="AA368" t="s">
        <v>24</v>
      </c>
    </row>
    <row r="369" spans="1:27" x14ac:dyDescent="0.25">
      <c r="A369">
        <v>368</v>
      </c>
      <c r="C369" t="s">
        <v>482</v>
      </c>
      <c r="D369" t="s">
        <v>483</v>
      </c>
      <c r="E369" t="s">
        <v>21</v>
      </c>
      <c r="F369" t="s">
        <v>41</v>
      </c>
      <c r="G369" t="s">
        <v>32</v>
      </c>
      <c r="H369" t="s">
        <v>4</v>
      </c>
      <c r="J369">
        <v>69.61</v>
      </c>
      <c r="K369" t="s">
        <v>23</v>
      </c>
      <c r="L369">
        <v>9.93</v>
      </c>
      <c r="M369" t="s">
        <v>4</v>
      </c>
      <c r="O369">
        <v>3.8899999999999997E-2</v>
      </c>
      <c r="Q369">
        <v>9.8230000000000004</v>
      </c>
      <c r="U369">
        <v>0.15</v>
      </c>
      <c r="V369">
        <v>0.23</v>
      </c>
      <c r="W369">
        <v>3</v>
      </c>
    </row>
    <row r="370" spans="1:27" x14ac:dyDescent="0.25">
      <c r="A370">
        <v>369</v>
      </c>
      <c r="C370" t="s">
        <v>484</v>
      </c>
      <c r="D370" t="s">
        <v>485</v>
      </c>
      <c r="E370" t="s">
        <v>50</v>
      </c>
      <c r="F370" t="s">
        <v>41</v>
      </c>
      <c r="G370" t="s">
        <v>23</v>
      </c>
      <c r="H370" t="s">
        <v>4</v>
      </c>
      <c r="J370">
        <v>60</v>
      </c>
      <c r="K370" t="s">
        <v>23</v>
      </c>
      <c r="L370">
        <v>8.52</v>
      </c>
      <c r="M370" t="s">
        <v>4</v>
      </c>
      <c r="O370">
        <v>0.19189999999999999</v>
      </c>
      <c r="Q370">
        <v>4.7779999999999996</v>
      </c>
      <c r="U370">
        <v>0.06</v>
      </c>
      <c r="V370">
        <v>0.13</v>
      </c>
      <c r="W370">
        <v>3</v>
      </c>
      <c r="AA370" t="s">
        <v>24</v>
      </c>
    </row>
    <row r="371" spans="1:27" x14ac:dyDescent="0.25">
      <c r="A371">
        <v>370</v>
      </c>
      <c r="C371" t="s">
        <v>486</v>
      </c>
      <c r="D371" t="s">
        <v>487</v>
      </c>
      <c r="E371" t="s">
        <v>40</v>
      </c>
      <c r="F371" t="s">
        <v>41</v>
      </c>
      <c r="G371" t="s">
        <v>52</v>
      </c>
      <c r="H371" t="s">
        <v>22</v>
      </c>
      <c r="J371">
        <v>19.829999999999998</v>
      </c>
      <c r="K371" t="s">
        <v>27</v>
      </c>
      <c r="L371">
        <v>10.68</v>
      </c>
      <c r="M371" t="s">
        <v>61</v>
      </c>
      <c r="O371">
        <v>0.24</v>
      </c>
      <c r="Q371">
        <v>22.529900000000001</v>
      </c>
      <c r="V371">
        <v>0.24</v>
      </c>
      <c r="W371">
        <v>3</v>
      </c>
    </row>
    <row r="372" spans="1:27" x14ac:dyDescent="0.25">
      <c r="A372">
        <v>371</v>
      </c>
      <c r="C372" t="s">
        <v>488</v>
      </c>
      <c r="D372" t="s">
        <v>489</v>
      </c>
      <c r="E372" t="s">
        <v>21</v>
      </c>
      <c r="F372" t="s">
        <v>4</v>
      </c>
      <c r="G372" t="s">
        <v>4</v>
      </c>
      <c r="H372" t="s">
        <v>4</v>
      </c>
      <c r="J372">
        <v>54.64</v>
      </c>
      <c r="K372" t="s">
        <v>23</v>
      </c>
      <c r="L372">
        <v>8.7200000000000006</v>
      </c>
      <c r="M372" t="s">
        <v>4</v>
      </c>
      <c r="O372">
        <v>0.19239999999999999</v>
      </c>
      <c r="Q372">
        <v>10.739100000000001</v>
      </c>
      <c r="U372">
        <v>0.13</v>
      </c>
      <c r="V372">
        <v>0.18</v>
      </c>
      <c r="W372">
        <v>3</v>
      </c>
      <c r="AA372" t="s">
        <v>24</v>
      </c>
    </row>
    <row r="373" spans="1:27" x14ac:dyDescent="0.25">
      <c r="A373">
        <v>372</v>
      </c>
      <c r="C373" t="s">
        <v>490</v>
      </c>
      <c r="D373" t="s">
        <v>491</v>
      </c>
      <c r="E373" t="s">
        <v>21</v>
      </c>
      <c r="F373" t="s">
        <v>4</v>
      </c>
      <c r="G373" t="s">
        <v>26</v>
      </c>
      <c r="H373" t="s">
        <v>27</v>
      </c>
      <c r="J373">
        <v>187</v>
      </c>
      <c r="K373" t="s">
        <v>23</v>
      </c>
      <c r="L373">
        <v>7.5</v>
      </c>
      <c r="M373" t="s">
        <v>32</v>
      </c>
      <c r="O373">
        <v>5.0500000000000003E-2</v>
      </c>
      <c r="Q373">
        <v>8.5670000000000002</v>
      </c>
      <c r="U373">
        <v>0.1</v>
      </c>
      <c r="V373">
        <v>0.17</v>
      </c>
      <c r="W373">
        <v>3</v>
      </c>
      <c r="AA373" t="s">
        <v>24</v>
      </c>
    </row>
    <row r="374" spans="1:27" x14ac:dyDescent="0.25">
      <c r="A374">
        <v>373</v>
      </c>
      <c r="C374" t="s">
        <v>492</v>
      </c>
      <c r="D374" t="s">
        <v>493</v>
      </c>
      <c r="E374" t="s">
        <v>21</v>
      </c>
      <c r="F374" t="s">
        <v>41</v>
      </c>
      <c r="G374" t="s">
        <v>22</v>
      </c>
      <c r="H374" t="s">
        <v>4</v>
      </c>
      <c r="J374">
        <v>95.77</v>
      </c>
      <c r="K374" t="s">
        <v>23</v>
      </c>
      <c r="L374">
        <v>9.1300000000000008</v>
      </c>
      <c r="M374" t="s">
        <v>4</v>
      </c>
      <c r="O374">
        <v>4.2900000000000001E-2</v>
      </c>
      <c r="Q374">
        <v>12.97</v>
      </c>
      <c r="U374">
        <v>0.2</v>
      </c>
      <c r="V374">
        <v>0.25</v>
      </c>
      <c r="W374">
        <v>3</v>
      </c>
    </row>
    <row r="375" spans="1:27" x14ac:dyDescent="0.25">
      <c r="A375">
        <v>374</v>
      </c>
      <c r="C375" t="s">
        <v>494</v>
      </c>
      <c r="D375" t="s">
        <v>495</v>
      </c>
      <c r="E375" t="s">
        <v>21</v>
      </c>
      <c r="F375" t="s">
        <v>4</v>
      </c>
      <c r="G375" t="s">
        <v>4</v>
      </c>
      <c r="H375" t="s">
        <v>4</v>
      </c>
      <c r="J375">
        <v>44.67</v>
      </c>
      <c r="K375" t="s">
        <v>23</v>
      </c>
      <c r="L375">
        <v>8.67</v>
      </c>
      <c r="M375" t="s">
        <v>4</v>
      </c>
      <c r="O375">
        <v>0.3014</v>
      </c>
      <c r="Q375">
        <v>6.9720000000000004</v>
      </c>
      <c r="U375">
        <v>0.05</v>
      </c>
      <c r="V375">
        <v>0.18</v>
      </c>
      <c r="W375">
        <v>3</v>
      </c>
    </row>
    <row r="376" spans="1:27" x14ac:dyDescent="0.25">
      <c r="A376">
        <v>375</v>
      </c>
      <c r="B376" t="s">
        <v>28</v>
      </c>
      <c r="C376" t="s">
        <v>496</v>
      </c>
      <c r="D376" t="s">
        <v>497</v>
      </c>
      <c r="E376" t="s">
        <v>21</v>
      </c>
      <c r="F376" t="s">
        <v>4</v>
      </c>
      <c r="G376" t="s">
        <v>90</v>
      </c>
      <c r="H376" t="s">
        <v>27</v>
      </c>
      <c r="J376">
        <v>216.1</v>
      </c>
      <c r="K376" t="s">
        <v>27</v>
      </c>
      <c r="L376">
        <v>7.21</v>
      </c>
      <c r="M376" t="s">
        <v>32</v>
      </c>
      <c r="O376">
        <v>4.9399999999999999E-2</v>
      </c>
      <c r="Q376">
        <v>16.829999999999998</v>
      </c>
      <c r="U376">
        <v>0.04</v>
      </c>
      <c r="V376">
        <v>0.17</v>
      </c>
      <c r="W376">
        <v>2</v>
      </c>
    </row>
    <row r="377" spans="1:27" x14ac:dyDescent="0.25">
      <c r="A377">
        <v>376</v>
      </c>
      <c r="C377" t="s">
        <v>498</v>
      </c>
      <c r="D377" t="s">
        <v>499</v>
      </c>
      <c r="E377" t="s">
        <v>40</v>
      </c>
      <c r="F377" t="s">
        <v>4</v>
      </c>
      <c r="G377" t="s">
        <v>54</v>
      </c>
      <c r="H377" t="s">
        <v>4</v>
      </c>
      <c r="J377">
        <v>34.909999999999997</v>
      </c>
      <c r="K377" t="s">
        <v>23</v>
      </c>
      <c r="L377">
        <v>9.49</v>
      </c>
      <c r="M377" t="s">
        <v>4</v>
      </c>
      <c r="O377">
        <v>0.23200000000000001</v>
      </c>
      <c r="Q377">
        <v>7.74</v>
      </c>
      <c r="U377">
        <v>0.14000000000000001</v>
      </c>
      <c r="V377">
        <v>0.2</v>
      </c>
      <c r="W377">
        <v>3</v>
      </c>
      <c r="AA377" t="s">
        <v>24</v>
      </c>
    </row>
    <row r="378" spans="1:27" x14ac:dyDescent="0.25">
      <c r="A378">
        <v>377</v>
      </c>
      <c r="C378" t="s">
        <v>500</v>
      </c>
      <c r="D378" t="s">
        <v>501</v>
      </c>
      <c r="E378" t="s">
        <v>30</v>
      </c>
      <c r="F378" t="s">
        <v>4</v>
      </c>
      <c r="G378" t="s">
        <v>47</v>
      </c>
      <c r="H378" t="s">
        <v>4</v>
      </c>
      <c r="J378">
        <v>91.05</v>
      </c>
      <c r="K378" t="s">
        <v>23</v>
      </c>
      <c r="L378">
        <v>8.89</v>
      </c>
      <c r="M378" t="s">
        <v>4</v>
      </c>
      <c r="O378">
        <v>5.9200000000000003E-2</v>
      </c>
      <c r="Q378">
        <v>11.664</v>
      </c>
      <c r="U378">
        <v>0.14000000000000001</v>
      </c>
      <c r="V378">
        <v>0.27</v>
      </c>
      <c r="W378">
        <v>3</v>
      </c>
      <c r="AA378" t="s">
        <v>24</v>
      </c>
    </row>
    <row r="379" spans="1:27" x14ac:dyDescent="0.25">
      <c r="A379">
        <v>378</v>
      </c>
      <c r="C379" t="s">
        <v>502</v>
      </c>
      <c r="D379" t="s">
        <v>503</v>
      </c>
      <c r="E379" t="s">
        <v>21</v>
      </c>
      <c r="F379" t="s">
        <v>4</v>
      </c>
      <c r="G379" t="s">
        <v>4</v>
      </c>
      <c r="H379" t="s">
        <v>32</v>
      </c>
      <c r="J379">
        <v>26.53</v>
      </c>
      <c r="K379" t="s">
        <v>27</v>
      </c>
      <c r="L379">
        <v>9.9499999999999993</v>
      </c>
      <c r="M379" t="s">
        <v>32</v>
      </c>
      <c r="O379">
        <v>0.26269999999999999</v>
      </c>
      <c r="Q379">
        <v>4.45</v>
      </c>
      <c r="U379">
        <v>0.11</v>
      </c>
      <c r="V379">
        <v>0.21</v>
      </c>
      <c r="W379">
        <v>3</v>
      </c>
      <c r="AA379" t="s">
        <v>24</v>
      </c>
    </row>
    <row r="380" spans="1:27" x14ac:dyDescent="0.25">
      <c r="A380">
        <v>379</v>
      </c>
      <c r="B380" t="s">
        <v>28</v>
      </c>
      <c r="C380" t="s">
        <v>504</v>
      </c>
      <c r="D380" t="s">
        <v>505</v>
      </c>
      <c r="E380" t="s">
        <v>65</v>
      </c>
      <c r="F380" t="s">
        <v>4</v>
      </c>
      <c r="G380" t="s">
        <v>22</v>
      </c>
      <c r="H380" t="s">
        <v>27</v>
      </c>
      <c r="J380">
        <v>87.34</v>
      </c>
      <c r="K380" t="s">
        <v>27</v>
      </c>
      <c r="L380">
        <v>8.99</v>
      </c>
      <c r="M380" t="s">
        <v>27</v>
      </c>
      <c r="O380">
        <v>5.8700000000000002E-2</v>
      </c>
      <c r="Q380">
        <v>14.14</v>
      </c>
      <c r="U380">
        <v>7.0000000000000007E-2</v>
      </c>
      <c r="V380">
        <v>0.09</v>
      </c>
      <c r="W380">
        <v>2</v>
      </c>
      <c r="Y380" t="s">
        <v>26</v>
      </c>
    </row>
    <row r="381" spans="1:27" x14ac:dyDescent="0.25">
      <c r="A381">
        <v>380</v>
      </c>
      <c r="C381" t="s">
        <v>506</v>
      </c>
      <c r="D381" t="s">
        <v>507</v>
      </c>
      <c r="E381" t="s">
        <v>30</v>
      </c>
      <c r="F381" t="s">
        <v>41</v>
      </c>
      <c r="G381" t="s">
        <v>22</v>
      </c>
      <c r="H381" t="s">
        <v>4</v>
      </c>
      <c r="J381">
        <v>73.19</v>
      </c>
      <c r="K381" t="s">
        <v>23</v>
      </c>
      <c r="L381">
        <v>9.42</v>
      </c>
      <c r="M381" t="s">
        <v>4</v>
      </c>
      <c r="O381">
        <v>5.6300000000000003E-2</v>
      </c>
      <c r="Q381">
        <v>13.69</v>
      </c>
      <c r="U381">
        <v>0.04</v>
      </c>
      <c r="V381">
        <v>0.32</v>
      </c>
      <c r="W381">
        <v>3</v>
      </c>
    </row>
    <row r="382" spans="1:27" x14ac:dyDescent="0.25">
      <c r="A382">
        <v>381</v>
      </c>
      <c r="C382" t="s">
        <v>508</v>
      </c>
      <c r="D382" t="s">
        <v>509</v>
      </c>
      <c r="E382" t="s">
        <v>21</v>
      </c>
      <c r="F382" t="s">
        <v>4</v>
      </c>
      <c r="G382" t="s">
        <v>74</v>
      </c>
      <c r="H382" t="s">
        <v>4</v>
      </c>
      <c r="J382">
        <v>120.58</v>
      </c>
      <c r="K382" t="s">
        <v>23</v>
      </c>
      <c r="L382">
        <v>8.25</v>
      </c>
      <c r="M382" t="s">
        <v>4</v>
      </c>
      <c r="O382">
        <v>6.0900000000000003E-2</v>
      </c>
      <c r="Q382">
        <v>6.5720000000000001</v>
      </c>
      <c r="U382">
        <v>0.35</v>
      </c>
      <c r="V382">
        <v>0.36</v>
      </c>
      <c r="W382">
        <v>3</v>
      </c>
    </row>
    <row r="383" spans="1:27" x14ac:dyDescent="0.25">
      <c r="A383">
        <v>382</v>
      </c>
      <c r="C383" t="s">
        <v>510</v>
      </c>
      <c r="D383" t="s">
        <v>511</v>
      </c>
      <c r="E383" t="s">
        <v>21</v>
      </c>
      <c r="F383" t="s">
        <v>41</v>
      </c>
      <c r="G383" t="s">
        <v>23</v>
      </c>
      <c r="H383" t="s">
        <v>4</v>
      </c>
      <c r="J383">
        <v>58.37</v>
      </c>
      <c r="K383" t="s">
        <v>23</v>
      </c>
      <c r="L383">
        <v>8.77</v>
      </c>
      <c r="M383" t="s">
        <v>4</v>
      </c>
      <c r="O383">
        <v>0.161</v>
      </c>
      <c r="Q383">
        <v>4.1130000000000004</v>
      </c>
      <c r="U383">
        <v>0.39</v>
      </c>
      <c r="V383">
        <v>0.42</v>
      </c>
      <c r="W383">
        <v>3</v>
      </c>
      <c r="AA383" t="s">
        <v>24</v>
      </c>
    </row>
    <row r="384" spans="1:27" x14ac:dyDescent="0.25">
      <c r="A384">
        <v>383</v>
      </c>
      <c r="C384" t="s">
        <v>512</v>
      </c>
      <c r="D384" t="s">
        <v>513</v>
      </c>
      <c r="E384" t="s">
        <v>65</v>
      </c>
      <c r="F384" t="s">
        <v>4</v>
      </c>
      <c r="G384" t="s">
        <v>26</v>
      </c>
      <c r="H384" t="s">
        <v>4</v>
      </c>
      <c r="J384">
        <v>45.52</v>
      </c>
      <c r="K384" t="s">
        <v>23</v>
      </c>
      <c r="L384">
        <v>9.91</v>
      </c>
      <c r="M384" t="s">
        <v>4</v>
      </c>
      <c r="O384">
        <v>9.2600000000000002E-2</v>
      </c>
      <c r="Q384">
        <v>6.4</v>
      </c>
      <c r="U384">
        <v>0.06</v>
      </c>
      <c r="V384">
        <v>0.17</v>
      </c>
      <c r="W384">
        <v>3</v>
      </c>
    </row>
    <row r="385" spans="1:27" x14ac:dyDescent="0.25">
      <c r="A385">
        <v>384</v>
      </c>
      <c r="C385" t="s">
        <v>514</v>
      </c>
      <c r="D385" t="s">
        <v>515</v>
      </c>
      <c r="E385" t="s">
        <v>30</v>
      </c>
      <c r="F385" t="s">
        <v>4</v>
      </c>
      <c r="G385" t="s">
        <v>4</v>
      </c>
      <c r="H385" t="s">
        <v>4</v>
      </c>
      <c r="J385">
        <v>36.93</v>
      </c>
      <c r="K385" t="s">
        <v>23</v>
      </c>
      <c r="L385">
        <v>9.64</v>
      </c>
      <c r="M385" t="s">
        <v>4</v>
      </c>
      <c r="O385">
        <v>0.18049999999999999</v>
      </c>
      <c r="Q385">
        <v>21.1</v>
      </c>
      <c r="T385" t="s">
        <v>516</v>
      </c>
      <c r="V385">
        <v>0.03</v>
      </c>
      <c r="W385">
        <v>2</v>
      </c>
      <c r="X385" t="s">
        <v>116</v>
      </c>
    </row>
    <row r="386" spans="1:27" x14ac:dyDescent="0.25">
      <c r="A386">
        <v>385</v>
      </c>
      <c r="C386" t="s">
        <v>517</v>
      </c>
      <c r="D386" t="s">
        <v>518</v>
      </c>
      <c r="E386" t="s">
        <v>21</v>
      </c>
      <c r="F386" t="s">
        <v>41</v>
      </c>
      <c r="G386" t="s">
        <v>4</v>
      </c>
      <c r="H386" t="s">
        <v>4</v>
      </c>
      <c r="J386">
        <v>91.53</v>
      </c>
      <c r="K386" t="s">
        <v>23</v>
      </c>
      <c r="L386">
        <v>7.49</v>
      </c>
      <c r="M386" t="s">
        <v>4</v>
      </c>
      <c r="O386">
        <v>0.21290000000000001</v>
      </c>
      <c r="Q386">
        <v>62.35</v>
      </c>
      <c r="V386">
        <v>0.5</v>
      </c>
      <c r="W386">
        <v>3</v>
      </c>
    </row>
    <row r="387" spans="1:27" x14ac:dyDescent="0.25">
      <c r="A387">
        <v>386</v>
      </c>
      <c r="B387" t="s">
        <v>28</v>
      </c>
      <c r="C387" t="s">
        <v>519</v>
      </c>
      <c r="D387" t="s">
        <v>520</v>
      </c>
      <c r="E387" t="s">
        <v>21</v>
      </c>
      <c r="F387" t="s">
        <v>4</v>
      </c>
      <c r="G387" t="s">
        <v>22</v>
      </c>
      <c r="H387" t="s">
        <v>4</v>
      </c>
      <c r="J387">
        <v>165.01</v>
      </c>
      <c r="K387" t="s">
        <v>27</v>
      </c>
      <c r="L387">
        <v>7.4</v>
      </c>
      <c r="M387" t="s">
        <v>4</v>
      </c>
      <c r="O387">
        <v>6.9199999999999998E-2</v>
      </c>
      <c r="Q387">
        <v>9.7629999999999999</v>
      </c>
      <c r="U387">
        <v>0.1</v>
      </c>
      <c r="V387">
        <v>0.18</v>
      </c>
      <c r="W387">
        <v>3</v>
      </c>
      <c r="AA387" t="s">
        <v>24</v>
      </c>
    </row>
    <row r="388" spans="1:27" x14ac:dyDescent="0.25">
      <c r="A388">
        <v>387</v>
      </c>
      <c r="B388" t="s">
        <v>28</v>
      </c>
      <c r="C388" t="s">
        <v>521</v>
      </c>
      <c r="D388" t="s">
        <v>522</v>
      </c>
      <c r="E388" t="s">
        <v>21</v>
      </c>
      <c r="F388" t="s">
        <v>4</v>
      </c>
      <c r="G388" t="s">
        <v>27</v>
      </c>
      <c r="H388" t="s">
        <v>4</v>
      </c>
      <c r="J388">
        <v>100.51</v>
      </c>
      <c r="K388" t="s">
        <v>27</v>
      </c>
      <c r="L388">
        <v>7.44</v>
      </c>
      <c r="M388" t="s">
        <v>4</v>
      </c>
      <c r="O388">
        <v>0.19</v>
      </c>
      <c r="Q388">
        <v>24.143999999999998</v>
      </c>
      <c r="V388">
        <v>0.25</v>
      </c>
      <c r="W388">
        <v>3</v>
      </c>
    </row>
    <row r="389" spans="1:27" x14ac:dyDescent="0.25">
      <c r="A389">
        <v>388</v>
      </c>
      <c r="B389" t="s">
        <v>28</v>
      </c>
      <c r="C389" t="s">
        <v>523</v>
      </c>
      <c r="D389" t="s">
        <v>524</v>
      </c>
      <c r="E389" t="s">
        <v>21</v>
      </c>
      <c r="F389" t="s">
        <v>4</v>
      </c>
      <c r="G389" t="s">
        <v>22</v>
      </c>
      <c r="H389" t="s">
        <v>27</v>
      </c>
      <c r="J389">
        <v>124.19</v>
      </c>
      <c r="K389" t="s">
        <v>27</v>
      </c>
      <c r="L389">
        <v>8.58</v>
      </c>
      <c r="M389" t="s">
        <v>27</v>
      </c>
      <c r="O389">
        <v>4.2299999999999997E-2</v>
      </c>
      <c r="Q389">
        <v>9.516</v>
      </c>
      <c r="U389">
        <v>0.14000000000000001</v>
      </c>
      <c r="V389">
        <v>0.25</v>
      </c>
      <c r="W389">
        <v>3</v>
      </c>
    </row>
    <row r="390" spans="1:27" x14ac:dyDescent="0.25">
      <c r="A390">
        <v>389</v>
      </c>
      <c r="C390" t="s">
        <v>525</v>
      </c>
      <c r="D390" t="s">
        <v>526</v>
      </c>
      <c r="E390" t="s">
        <v>30</v>
      </c>
      <c r="F390" t="s">
        <v>4</v>
      </c>
      <c r="G390" t="s">
        <v>4</v>
      </c>
      <c r="H390" t="s">
        <v>4</v>
      </c>
      <c r="J390">
        <v>79.23</v>
      </c>
      <c r="K390" t="s">
        <v>23</v>
      </c>
      <c r="L390">
        <v>7.88</v>
      </c>
      <c r="M390" t="s">
        <v>4</v>
      </c>
      <c r="O390">
        <v>0.1983</v>
      </c>
      <c r="Q390">
        <v>8.5299999999999994</v>
      </c>
      <c r="U390">
        <v>0.18</v>
      </c>
      <c r="V390">
        <v>0.34</v>
      </c>
      <c r="W390">
        <v>3</v>
      </c>
      <c r="AA390" t="s">
        <v>24</v>
      </c>
    </row>
    <row r="391" spans="1:27" x14ac:dyDescent="0.25">
      <c r="A391">
        <v>390</v>
      </c>
      <c r="C391" t="s">
        <v>527</v>
      </c>
      <c r="D391" t="s">
        <v>528</v>
      </c>
      <c r="E391" t="s">
        <v>50</v>
      </c>
      <c r="F391" t="s">
        <v>41</v>
      </c>
      <c r="G391" t="s">
        <v>529</v>
      </c>
      <c r="H391" t="s">
        <v>4</v>
      </c>
      <c r="J391">
        <v>23.74</v>
      </c>
      <c r="K391" t="s">
        <v>23</v>
      </c>
      <c r="L391">
        <v>10.39</v>
      </c>
      <c r="M391" t="s">
        <v>4</v>
      </c>
      <c r="O391">
        <v>0.219</v>
      </c>
      <c r="Q391">
        <v>3.74</v>
      </c>
      <c r="U391">
        <v>0.35</v>
      </c>
      <c r="V391">
        <v>0.42</v>
      </c>
      <c r="W391">
        <v>3</v>
      </c>
      <c r="AA391" t="s">
        <v>24</v>
      </c>
    </row>
    <row r="392" spans="1:27" x14ac:dyDescent="0.25">
      <c r="A392">
        <v>391</v>
      </c>
      <c r="B392" t="s">
        <v>28</v>
      </c>
      <c r="C392" t="s">
        <v>530</v>
      </c>
      <c r="D392" t="s">
        <v>531</v>
      </c>
      <c r="E392" t="s">
        <v>186</v>
      </c>
      <c r="F392" t="s">
        <v>4</v>
      </c>
      <c r="G392" t="s">
        <v>4</v>
      </c>
      <c r="H392" t="s">
        <v>22</v>
      </c>
      <c r="J392">
        <v>19.63</v>
      </c>
      <c r="K392" t="s">
        <v>27</v>
      </c>
      <c r="L392">
        <v>10.9</v>
      </c>
      <c r="M392" t="s">
        <v>61</v>
      </c>
      <c r="O392">
        <v>0.2</v>
      </c>
      <c r="Q392">
        <v>26.390999999999998</v>
      </c>
      <c r="U392">
        <v>0.22</v>
      </c>
      <c r="V392">
        <v>0.79</v>
      </c>
      <c r="W392">
        <v>3</v>
      </c>
    </row>
    <row r="393" spans="1:27" x14ac:dyDescent="0.25">
      <c r="A393">
        <v>392</v>
      </c>
      <c r="B393" t="s">
        <v>28</v>
      </c>
      <c r="C393" t="s">
        <v>532</v>
      </c>
      <c r="D393" t="s">
        <v>533</v>
      </c>
      <c r="E393" t="s">
        <v>21</v>
      </c>
      <c r="F393" t="s">
        <v>4</v>
      </c>
      <c r="G393" t="s">
        <v>47</v>
      </c>
      <c r="H393" t="s">
        <v>27</v>
      </c>
      <c r="J393">
        <v>68.849999999999994</v>
      </c>
      <c r="K393" t="s">
        <v>27</v>
      </c>
      <c r="L393">
        <v>9.59</v>
      </c>
      <c r="M393" t="s">
        <v>27</v>
      </c>
      <c r="O393">
        <v>5.4300000000000001E-2</v>
      </c>
      <c r="Q393">
        <v>17.96</v>
      </c>
      <c r="U393">
        <v>0.04</v>
      </c>
      <c r="V393">
        <v>0.7</v>
      </c>
      <c r="W393">
        <v>2</v>
      </c>
    </row>
    <row r="394" spans="1:27" x14ac:dyDescent="0.25">
      <c r="A394">
        <v>393</v>
      </c>
      <c r="C394" t="s">
        <v>534</v>
      </c>
      <c r="D394" t="s">
        <v>535</v>
      </c>
      <c r="E394" t="s">
        <v>21</v>
      </c>
      <c r="F394" t="s">
        <v>4</v>
      </c>
      <c r="G394" t="s">
        <v>90</v>
      </c>
      <c r="H394" t="s">
        <v>4</v>
      </c>
      <c r="J394">
        <v>96.89</v>
      </c>
      <c r="K394" t="s">
        <v>23</v>
      </c>
      <c r="L394">
        <v>8.39</v>
      </c>
      <c r="M394" t="s">
        <v>4</v>
      </c>
      <c r="O394">
        <v>8.2900000000000001E-2</v>
      </c>
      <c r="Q394">
        <v>38.700000000000003</v>
      </c>
      <c r="U394">
        <v>0.12</v>
      </c>
      <c r="V394">
        <v>0.14000000000000001</v>
      </c>
      <c r="W394">
        <v>2</v>
      </c>
      <c r="X394" t="e">
        <f>- A</f>
        <v>#NAME?</v>
      </c>
    </row>
    <row r="395" spans="1:27" x14ac:dyDescent="0.25">
      <c r="A395">
        <v>394</v>
      </c>
      <c r="C395" t="s">
        <v>536</v>
      </c>
      <c r="D395" t="s">
        <v>537</v>
      </c>
      <c r="E395" t="s">
        <v>21</v>
      </c>
      <c r="F395" t="s">
        <v>4</v>
      </c>
      <c r="G395" t="s">
        <v>4</v>
      </c>
      <c r="H395" t="s">
        <v>4</v>
      </c>
      <c r="J395">
        <v>31.32</v>
      </c>
      <c r="K395" t="s">
        <v>23</v>
      </c>
      <c r="L395">
        <v>9.66</v>
      </c>
      <c r="M395" t="s">
        <v>4</v>
      </c>
      <c r="O395">
        <v>0.24640000000000001</v>
      </c>
      <c r="Q395">
        <v>16.5</v>
      </c>
      <c r="U395">
        <v>0.28000000000000003</v>
      </c>
      <c r="V395">
        <v>0.54</v>
      </c>
      <c r="W395">
        <v>3</v>
      </c>
      <c r="AA395" t="s">
        <v>24</v>
      </c>
    </row>
    <row r="396" spans="1:27" x14ac:dyDescent="0.25">
      <c r="A396">
        <v>395</v>
      </c>
      <c r="C396" t="s">
        <v>538</v>
      </c>
      <c r="D396" t="s">
        <v>539</v>
      </c>
      <c r="E396" t="s">
        <v>21</v>
      </c>
      <c r="F396" t="s">
        <v>4</v>
      </c>
      <c r="G396" t="s">
        <v>47</v>
      </c>
      <c r="H396" t="s">
        <v>4</v>
      </c>
      <c r="J396">
        <v>50.98</v>
      </c>
      <c r="K396" t="s">
        <v>23</v>
      </c>
      <c r="L396">
        <v>10.38</v>
      </c>
      <c r="M396" t="s">
        <v>4</v>
      </c>
      <c r="O396">
        <v>4.7899999999999998E-2</v>
      </c>
      <c r="Q396">
        <v>19.71</v>
      </c>
      <c r="V396">
        <v>0.25</v>
      </c>
      <c r="W396">
        <v>2</v>
      </c>
    </row>
    <row r="397" spans="1:27" x14ac:dyDescent="0.25">
      <c r="A397">
        <v>396</v>
      </c>
      <c r="C397" t="s">
        <v>540</v>
      </c>
      <c r="D397" t="s">
        <v>541</v>
      </c>
      <c r="E397" t="s">
        <v>21</v>
      </c>
      <c r="F397" t="s">
        <v>4</v>
      </c>
      <c r="G397" t="s">
        <v>112</v>
      </c>
      <c r="H397" t="s">
        <v>32</v>
      </c>
      <c r="J397">
        <v>33.99</v>
      </c>
      <c r="K397" t="s">
        <v>23</v>
      </c>
      <c r="L397">
        <v>10</v>
      </c>
      <c r="M397" t="s">
        <v>32</v>
      </c>
      <c r="O397">
        <v>0.15290000000000001</v>
      </c>
      <c r="Q397">
        <v>22.2</v>
      </c>
      <c r="T397" t="s">
        <v>516</v>
      </c>
      <c r="V397">
        <v>0.3</v>
      </c>
      <c r="W397">
        <v>2</v>
      </c>
      <c r="X397" t="s">
        <v>116</v>
      </c>
    </row>
    <row r="398" spans="1:27" x14ac:dyDescent="0.25">
      <c r="A398">
        <v>397</v>
      </c>
      <c r="C398" t="s">
        <v>542</v>
      </c>
      <c r="D398" t="s">
        <v>543</v>
      </c>
      <c r="E398" t="s">
        <v>30</v>
      </c>
      <c r="F398" t="s">
        <v>4</v>
      </c>
      <c r="G398" t="s">
        <v>140</v>
      </c>
      <c r="H398" t="s">
        <v>4</v>
      </c>
      <c r="J398">
        <v>43.34</v>
      </c>
      <c r="K398" t="s">
        <v>23</v>
      </c>
      <c r="L398">
        <v>9.31</v>
      </c>
      <c r="M398" t="s">
        <v>4</v>
      </c>
      <c r="O398">
        <v>0.17760000000000001</v>
      </c>
      <c r="Q398">
        <v>15.48</v>
      </c>
      <c r="V398">
        <v>0.2</v>
      </c>
      <c r="W398">
        <v>3</v>
      </c>
    </row>
    <row r="399" spans="1:27" x14ac:dyDescent="0.25">
      <c r="A399">
        <v>399</v>
      </c>
      <c r="C399" t="s">
        <v>544</v>
      </c>
      <c r="D399" t="s">
        <v>545</v>
      </c>
      <c r="E399" t="s">
        <v>21</v>
      </c>
      <c r="F399" t="s">
        <v>4</v>
      </c>
      <c r="G399" t="s">
        <v>52</v>
      </c>
      <c r="H399" t="s">
        <v>32</v>
      </c>
      <c r="J399">
        <v>49.3</v>
      </c>
      <c r="K399" t="s">
        <v>23</v>
      </c>
      <c r="L399">
        <v>8.9</v>
      </c>
      <c r="M399" t="s">
        <v>32</v>
      </c>
      <c r="O399">
        <v>0.2001</v>
      </c>
      <c r="Q399">
        <v>9.1359999999999992</v>
      </c>
      <c r="V399">
        <v>0.4</v>
      </c>
      <c r="W399">
        <v>3</v>
      </c>
      <c r="AA399" t="s">
        <v>24</v>
      </c>
    </row>
    <row r="400" spans="1:27" x14ac:dyDescent="0.25">
      <c r="A400">
        <v>400</v>
      </c>
      <c r="C400" t="s">
        <v>546</v>
      </c>
      <c r="D400" t="s">
        <v>547</v>
      </c>
      <c r="E400" t="s">
        <v>21</v>
      </c>
      <c r="F400" t="s">
        <v>61</v>
      </c>
      <c r="G400" t="s">
        <v>4</v>
      </c>
      <c r="H400" t="s">
        <v>32</v>
      </c>
      <c r="J400">
        <v>33.369999999999997</v>
      </c>
      <c r="K400" t="s">
        <v>23</v>
      </c>
      <c r="L400">
        <v>10.5</v>
      </c>
      <c r="M400" t="s">
        <v>32</v>
      </c>
      <c r="O400">
        <v>0.10009999999999999</v>
      </c>
      <c r="Q400">
        <v>6.87</v>
      </c>
      <c r="V400">
        <v>0.62</v>
      </c>
      <c r="W400">
        <v>3</v>
      </c>
      <c r="X400" t="s">
        <v>116</v>
      </c>
      <c r="AA400" t="s">
        <v>24</v>
      </c>
    </row>
    <row r="401" spans="1:27" x14ac:dyDescent="0.25">
      <c r="A401">
        <v>401</v>
      </c>
      <c r="C401" t="s">
        <v>548</v>
      </c>
      <c r="D401" t="s">
        <v>549</v>
      </c>
      <c r="E401" t="s">
        <v>21</v>
      </c>
      <c r="F401" t="s">
        <v>61</v>
      </c>
      <c r="G401" t="s">
        <v>22</v>
      </c>
      <c r="H401" t="s">
        <v>4</v>
      </c>
      <c r="J401">
        <v>99.12</v>
      </c>
      <c r="K401" t="s">
        <v>23</v>
      </c>
      <c r="L401">
        <v>9.1</v>
      </c>
      <c r="M401" t="s">
        <v>4</v>
      </c>
      <c r="O401">
        <v>4.1200000000000001E-2</v>
      </c>
      <c r="Q401">
        <v>6.0490000000000004</v>
      </c>
      <c r="U401">
        <v>0.11</v>
      </c>
      <c r="V401">
        <v>0.24</v>
      </c>
      <c r="W401">
        <v>3</v>
      </c>
    </row>
    <row r="402" spans="1:27" x14ac:dyDescent="0.25">
      <c r="A402">
        <v>402</v>
      </c>
      <c r="C402" t="s">
        <v>550</v>
      </c>
      <c r="D402" t="s">
        <v>551</v>
      </c>
      <c r="E402" t="s">
        <v>50</v>
      </c>
      <c r="F402" t="s">
        <v>4</v>
      </c>
      <c r="G402" t="s">
        <v>140</v>
      </c>
      <c r="H402" t="s">
        <v>32</v>
      </c>
      <c r="J402">
        <v>54.44</v>
      </c>
      <c r="K402" t="s">
        <v>27</v>
      </c>
      <c r="L402">
        <v>8.86</v>
      </c>
      <c r="M402" t="s">
        <v>4</v>
      </c>
      <c r="O402">
        <v>0.17030000000000001</v>
      </c>
      <c r="Q402">
        <v>10.664</v>
      </c>
      <c r="U402">
        <v>7.0000000000000007E-2</v>
      </c>
      <c r="V402">
        <v>0.33</v>
      </c>
      <c r="W402">
        <v>3</v>
      </c>
    </row>
    <row r="403" spans="1:27" x14ac:dyDescent="0.25">
      <c r="A403">
        <v>403</v>
      </c>
      <c r="C403" t="s">
        <v>552</v>
      </c>
      <c r="D403" t="s">
        <v>553</v>
      </c>
      <c r="E403" t="s">
        <v>21</v>
      </c>
      <c r="F403" t="s">
        <v>4</v>
      </c>
      <c r="G403" t="s">
        <v>4</v>
      </c>
      <c r="H403" t="s">
        <v>32</v>
      </c>
      <c r="J403">
        <v>49.81</v>
      </c>
      <c r="K403" t="s">
        <v>23</v>
      </c>
      <c r="L403">
        <v>8.9</v>
      </c>
      <c r="M403" t="s">
        <v>32</v>
      </c>
      <c r="O403">
        <v>0.19600000000000001</v>
      </c>
      <c r="Q403">
        <v>12.282999999999999</v>
      </c>
      <c r="U403">
        <v>0.21</v>
      </c>
      <c r="V403">
        <v>0.45</v>
      </c>
      <c r="W403">
        <v>3</v>
      </c>
      <c r="AA403" t="s">
        <v>24</v>
      </c>
    </row>
    <row r="404" spans="1:27" x14ac:dyDescent="0.25">
      <c r="A404">
        <v>404</v>
      </c>
      <c r="C404" t="s">
        <v>554</v>
      </c>
      <c r="D404" t="s">
        <v>555</v>
      </c>
      <c r="E404" t="s">
        <v>50</v>
      </c>
      <c r="F404" t="s">
        <v>4</v>
      </c>
      <c r="G404" t="s">
        <v>47</v>
      </c>
      <c r="H404" t="s">
        <v>4</v>
      </c>
      <c r="J404">
        <v>97.71</v>
      </c>
      <c r="K404" t="s">
        <v>23</v>
      </c>
      <c r="L404">
        <v>9.01</v>
      </c>
      <c r="M404" t="s">
        <v>4</v>
      </c>
      <c r="O404">
        <v>4.6100000000000002E-2</v>
      </c>
      <c r="Q404">
        <v>8.8870000000000005</v>
      </c>
      <c r="U404">
        <v>0.27</v>
      </c>
      <c r="V404">
        <v>0.38</v>
      </c>
      <c r="W404">
        <v>3</v>
      </c>
      <c r="AA404" t="s">
        <v>24</v>
      </c>
    </row>
    <row r="405" spans="1:27" x14ac:dyDescent="0.25">
      <c r="A405">
        <v>405</v>
      </c>
      <c r="C405" t="s">
        <v>556</v>
      </c>
      <c r="D405" t="s">
        <v>557</v>
      </c>
      <c r="E405" t="s">
        <v>36</v>
      </c>
      <c r="F405" t="s">
        <v>4</v>
      </c>
      <c r="G405" t="s">
        <v>47</v>
      </c>
      <c r="H405" t="s">
        <v>4</v>
      </c>
      <c r="J405">
        <v>124.9</v>
      </c>
      <c r="K405" t="s">
        <v>23</v>
      </c>
      <c r="L405">
        <v>8.4600000000000009</v>
      </c>
      <c r="M405" t="s">
        <v>4</v>
      </c>
      <c r="O405">
        <v>4.6800000000000001E-2</v>
      </c>
      <c r="Q405">
        <v>10.08</v>
      </c>
      <c r="U405">
        <v>0.15</v>
      </c>
      <c r="V405">
        <v>0.23</v>
      </c>
      <c r="W405">
        <v>3</v>
      </c>
    </row>
    <row r="406" spans="1:27" x14ac:dyDescent="0.25">
      <c r="A406">
        <v>406</v>
      </c>
      <c r="C406" t="s">
        <v>558</v>
      </c>
      <c r="D406" t="s">
        <v>559</v>
      </c>
      <c r="E406" t="s">
        <v>21</v>
      </c>
      <c r="F406" t="s">
        <v>41</v>
      </c>
      <c r="G406" t="s">
        <v>11</v>
      </c>
      <c r="H406" t="s">
        <v>4</v>
      </c>
      <c r="J406">
        <v>49.19</v>
      </c>
      <c r="K406" t="s">
        <v>23</v>
      </c>
      <c r="L406">
        <v>10.36</v>
      </c>
      <c r="M406" t="s">
        <v>4</v>
      </c>
      <c r="O406">
        <v>5.2400000000000002E-2</v>
      </c>
      <c r="Q406">
        <v>8.7889999999999997</v>
      </c>
      <c r="V406">
        <v>0.35</v>
      </c>
      <c r="W406">
        <v>3</v>
      </c>
      <c r="AA406" t="s">
        <v>24</v>
      </c>
    </row>
    <row r="407" spans="1:27" x14ac:dyDescent="0.25">
      <c r="A407">
        <v>407</v>
      </c>
      <c r="C407" t="s">
        <v>560</v>
      </c>
      <c r="D407" t="s">
        <v>561</v>
      </c>
      <c r="E407" t="s">
        <v>30</v>
      </c>
      <c r="F407" t="s">
        <v>41</v>
      </c>
      <c r="G407" t="s">
        <v>22</v>
      </c>
      <c r="H407" t="s">
        <v>4</v>
      </c>
      <c r="J407">
        <v>95.07</v>
      </c>
      <c r="K407" t="s">
        <v>23</v>
      </c>
      <c r="L407">
        <v>8.8800000000000008</v>
      </c>
      <c r="M407" t="s">
        <v>4</v>
      </c>
      <c r="O407">
        <v>5.4800000000000001E-2</v>
      </c>
      <c r="Q407">
        <v>22.62</v>
      </c>
      <c r="U407">
        <v>0.31</v>
      </c>
      <c r="V407">
        <v>0.45</v>
      </c>
      <c r="W407">
        <v>2</v>
      </c>
    </row>
    <row r="408" spans="1:27" x14ac:dyDescent="0.25">
      <c r="A408">
        <v>408</v>
      </c>
      <c r="B408" t="s">
        <v>146</v>
      </c>
      <c r="C408" t="s">
        <v>562</v>
      </c>
      <c r="D408" t="s">
        <v>563</v>
      </c>
      <c r="E408" t="s">
        <v>21</v>
      </c>
      <c r="F408" t="s">
        <v>61</v>
      </c>
      <c r="G408" t="s">
        <v>22</v>
      </c>
      <c r="H408" t="s">
        <v>32</v>
      </c>
      <c r="J408">
        <v>41.24</v>
      </c>
      <c r="K408" t="s">
        <v>23</v>
      </c>
      <c r="L408">
        <v>9.1999999999999993</v>
      </c>
      <c r="M408" t="s">
        <v>32</v>
      </c>
      <c r="O408">
        <v>0.217</v>
      </c>
      <c r="Q408">
        <v>202.1</v>
      </c>
      <c r="V408">
        <v>0.57999999999999996</v>
      </c>
      <c r="W408">
        <v>3</v>
      </c>
      <c r="X408" t="s">
        <v>564</v>
      </c>
    </row>
    <row r="409" spans="1:27" x14ac:dyDescent="0.25">
      <c r="A409">
        <v>409</v>
      </c>
      <c r="C409" t="s">
        <v>565</v>
      </c>
      <c r="D409" t="s">
        <v>566</v>
      </c>
      <c r="E409" t="s">
        <v>36</v>
      </c>
      <c r="F409" t="s">
        <v>4</v>
      </c>
      <c r="G409" t="s">
        <v>90</v>
      </c>
      <c r="H409" t="s">
        <v>27</v>
      </c>
      <c r="J409">
        <v>173</v>
      </c>
      <c r="K409" t="s">
        <v>23</v>
      </c>
      <c r="L409">
        <v>7.62</v>
      </c>
      <c r="M409" t="s">
        <v>32</v>
      </c>
      <c r="O409">
        <v>5.28E-2</v>
      </c>
      <c r="Q409">
        <v>9.0220000000000002</v>
      </c>
      <c r="U409">
        <v>0.09</v>
      </c>
      <c r="V409">
        <v>0.15</v>
      </c>
      <c r="W409">
        <v>3</v>
      </c>
      <c r="AA409" t="s">
        <v>24</v>
      </c>
    </row>
    <row r="410" spans="1:27" x14ac:dyDescent="0.25">
      <c r="A410">
        <v>410</v>
      </c>
      <c r="C410" t="s">
        <v>567</v>
      </c>
      <c r="D410" t="s">
        <v>568</v>
      </c>
      <c r="E410" t="s">
        <v>21</v>
      </c>
      <c r="F410" t="s">
        <v>4</v>
      </c>
      <c r="G410" t="s">
        <v>47</v>
      </c>
      <c r="H410" t="s">
        <v>4</v>
      </c>
      <c r="J410">
        <v>123.57</v>
      </c>
      <c r="K410" t="s">
        <v>23</v>
      </c>
      <c r="L410">
        <v>8.3000000000000007</v>
      </c>
      <c r="M410" t="s">
        <v>4</v>
      </c>
      <c r="O410">
        <v>5.5399999999999998E-2</v>
      </c>
      <c r="Q410">
        <v>32.5</v>
      </c>
      <c r="V410">
        <v>0.28000000000000003</v>
      </c>
      <c r="W410">
        <v>3</v>
      </c>
    </row>
    <row r="411" spans="1:27" x14ac:dyDescent="0.25">
      <c r="A411">
        <v>411</v>
      </c>
      <c r="C411" t="s">
        <v>569</v>
      </c>
      <c r="D411" t="s">
        <v>570</v>
      </c>
      <c r="E411" t="s">
        <v>21</v>
      </c>
      <c r="F411" t="s">
        <v>61</v>
      </c>
      <c r="G411" t="s">
        <v>22</v>
      </c>
      <c r="H411" t="s">
        <v>32</v>
      </c>
      <c r="J411">
        <v>76.23</v>
      </c>
      <c r="K411" t="s">
        <v>23</v>
      </c>
      <c r="L411">
        <v>9.1999999999999993</v>
      </c>
      <c r="M411" t="s">
        <v>32</v>
      </c>
      <c r="O411">
        <v>6.3500000000000001E-2</v>
      </c>
      <c r="Q411">
        <v>11.343999999999999</v>
      </c>
      <c r="U411">
        <v>0.05</v>
      </c>
      <c r="V411">
        <v>0.23</v>
      </c>
      <c r="W411">
        <v>3</v>
      </c>
      <c r="AA411" t="s">
        <v>24</v>
      </c>
    </row>
    <row r="412" spans="1:27" x14ac:dyDescent="0.25">
      <c r="A412">
        <v>412</v>
      </c>
      <c r="C412" t="s">
        <v>571</v>
      </c>
      <c r="D412" t="s">
        <v>572</v>
      </c>
      <c r="E412" t="s">
        <v>21</v>
      </c>
      <c r="F412" t="s">
        <v>4</v>
      </c>
      <c r="G412" t="s">
        <v>22</v>
      </c>
      <c r="H412" t="s">
        <v>32</v>
      </c>
      <c r="J412">
        <v>90.88</v>
      </c>
      <c r="K412" t="s">
        <v>23</v>
      </c>
      <c r="L412">
        <v>9.1</v>
      </c>
      <c r="M412" t="s">
        <v>32</v>
      </c>
      <c r="O412">
        <v>4.9000000000000002E-2</v>
      </c>
      <c r="Q412">
        <v>19.635000000000002</v>
      </c>
      <c r="U412">
        <v>0.08</v>
      </c>
      <c r="V412">
        <v>0.2</v>
      </c>
      <c r="W412">
        <v>3</v>
      </c>
    </row>
    <row r="413" spans="1:27" x14ac:dyDescent="0.25">
      <c r="A413">
        <v>413</v>
      </c>
      <c r="C413" t="s">
        <v>573</v>
      </c>
      <c r="D413" t="s">
        <v>574</v>
      </c>
      <c r="E413" t="s">
        <v>36</v>
      </c>
      <c r="F413" t="s">
        <v>4</v>
      </c>
      <c r="G413" t="s">
        <v>52</v>
      </c>
      <c r="H413" t="s">
        <v>4</v>
      </c>
      <c r="J413">
        <v>31.95</v>
      </c>
      <c r="K413" t="s">
        <v>23</v>
      </c>
      <c r="L413">
        <v>10.18</v>
      </c>
      <c r="M413" t="s">
        <v>4</v>
      </c>
      <c r="O413">
        <v>0.14660000000000001</v>
      </c>
      <c r="Q413">
        <v>15.773</v>
      </c>
      <c r="U413">
        <v>0.36</v>
      </c>
      <c r="V413">
        <v>0.53</v>
      </c>
      <c r="W413">
        <v>3</v>
      </c>
      <c r="AA413" t="s">
        <v>24</v>
      </c>
    </row>
    <row r="414" spans="1:27" x14ac:dyDescent="0.25">
      <c r="A414">
        <v>414</v>
      </c>
      <c r="C414" t="s">
        <v>575</v>
      </c>
      <c r="D414" t="s">
        <v>576</v>
      </c>
      <c r="E414" t="s">
        <v>21</v>
      </c>
      <c r="F414" t="s">
        <v>4</v>
      </c>
      <c r="G414" t="s">
        <v>233</v>
      </c>
      <c r="H414" t="s">
        <v>4</v>
      </c>
      <c r="J414">
        <v>69.89</v>
      </c>
      <c r="K414" t="s">
        <v>4</v>
      </c>
      <c r="L414">
        <v>9.49</v>
      </c>
      <c r="M414" t="s">
        <v>4</v>
      </c>
      <c r="O414">
        <v>5.79E-2</v>
      </c>
      <c r="Q414">
        <v>7.3529999999999998</v>
      </c>
      <c r="V414">
        <v>0.13</v>
      </c>
      <c r="W414">
        <v>3</v>
      </c>
      <c r="X414" t="s">
        <v>116</v>
      </c>
    </row>
    <row r="415" spans="1:27" x14ac:dyDescent="0.25">
      <c r="A415">
        <v>415</v>
      </c>
      <c r="C415" t="s">
        <v>577</v>
      </c>
      <c r="D415" t="s">
        <v>578</v>
      </c>
      <c r="E415" t="s">
        <v>21</v>
      </c>
      <c r="F415" t="s">
        <v>41</v>
      </c>
      <c r="G415" t="s">
        <v>468</v>
      </c>
      <c r="H415" t="s">
        <v>32</v>
      </c>
      <c r="J415">
        <v>76.56</v>
      </c>
      <c r="K415" t="s">
        <v>27</v>
      </c>
      <c r="L415">
        <v>9.01</v>
      </c>
      <c r="M415" t="s">
        <v>4</v>
      </c>
      <c r="O415">
        <v>7.4999999999999997E-2</v>
      </c>
      <c r="Q415">
        <v>20.73</v>
      </c>
      <c r="V415">
        <v>0.33</v>
      </c>
      <c r="W415">
        <v>3</v>
      </c>
    </row>
    <row r="416" spans="1:27" x14ac:dyDescent="0.25">
      <c r="A416">
        <v>416</v>
      </c>
      <c r="C416" t="s">
        <v>579</v>
      </c>
      <c r="D416" t="s">
        <v>580</v>
      </c>
      <c r="E416" t="s">
        <v>21</v>
      </c>
      <c r="F416" t="s">
        <v>4</v>
      </c>
      <c r="G416" t="s">
        <v>54</v>
      </c>
      <c r="H416" t="s">
        <v>4</v>
      </c>
      <c r="J416">
        <v>85.47</v>
      </c>
      <c r="K416" t="s">
        <v>23</v>
      </c>
      <c r="L416">
        <v>7.89</v>
      </c>
      <c r="M416" t="s">
        <v>4</v>
      </c>
      <c r="O416">
        <v>0.16889999999999999</v>
      </c>
      <c r="Q416">
        <v>5.3719999999999999</v>
      </c>
      <c r="U416">
        <v>0.06</v>
      </c>
      <c r="V416">
        <v>0.42</v>
      </c>
      <c r="W416">
        <v>3</v>
      </c>
      <c r="AA416" t="s">
        <v>24</v>
      </c>
    </row>
    <row r="417" spans="1:27" x14ac:dyDescent="0.25">
      <c r="A417">
        <v>417</v>
      </c>
      <c r="C417" t="s">
        <v>581</v>
      </c>
      <c r="D417" t="s">
        <v>582</v>
      </c>
      <c r="E417" t="s">
        <v>21</v>
      </c>
      <c r="F417" t="s">
        <v>4</v>
      </c>
      <c r="G417" t="s">
        <v>60</v>
      </c>
      <c r="H417" t="s">
        <v>4</v>
      </c>
      <c r="J417">
        <v>40.69</v>
      </c>
      <c r="K417" t="s">
        <v>23</v>
      </c>
      <c r="L417">
        <v>9.34</v>
      </c>
      <c r="M417" t="s">
        <v>4</v>
      </c>
      <c r="O417">
        <v>0.19600000000000001</v>
      </c>
      <c r="Q417">
        <v>7.0339999999999998</v>
      </c>
      <c r="U417">
        <v>0.06</v>
      </c>
      <c r="V417">
        <v>0.22</v>
      </c>
      <c r="W417">
        <v>3</v>
      </c>
      <c r="AA417" t="s">
        <v>24</v>
      </c>
    </row>
    <row r="418" spans="1:27" x14ac:dyDescent="0.25">
      <c r="A418">
        <v>418</v>
      </c>
      <c r="C418" t="s">
        <v>583</v>
      </c>
      <c r="D418" t="s">
        <v>584</v>
      </c>
      <c r="E418" t="s">
        <v>36</v>
      </c>
      <c r="F418" t="s">
        <v>41</v>
      </c>
      <c r="G418" t="s">
        <v>23</v>
      </c>
      <c r="H418" t="s">
        <v>4</v>
      </c>
      <c r="J418">
        <v>34.1</v>
      </c>
      <c r="K418" t="s">
        <v>23</v>
      </c>
      <c r="L418">
        <v>9.77</v>
      </c>
      <c r="M418" t="s">
        <v>4</v>
      </c>
      <c r="O418">
        <v>0.18779999999999999</v>
      </c>
      <c r="Q418">
        <v>4.6710000000000003</v>
      </c>
      <c r="U418">
        <v>0.14000000000000001</v>
      </c>
      <c r="V418">
        <v>0.33</v>
      </c>
      <c r="W418">
        <v>3</v>
      </c>
    </row>
    <row r="419" spans="1:27" x14ac:dyDescent="0.25">
      <c r="A419">
        <v>419</v>
      </c>
      <c r="B419" t="s">
        <v>28</v>
      </c>
      <c r="C419" t="s">
        <v>585</v>
      </c>
      <c r="D419" t="s">
        <v>586</v>
      </c>
      <c r="E419" t="s">
        <v>36</v>
      </c>
      <c r="F419" t="s">
        <v>41</v>
      </c>
      <c r="G419" t="s">
        <v>6</v>
      </c>
      <c r="H419" t="s">
        <v>4</v>
      </c>
      <c r="J419">
        <v>129.01</v>
      </c>
      <c r="K419" t="s">
        <v>27</v>
      </c>
      <c r="L419">
        <v>8.41</v>
      </c>
      <c r="M419" t="s">
        <v>4</v>
      </c>
      <c r="O419">
        <v>4.5499999999999999E-2</v>
      </c>
      <c r="Q419">
        <v>16.783999999999999</v>
      </c>
      <c r="U419">
        <v>7.0000000000000007E-2</v>
      </c>
      <c r="V419">
        <v>0.27</v>
      </c>
      <c r="W419">
        <v>3</v>
      </c>
      <c r="AA419" t="s">
        <v>24</v>
      </c>
    </row>
    <row r="420" spans="1:27" x14ac:dyDescent="0.25">
      <c r="A420">
        <v>420</v>
      </c>
      <c r="C420" t="s">
        <v>587</v>
      </c>
      <c r="D420" t="s">
        <v>588</v>
      </c>
      <c r="E420" t="s">
        <v>21</v>
      </c>
      <c r="F420" t="s">
        <v>41</v>
      </c>
      <c r="G420" t="s">
        <v>11</v>
      </c>
      <c r="H420" t="s">
        <v>32</v>
      </c>
      <c r="J420">
        <v>141.26</v>
      </c>
      <c r="K420" t="s">
        <v>23</v>
      </c>
      <c r="L420">
        <v>8.3000000000000007</v>
      </c>
      <c r="M420" t="s">
        <v>32</v>
      </c>
      <c r="O420">
        <v>4.24E-2</v>
      </c>
      <c r="Q420">
        <v>11.04</v>
      </c>
      <c r="U420">
        <v>0.24</v>
      </c>
      <c r="V420">
        <v>0.28999999999999998</v>
      </c>
      <c r="W420">
        <v>3</v>
      </c>
    </row>
    <row r="421" spans="1:27" x14ac:dyDescent="0.25">
      <c r="A421">
        <v>421</v>
      </c>
      <c r="C421" t="s">
        <v>589</v>
      </c>
      <c r="D421" t="s">
        <v>590</v>
      </c>
      <c r="E421" t="s">
        <v>36</v>
      </c>
      <c r="F421" t="s">
        <v>41</v>
      </c>
      <c r="G421" t="s">
        <v>4</v>
      </c>
      <c r="H421" t="s">
        <v>22</v>
      </c>
      <c r="J421">
        <v>13.09</v>
      </c>
      <c r="K421" t="s">
        <v>23</v>
      </c>
      <c r="L421">
        <v>11.78</v>
      </c>
      <c r="M421" t="s">
        <v>61</v>
      </c>
      <c r="O421">
        <v>0.2</v>
      </c>
      <c r="Q421">
        <v>6.42</v>
      </c>
      <c r="U421">
        <v>7.0000000000000007E-2</v>
      </c>
      <c r="V421">
        <v>0.12</v>
      </c>
      <c r="W421">
        <v>2</v>
      </c>
      <c r="X421" t="s">
        <v>61</v>
      </c>
    </row>
    <row r="422" spans="1:27" x14ac:dyDescent="0.25">
      <c r="A422">
        <v>422</v>
      </c>
      <c r="B422" t="s">
        <v>28</v>
      </c>
      <c r="C422" t="s">
        <v>591</v>
      </c>
      <c r="D422" t="s">
        <v>592</v>
      </c>
      <c r="E422" t="s">
        <v>40</v>
      </c>
      <c r="F422" t="s">
        <v>41</v>
      </c>
      <c r="G422" t="s">
        <v>593</v>
      </c>
      <c r="H422" t="s">
        <v>32</v>
      </c>
      <c r="J422">
        <v>12.66</v>
      </c>
      <c r="K422" t="s">
        <v>27</v>
      </c>
      <c r="L422">
        <v>10.95</v>
      </c>
      <c r="M422" t="s">
        <v>32</v>
      </c>
      <c r="O422">
        <v>0.45939999999999998</v>
      </c>
      <c r="Q422">
        <v>12.79</v>
      </c>
      <c r="U422">
        <v>0.06</v>
      </c>
      <c r="V422">
        <v>0.11</v>
      </c>
      <c r="W422">
        <v>2</v>
      </c>
    </row>
    <row r="423" spans="1:27" x14ac:dyDescent="0.25">
      <c r="A423">
        <v>423</v>
      </c>
      <c r="B423" t="s">
        <v>28</v>
      </c>
      <c r="C423" t="s">
        <v>594</v>
      </c>
      <c r="D423" t="s">
        <v>595</v>
      </c>
      <c r="E423" t="s">
        <v>21</v>
      </c>
      <c r="F423" t="s">
        <v>4</v>
      </c>
      <c r="G423" t="s">
        <v>22</v>
      </c>
      <c r="H423" t="s">
        <v>27</v>
      </c>
      <c r="J423">
        <v>177.01</v>
      </c>
      <c r="K423" t="s">
        <v>27</v>
      </c>
      <c r="L423">
        <v>7.32</v>
      </c>
      <c r="M423" t="s">
        <v>27</v>
      </c>
      <c r="O423">
        <v>6.6500000000000004E-2</v>
      </c>
      <c r="Q423">
        <v>4.7750000000000004</v>
      </c>
      <c r="U423">
        <v>0.05</v>
      </c>
      <c r="V423">
        <v>0.2</v>
      </c>
      <c r="W423">
        <v>3</v>
      </c>
      <c r="AA423" t="s">
        <v>24</v>
      </c>
    </row>
    <row r="424" spans="1:27" x14ac:dyDescent="0.25">
      <c r="A424">
        <v>424</v>
      </c>
      <c r="C424" t="s">
        <v>596</v>
      </c>
      <c r="D424" t="s">
        <v>597</v>
      </c>
      <c r="E424" t="s">
        <v>21</v>
      </c>
      <c r="F424" t="s">
        <v>61</v>
      </c>
      <c r="G424" t="s">
        <v>22</v>
      </c>
      <c r="H424" t="s">
        <v>32</v>
      </c>
      <c r="J424">
        <v>87.41</v>
      </c>
      <c r="K424" t="s">
        <v>23</v>
      </c>
      <c r="L424">
        <v>9.4</v>
      </c>
      <c r="M424" t="s">
        <v>32</v>
      </c>
      <c r="O424">
        <v>4.02E-2</v>
      </c>
      <c r="Q424">
        <v>19.47</v>
      </c>
      <c r="V424">
        <v>0.32</v>
      </c>
      <c r="W424">
        <v>3</v>
      </c>
    </row>
    <row r="425" spans="1:27" x14ac:dyDescent="0.25">
      <c r="A425">
        <v>425</v>
      </c>
      <c r="C425" t="s">
        <v>598</v>
      </c>
      <c r="D425" t="s">
        <v>599</v>
      </c>
      <c r="E425" t="s">
        <v>21</v>
      </c>
      <c r="F425" t="s">
        <v>4</v>
      </c>
      <c r="G425" t="s">
        <v>22</v>
      </c>
      <c r="H425" t="s">
        <v>32</v>
      </c>
      <c r="J425">
        <v>64.040000000000006</v>
      </c>
      <c r="K425" t="s">
        <v>23</v>
      </c>
      <c r="L425">
        <v>9.6</v>
      </c>
      <c r="M425" t="s">
        <v>32</v>
      </c>
      <c r="O425">
        <v>6.2300000000000001E-2</v>
      </c>
      <c r="Q425">
        <v>17.559999999999999</v>
      </c>
      <c r="V425">
        <v>0.19</v>
      </c>
      <c r="W425">
        <v>2</v>
      </c>
    </row>
    <row r="426" spans="1:27" x14ac:dyDescent="0.25">
      <c r="A426">
        <v>426</v>
      </c>
      <c r="C426" t="s">
        <v>600</v>
      </c>
      <c r="D426" t="s">
        <v>601</v>
      </c>
      <c r="E426" t="s">
        <v>21</v>
      </c>
      <c r="F426" t="s">
        <v>41</v>
      </c>
      <c r="G426" t="s">
        <v>6</v>
      </c>
      <c r="H426" t="s">
        <v>4</v>
      </c>
      <c r="J426">
        <v>127.1</v>
      </c>
      <c r="K426" t="s">
        <v>23</v>
      </c>
      <c r="L426">
        <v>8.42</v>
      </c>
      <c r="M426" t="s">
        <v>4</v>
      </c>
      <c r="O426">
        <v>4.6899999999999997E-2</v>
      </c>
      <c r="Q426">
        <v>34.299999999999997</v>
      </c>
      <c r="U426">
        <v>0.15</v>
      </c>
      <c r="V426">
        <v>0.22</v>
      </c>
      <c r="W426">
        <v>2</v>
      </c>
    </row>
    <row r="427" spans="1:27" x14ac:dyDescent="0.25">
      <c r="A427">
        <v>427</v>
      </c>
      <c r="C427" t="s">
        <v>602</v>
      </c>
      <c r="D427" t="s">
        <v>603</v>
      </c>
      <c r="E427" t="s">
        <v>21</v>
      </c>
      <c r="F427" t="s">
        <v>61</v>
      </c>
      <c r="G427" t="s">
        <v>4</v>
      </c>
      <c r="H427" t="s">
        <v>32</v>
      </c>
      <c r="J427">
        <v>29.74</v>
      </c>
      <c r="K427" t="s">
        <v>23</v>
      </c>
      <c r="L427">
        <v>10</v>
      </c>
      <c r="M427" t="s">
        <v>32</v>
      </c>
      <c r="O427">
        <v>0.19969999999999999</v>
      </c>
      <c r="Q427">
        <v>3.7050000000000001</v>
      </c>
      <c r="U427">
        <v>0.55000000000000004</v>
      </c>
      <c r="V427">
        <v>0.68</v>
      </c>
      <c r="W427">
        <v>3</v>
      </c>
    </row>
    <row r="428" spans="1:27" x14ac:dyDescent="0.25">
      <c r="A428">
        <v>428</v>
      </c>
      <c r="B428" t="s">
        <v>28</v>
      </c>
      <c r="C428" t="s">
        <v>604</v>
      </c>
      <c r="D428" t="s">
        <v>605</v>
      </c>
      <c r="E428" t="s">
        <v>40</v>
      </c>
      <c r="F428" t="s">
        <v>41</v>
      </c>
      <c r="G428" t="s">
        <v>23</v>
      </c>
      <c r="H428" t="s">
        <v>32</v>
      </c>
      <c r="J428">
        <v>17.59</v>
      </c>
      <c r="K428" t="s">
        <v>27</v>
      </c>
      <c r="L428">
        <v>11.74</v>
      </c>
      <c r="M428" t="s">
        <v>4</v>
      </c>
      <c r="O428">
        <v>0.115</v>
      </c>
      <c r="Q428">
        <v>3.6338400000000002</v>
      </c>
      <c r="U428">
        <v>0.25</v>
      </c>
      <c r="V428">
        <v>0.33</v>
      </c>
      <c r="W428">
        <v>3</v>
      </c>
      <c r="X428">
        <v>3</v>
      </c>
    </row>
    <row r="429" spans="1:27" x14ac:dyDescent="0.25">
      <c r="A429">
        <v>429</v>
      </c>
      <c r="B429" t="s">
        <v>28</v>
      </c>
      <c r="C429" t="s">
        <v>606</v>
      </c>
      <c r="D429" t="s">
        <v>607</v>
      </c>
      <c r="E429" t="s">
        <v>30</v>
      </c>
      <c r="F429" t="s">
        <v>41</v>
      </c>
      <c r="G429" t="s">
        <v>22</v>
      </c>
      <c r="H429" t="s">
        <v>27</v>
      </c>
      <c r="J429">
        <v>69.89</v>
      </c>
      <c r="K429" t="s">
        <v>27</v>
      </c>
      <c r="L429">
        <v>9.89</v>
      </c>
      <c r="M429" t="s">
        <v>27</v>
      </c>
      <c r="O429">
        <v>0.04</v>
      </c>
      <c r="Q429">
        <v>13.577</v>
      </c>
      <c r="U429">
        <v>0.21</v>
      </c>
      <c r="V429">
        <v>0.24</v>
      </c>
      <c r="W429">
        <v>3</v>
      </c>
    </row>
    <row r="430" spans="1:27" x14ac:dyDescent="0.25">
      <c r="A430">
        <v>430</v>
      </c>
      <c r="C430" t="s">
        <v>608</v>
      </c>
      <c r="D430" t="s">
        <v>609</v>
      </c>
      <c r="E430" t="s">
        <v>21</v>
      </c>
      <c r="F430" t="s">
        <v>61</v>
      </c>
      <c r="G430" t="s">
        <v>22</v>
      </c>
      <c r="H430" t="s">
        <v>32</v>
      </c>
      <c r="J430">
        <v>32.96</v>
      </c>
      <c r="K430" t="s">
        <v>23</v>
      </c>
      <c r="L430">
        <v>11</v>
      </c>
      <c r="M430" t="s">
        <v>32</v>
      </c>
      <c r="O430">
        <v>6.4699999999999994E-2</v>
      </c>
      <c r="Q430">
        <v>7.2050000000000001</v>
      </c>
      <c r="V430">
        <v>0.54</v>
      </c>
      <c r="W430">
        <v>3</v>
      </c>
    </row>
    <row r="431" spans="1:27" x14ac:dyDescent="0.25">
      <c r="A431">
        <v>431</v>
      </c>
      <c r="C431" t="s">
        <v>610</v>
      </c>
      <c r="D431" t="s">
        <v>611</v>
      </c>
      <c r="E431" t="s">
        <v>65</v>
      </c>
      <c r="F431" t="s">
        <v>4</v>
      </c>
      <c r="G431" t="s">
        <v>26</v>
      </c>
      <c r="H431" t="s">
        <v>4</v>
      </c>
      <c r="J431">
        <v>95.03</v>
      </c>
      <c r="K431" t="s">
        <v>23</v>
      </c>
      <c r="L431">
        <v>8.7200000000000006</v>
      </c>
      <c r="M431" t="s">
        <v>4</v>
      </c>
      <c r="O431">
        <v>6.3600000000000004E-2</v>
      </c>
      <c r="Q431">
        <v>18.821000000000002</v>
      </c>
      <c r="U431">
        <v>0.03</v>
      </c>
      <c r="V431">
        <v>0.3</v>
      </c>
      <c r="W431">
        <v>2</v>
      </c>
    </row>
    <row r="432" spans="1:27" x14ac:dyDescent="0.25">
      <c r="A432">
        <v>432</v>
      </c>
      <c r="B432" t="s">
        <v>28</v>
      </c>
      <c r="C432" t="s">
        <v>612</v>
      </c>
      <c r="D432" t="s">
        <v>613</v>
      </c>
      <c r="E432" t="s">
        <v>36</v>
      </c>
      <c r="F432" t="s">
        <v>4</v>
      </c>
      <c r="G432" t="s">
        <v>4</v>
      </c>
      <c r="H432" t="s">
        <v>4</v>
      </c>
      <c r="J432">
        <v>46.9</v>
      </c>
      <c r="K432" t="s">
        <v>27</v>
      </c>
      <c r="L432">
        <v>8.8800000000000008</v>
      </c>
      <c r="M432" t="s">
        <v>4</v>
      </c>
      <c r="O432">
        <v>0.23380000000000001</v>
      </c>
      <c r="Q432">
        <v>8.2520000000000007</v>
      </c>
      <c r="U432">
        <v>0.14000000000000001</v>
      </c>
      <c r="V432">
        <v>0.15</v>
      </c>
      <c r="W432">
        <v>3</v>
      </c>
      <c r="AA432" t="s">
        <v>24</v>
      </c>
    </row>
    <row r="433" spans="1:27" x14ac:dyDescent="0.25">
      <c r="A433">
        <v>433</v>
      </c>
      <c r="C433" t="s">
        <v>614</v>
      </c>
      <c r="D433" t="s">
        <v>615</v>
      </c>
      <c r="E433" t="s">
        <v>616</v>
      </c>
      <c r="F433" t="s">
        <v>4</v>
      </c>
      <c r="G433" t="s">
        <v>4</v>
      </c>
      <c r="H433" t="s">
        <v>32</v>
      </c>
      <c r="J433">
        <v>23.58</v>
      </c>
      <c r="K433" t="s">
        <v>27</v>
      </c>
      <c r="L433">
        <v>10.47</v>
      </c>
      <c r="M433" t="s">
        <v>4</v>
      </c>
      <c r="O433">
        <v>0.20599999999999999</v>
      </c>
      <c r="Q433">
        <v>5.27</v>
      </c>
      <c r="U433">
        <v>0.04</v>
      </c>
      <c r="V433">
        <v>1.5</v>
      </c>
      <c r="W433">
        <v>3</v>
      </c>
      <c r="AA433" t="s">
        <v>24</v>
      </c>
    </row>
    <row r="434" spans="1:27" x14ac:dyDescent="0.25">
      <c r="A434">
        <v>434</v>
      </c>
      <c r="B434" t="s">
        <v>28</v>
      </c>
      <c r="C434" t="s">
        <v>617</v>
      </c>
      <c r="D434" t="s">
        <v>618</v>
      </c>
      <c r="E434" t="s">
        <v>8</v>
      </c>
      <c r="F434" t="s">
        <v>4</v>
      </c>
      <c r="G434" t="s">
        <v>112</v>
      </c>
      <c r="H434" t="s">
        <v>27</v>
      </c>
      <c r="J434">
        <v>11.4</v>
      </c>
      <c r="K434" t="s">
        <v>27</v>
      </c>
      <c r="L434">
        <v>11.46</v>
      </c>
      <c r="M434" t="s">
        <v>27</v>
      </c>
      <c r="O434">
        <v>0.36</v>
      </c>
      <c r="Q434">
        <v>26.51</v>
      </c>
      <c r="U434">
        <v>0.51</v>
      </c>
      <c r="V434">
        <v>0.7</v>
      </c>
      <c r="W434">
        <v>3</v>
      </c>
      <c r="AA434" t="s">
        <v>24</v>
      </c>
    </row>
    <row r="435" spans="1:27" x14ac:dyDescent="0.25">
      <c r="A435">
        <v>435</v>
      </c>
      <c r="C435" t="s">
        <v>619</v>
      </c>
      <c r="D435" t="s">
        <v>620</v>
      </c>
      <c r="E435" t="s">
        <v>57</v>
      </c>
      <c r="F435" t="s">
        <v>41</v>
      </c>
      <c r="G435" t="s">
        <v>621</v>
      </c>
      <c r="H435" t="s">
        <v>4</v>
      </c>
      <c r="J435">
        <v>41.49</v>
      </c>
      <c r="K435" t="s">
        <v>23</v>
      </c>
      <c r="L435">
        <v>10.23</v>
      </c>
      <c r="M435" t="s">
        <v>4</v>
      </c>
      <c r="O435">
        <v>8.3099999999999993E-2</v>
      </c>
      <c r="Q435">
        <v>4.6230000000000002</v>
      </c>
      <c r="U435">
        <v>0.3</v>
      </c>
      <c r="V435">
        <v>0.45</v>
      </c>
      <c r="W435">
        <v>3</v>
      </c>
      <c r="AA435" t="s">
        <v>24</v>
      </c>
    </row>
    <row r="436" spans="1:27" x14ac:dyDescent="0.25">
      <c r="A436">
        <v>436</v>
      </c>
      <c r="C436" t="s">
        <v>622</v>
      </c>
      <c r="D436" t="s">
        <v>623</v>
      </c>
      <c r="E436" t="s">
        <v>21</v>
      </c>
      <c r="F436" t="s">
        <v>61</v>
      </c>
      <c r="G436" t="s">
        <v>22</v>
      </c>
      <c r="H436" t="s">
        <v>32</v>
      </c>
      <c r="J436">
        <v>59.41</v>
      </c>
      <c r="K436" t="s">
        <v>23</v>
      </c>
      <c r="L436">
        <v>10</v>
      </c>
      <c r="M436" t="s">
        <v>32</v>
      </c>
      <c r="O436">
        <v>0.05</v>
      </c>
      <c r="Q436">
        <v>16.132999999999999</v>
      </c>
      <c r="U436">
        <v>0.22</v>
      </c>
      <c r="V436">
        <v>0.28000000000000003</v>
      </c>
      <c r="W436">
        <v>3</v>
      </c>
      <c r="AA436" t="s">
        <v>24</v>
      </c>
    </row>
    <row r="437" spans="1:27" x14ac:dyDescent="0.25">
      <c r="A437">
        <v>437</v>
      </c>
      <c r="C437" t="s">
        <v>624</v>
      </c>
      <c r="D437" t="s">
        <v>625</v>
      </c>
      <c r="E437" t="s">
        <v>36</v>
      </c>
      <c r="F437" t="s">
        <v>61</v>
      </c>
      <c r="G437" t="s">
        <v>4</v>
      </c>
      <c r="H437" t="s">
        <v>32</v>
      </c>
      <c r="J437">
        <v>12.85</v>
      </c>
      <c r="K437" t="s">
        <v>27</v>
      </c>
      <c r="L437">
        <v>10.58</v>
      </c>
      <c r="M437" t="s">
        <v>4</v>
      </c>
      <c r="O437">
        <v>0.62660000000000005</v>
      </c>
      <c r="Q437">
        <v>56</v>
      </c>
      <c r="U437">
        <v>0.06</v>
      </c>
      <c r="V437">
        <v>0.38</v>
      </c>
      <c r="W437">
        <v>1</v>
      </c>
    </row>
    <row r="438" spans="1:27" x14ac:dyDescent="0.25">
      <c r="A438">
        <v>438</v>
      </c>
      <c r="C438" t="s">
        <v>626</v>
      </c>
      <c r="D438" t="s">
        <v>627</v>
      </c>
      <c r="E438" t="s">
        <v>36</v>
      </c>
      <c r="F438" t="s">
        <v>41</v>
      </c>
      <c r="G438" t="s">
        <v>6</v>
      </c>
      <c r="H438" t="s">
        <v>4</v>
      </c>
      <c r="J438">
        <v>61.14</v>
      </c>
      <c r="K438" t="s">
        <v>23</v>
      </c>
      <c r="L438">
        <v>9.8000000000000007</v>
      </c>
      <c r="M438" t="s">
        <v>4</v>
      </c>
      <c r="O438">
        <v>5.6800000000000003E-2</v>
      </c>
      <c r="Q438">
        <v>8.8309999999999995</v>
      </c>
      <c r="U438">
        <v>0.13</v>
      </c>
      <c r="V438">
        <v>0.14000000000000001</v>
      </c>
      <c r="W438">
        <v>3</v>
      </c>
    </row>
    <row r="439" spans="1:27" x14ac:dyDescent="0.25">
      <c r="A439">
        <v>439</v>
      </c>
      <c r="C439" t="s">
        <v>628</v>
      </c>
      <c r="D439" t="s">
        <v>629</v>
      </c>
      <c r="E439" t="s">
        <v>21</v>
      </c>
      <c r="F439" t="s">
        <v>41</v>
      </c>
      <c r="G439" t="s">
        <v>630</v>
      </c>
      <c r="H439" t="s">
        <v>4</v>
      </c>
      <c r="J439">
        <v>76.569999999999993</v>
      </c>
      <c r="K439" t="s">
        <v>23</v>
      </c>
      <c r="L439">
        <v>9.83</v>
      </c>
      <c r="M439" t="s">
        <v>4</v>
      </c>
      <c r="O439">
        <v>3.5200000000000002E-2</v>
      </c>
      <c r="Q439">
        <v>19.2</v>
      </c>
      <c r="V439">
        <v>0.24</v>
      </c>
      <c r="W439">
        <v>2</v>
      </c>
      <c r="X439" t="s">
        <v>61</v>
      </c>
    </row>
    <row r="440" spans="1:27" x14ac:dyDescent="0.25">
      <c r="A440">
        <v>440</v>
      </c>
      <c r="C440" t="s">
        <v>631</v>
      </c>
      <c r="D440" t="s">
        <v>632</v>
      </c>
      <c r="E440" t="s">
        <v>40</v>
      </c>
      <c r="F440" t="s">
        <v>61</v>
      </c>
      <c r="G440" t="s">
        <v>4</v>
      </c>
      <c r="H440" t="s">
        <v>22</v>
      </c>
      <c r="J440">
        <v>13.6</v>
      </c>
      <c r="K440" t="s">
        <v>23</v>
      </c>
      <c r="L440">
        <v>11.5</v>
      </c>
      <c r="M440" t="s">
        <v>61</v>
      </c>
      <c r="O440">
        <v>0.24</v>
      </c>
      <c r="Q440">
        <v>4.8280000000000003</v>
      </c>
      <c r="U440">
        <v>0.43</v>
      </c>
      <c r="V440">
        <v>0.72</v>
      </c>
      <c r="W440">
        <v>3</v>
      </c>
      <c r="AA440" t="s">
        <v>24</v>
      </c>
    </row>
    <row r="441" spans="1:27" x14ac:dyDescent="0.25">
      <c r="A441">
        <v>441</v>
      </c>
      <c r="C441" t="s">
        <v>633</v>
      </c>
      <c r="D441" t="s">
        <v>634</v>
      </c>
      <c r="E441" t="s">
        <v>21</v>
      </c>
      <c r="F441" t="s">
        <v>4</v>
      </c>
      <c r="G441" t="s">
        <v>60</v>
      </c>
      <c r="H441" t="s">
        <v>4</v>
      </c>
      <c r="J441">
        <v>70.319999999999993</v>
      </c>
      <c r="K441" t="s">
        <v>23</v>
      </c>
      <c r="L441">
        <v>8.51</v>
      </c>
      <c r="M441" t="s">
        <v>4</v>
      </c>
      <c r="O441">
        <v>0.14099999999999999</v>
      </c>
      <c r="Q441">
        <v>10.446</v>
      </c>
      <c r="U441">
        <v>0.08</v>
      </c>
      <c r="V441">
        <v>0.2</v>
      </c>
      <c r="W441">
        <v>3</v>
      </c>
      <c r="AA441" t="s">
        <v>24</v>
      </c>
    </row>
    <row r="442" spans="1:27" x14ac:dyDescent="0.25">
      <c r="A442">
        <v>442</v>
      </c>
      <c r="C442" t="s">
        <v>635</v>
      </c>
      <c r="D442" t="s">
        <v>636</v>
      </c>
      <c r="E442" t="s">
        <v>40</v>
      </c>
      <c r="F442" t="s">
        <v>4</v>
      </c>
      <c r="G442" t="s">
        <v>47</v>
      </c>
      <c r="H442" t="s">
        <v>4</v>
      </c>
      <c r="J442">
        <v>66.73</v>
      </c>
      <c r="K442" t="s">
        <v>23</v>
      </c>
      <c r="L442">
        <v>10.029999999999999</v>
      </c>
      <c r="M442" t="s">
        <v>4</v>
      </c>
      <c r="O442">
        <v>3.8600000000000002E-2</v>
      </c>
      <c r="Q442">
        <v>11.871</v>
      </c>
      <c r="U442">
        <v>0.24</v>
      </c>
      <c r="V442">
        <v>0.38</v>
      </c>
      <c r="W442">
        <v>3</v>
      </c>
    </row>
    <row r="443" spans="1:27" x14ac:dyDescent="0.25">
      <c r="A443">
        <v>443</v>
      </c>
      <c r="B443" t="s">
        <v>28</v>
      </c>
      <c r="C443" t="s">
        <v>637</v>
      </c>
      <c r="D443" t="s">
        <v>638</v>
      </c>
      <c r="E443" t="s">
        <v>40</v>
      </c>
      <c r="F443" t="s">
        <v>4</v>
      </c>
      <c r="G443" t="s">
        <v>54</v>
      </c>
      <c r="H443" t="s">
        <v>4</v>
      </c>
      <c r="J443">
        <v>26.68</v>
      </c>
      <c r="K443" t="s">
        <v>27</v>
      </c>
      <c r="L443">
        <v>10.24</v>
      </c>
      <c r="M443" t="s">
        <v>4</v>
      </c>
      <c r="O443">
        <v>0.1918</v>
      </c>
      <c r="Q443">
        <v>19.795000000000002</v>
      </c>
      <c r="U443">
        <v>0.24</v>
      </c>
      <c r="V443">
        <v>0.34</v>
      </c>
      <c r="W443">
        <v>3</v>
      </c>
    </row>
    <row r="444" spans="1:27" x14ac:dyDescent="0.25">
      <c r="A444">
        <v>444</v>
      </c>
      <c r="C444" t="s">
        <v>639</v>
      </c>
      <c r="D444" t="s">
        <v>640</v>
      </c>
      <c r="E444" t="s">
        <v>21</v>
      </c>
      <c r="F444" t="s">
        <v>4</v>
      </c>
      <c r="G444" t="s">
        <v>22</v>
      </c>
      <c r="H444" t="s">
        <v>32</v>
      </c>
      <c r="J444">
        <v>163.27000000000001</v>
      </c>
      <c r="K444" t="s">
        <v>27</v>
      </c>
      <c r="L444">
        <v>7.85</v>
      </c>
      <c r="M444" t="s">
        <v>32</v>
      </c>
      <c r="O444">
        <v>4.8000000000000001E-2</v>
      </c>
      <c r="Q444">
        <v>6.2140000000000004</v>
      </c>
      <c r="U444">
        <v>0.1</v>
      </c>
      <c r="V444">
        <v>0.16</v>
      </c>
      <c r="W444">
        <v>3</v>
      </c>
    </row>
    <row r="445" spans="1:27" x14ac:dyDescent="0.25">
      <c r="A445">
        <v>445</v>
      </c>
      <c r="C445" t="s">
        <v>641</v>
      </c>
      <c r="D445" t="s">
        <v>642</v>
      </c>
      <c r="E445" t="s">
        <v>21</v>
      </c>
      <c r="F445" t="s">
        <v>41</v>
      </c>
      <c r="G445" t="s">
        <v>22</v>
      </c>
      <c r="H445" t="s">
        <v>4</v>
      </c>
      <c r="J445">
        <v>87.17</v>
      </c>
      <c r="K445" t="s">
        <v>23</v>
      </c>
      <c r="L445">
        <v>9.2899999999999991</v>
      </c>
      <c r="M445" t="s">
        <v>4</v>
      </c>
      <c r="O445">
        <v>4.4699999999999997E-2</v>
      </c>
      <c r="Q445">
        <v>19.97</v>
      </c>
      <c r="V445">
        <v>0.21</v>
      </c>
      <c r="W445">
        <v>2</v>
      </c>
    </row>
    <row r="446" spans="1:27" x14ac:dyDescent="0.25">
      <c r="A446">
        <v>446</v>
      </c>
      <c r="B446" t="s">
        <v>146</v>
      </c>
      <c r="C446" t="s">
        <v>643</v>
      </c>
      <c r="D446" t="s">
        <v>644</v>
      </c>
      <c r="E446" t="s">
        <v>21</v>
      </c>
      <c r="F446" t="s">
        <v>4</v>
      </c>
      <c r="G446" t="s">
        <v>61</v>
      </c>
      <c r="H446" t="s">
        <v>4</v>
      </c>
      <c r="J446">
        <v>45.4</v>
      </c>
      <c r="K446" t="s">
        <v>23</v>
      </c>
      <c r="L446">
        <v>8.9</v>
      </c>
      <c r="M446" t="s">
        <v>4</v>
      </c>
      <c r="O446">
        <v>0.2361</v>
      </c>
      <c r="Q446">
        <v>15.741300000000001</v>
      </c>
      <c r="U446">
        <v>0.36</v>
      </c>
      <c r="V446">
        <v>0.51</v>
      </c>
      <c r="W446">
        <v>3</v>
      </c>
      <c r="AA446" t="s">
        <v>24</v>
      </c>
    </row>
    <row r="447" spans="1:27" x14ac:dyDescent="0.25">
      <c r="A447">
        <v>447</v>
      </c>
      <c r="C447" t="s">
        <v>645</v>
      </c>
      <c r="D447" t="s">
        <v>646</v>
      </c>
      <c r="E447" t="s">
        <v>21</v>
      </c>
      <c r="F447" t="s">
        <v>41</v>
      </c>
      <c r="G447" t="s">
        <v>647</v>
      </c>
      <c r="H447" t="s">
        <v>4</v>
      </c>
      <c r="J447">
        <v>79.22</v>
      </c>
      <c r="K447" t="s">
        <v>23</v>
      </c>
      <c r="L447">
        <v>8.99</v>
      </c>
      <c r="M447" t="s">
        <v>4</v>
      </c>
      <c r="O447">
        <v>7.1400000000000005E-2</v>
      </c>
      <c r="Q447">
        <v>9.6509999999999998</v>
      </c>
      <c r="V447">
        <v>0.18</v>
      </c>
      <c r="W447">
        <v>3</v>
      </c>
    </row>
    <row r="448" spans="1:27" x14ac:dyDescent="0.25">
      <c r="A448">
        <v>448</v>
      </c>
      <c r="C448" t="s">
        <v>648</v>
      </c>
      <c r="D448" t="s">
        <v>649</v>
      </c>
      <c r="E448" t="s">
        <v>21</v>
      </c>
      <c r="F448" t="s">
        <v>41</v>
      </c>
      <c r="G448" t="s">
        <v>22</v>
      </c>
      <c r="H448" t="s">
        <v>4</v>
      </c>
      <c r="J448">
        <v>47.76</v>
      </c>
      <c r="K448" t="s">
        <v>4</v>
      </c>
      <c r="L448">
        <v>10.3</v>
      </c>
      <c r="M448" t="s">
        <v>4</v>
      </c>
      <c r="O448">
        <v>5.8799999999999998E-2</v>
      </c>
      <c r="Q448">
        <v>8.0646000000000004</v>
      </c>
      <c r="V448">
        <v>0.32</v>
      </c>
      <c r="W448">
        <v>3</v>
      </c>
    </row>
    <row r="449" spans="1:27" x14ac:dyDescent="0.25">
      <c r="A449">
        <v>449</v>
      </c>
      <c r="B449" t="s">
        <v>28</v>
      </c>
      <c r="C449" t="s">
        <v>650</v>
      </c>
      <c r="D449" t="s">
        <v>651</v>
      </c>
      <c r="E449" t="s">
        <v>36</v>
      </c>
      <c r="F449" t="s">
        <v>41</v>
      </c>
      <c r="G449" t="s">
        <v>22</v>
      </c>
      <c r="H449" t="s">
        <v>4</v>
      </c>
      <c r="J449">
        <v>85.59</v>
      </c>
      <c r="K449" t="s">
        <v>27</v>
      </c>
      <c r="L449">
        <v>9.43</v>
      </c>
      <c r="M449" t="s">
        <v>4</v>
      </c>
      <c r="O449">
        <v>3.9300000000000002E-2</v>
      </c>
      <c r="Q449">
        <v>18.263000000000002</v>
      </c>
      <c r="U449">
        <v>0.08</v>
      </c>
      <c r="V449">
        <v>0.17</v>
      </c>
      <c r="W449">
        <v>2</v>
      </c>
      <c r="X449" t="s">
        <v>300</v>
      </c>
    </row>
    <row r="450" spans="1:27" x14ac:dyDescent="0.25">
      <c r="A450">
        <v>450</v>
      </c>
      <c r="C450" t="s">
        <v>652</v>
      </c>
      <c r="D450" t="s">
        <v>653</v>
      </c>
      <c r="E450" t="s">
        <v>281</v>
      </c>
      <c r="F450" t="s">
        <v>41</v>
      </c>
      <c r="G450" t="s">
        <v>654</v>
      </c>
      <c r="H450" t="s">
        <v>32</v>
      </c>
      <c r="J450">
        <v>33.46</v>
      </c>
      <c r="K450" t="s">
        <v>23</v>
      </c>
      <c r="L450">
        <v>10.1</v>
      </c>
      <c r="M450" t="s">
        <v>32</v>
      </c>
      <c r="O450">
        <v>0.14380000000000001</v>
      </c>
      <c r="Q450">
        <v>10.75</v>
      </c>
      <c r="V450">
        <v>0.18</v>
      </c>
      <c r="W450">
        <v>2</v>
      </c>
    </row>
    <row r="451" spans="1:27" x14ac:dyDescent="0.25">
      <c r="A451">
        <v>451</v>
      </c>
      <c r="C451" t="s">
        <v>655</v>
      </c>
      <c r="D451" t="s">
        <v>656</v>
      </c>
      <c r="E451" t="s">
        <v>21</v>
      </c>
      <c r="F451" t="s">
        <v>41</v>
      </c>
      <c r="G451" t="s">
        <v>657</v>
      </c>
      <c r="H451" t="s">
        <v>32</v>
      </c>
      <c r="J451">
        <v>225.31</v>
      </c>
      <c r="K451" t="s">
        <v>27</v>
      </c>
      <c r="L451">
        <v>6.52</v>
      </c>
      <c r="M451" t="s">
        <v>4</v>
      </c>
      <c r="O451">
        <v>8.5800000000000001E-2</v>
      </c>
      <c r="Q451">
        <v>9.7270000000000003</v>
      </c>
      <c r="U451">
        <v>0.05</v>
      </c>
      <c r="V451">
        <v>0.1</v>
      </c>
      <c r="W451">
        <v>3</v>
      </c>
      <c r="AA451" t="s">
        <v>24</v>
      </c>
    </row>
    <row r="452" spans="1:27" x14ac:dyDescent="0.25">
      <c r="A452">
        <v>452</v>
      </c>
      <c r="C452" t="s">
        <v>658</v>
      </c>
      <c r="D452" t="s">
        <v>659</v>
      </c>
      <c r="E452" t="s">
        <v>214</v>
      </c>
      <c r="F452" t="s">
        <v>61</v>
      </c>
      <c r="G452" t="s">
        <v>4</v>
      </c>
      <c r="H452" t="s">
        <v>22</v>
      </c>
      <c r="J452">
        <v>11.84</v>
      </c>
      <c r="K452" t="s">
        <v>23</v>
      </c>
      <c r="L452">
        <v>11.8</v>
      </c>
      <c r="M452" t="s">
        <v>61</v>
      </c>
      <c r="O452">
        <v>0.24</v>
      </c>
      <c r="Q452">
        <v>2.8813</v>
      </c>
      <c r="U452">
        <v>0.06</v>
      </c>
      <c r="V452">
        <v>0.17</v>
      </c>
      <c r="W452">
        <v>3</v>
      </c>
    </row>
    <row r="453" spans="1:27" x14ac:dyDescent="0.25">
      <c r="A453">
        <v>453</v>
      </c>
      <c r="B453" t="s">
        <v>28</v>
      </c>
      <c r="C453" t="s">
        <v>660</v>
      </c>
      <c r="D453" t="s">
        <v>661</v>
      </c>
      <c r="E453" t="s">
        <v>40</v>
      </c>
      <c r="F453" t="s">
        <v>4</v>
      </c>
      <c r="G453" t="s">
        <v>4</v>
      </c>
      <c r="H453" t="s">
        <v>27</v>
      </c>
      <c r="J453">
        <v>26.22</v>
      </c>
      <c r="K453" t="s">
        <v>27</v>
      </c>
      <c r="L453">
        <v>10.85</v>
      </c>
      <c r="M453" t="s">
        <v>27</v>
      </c>
      <c r="O453">
        <v>0.1174</v>
      </c>
      <c r="Q453">
        <v>6.8120000000000003</v>
      </c>
      <c r="U453">
        <v>0.03</v>
      </c>
      <c r="V453">
        <v>0.37</v>
      </c>
      <c r="W453">
        <v>3</v>
      </c>
    </row>
    <row r="454" spans="1:27" x14ac:dyDescent="0.25">
      <c r="A454">
        <v>454</v>
      </c>
      <c r="C454" t="s">
        <v>662</v>
      </c>
      <c r="D454" t="s">
        <v>663</v>
      </c>
      <c r="E454" t="s">
        <v>30</v>
      </c>
      <c r="F454" t="s">
        <v>41</v>
      </c>
      <c r="G454" t="s">
        <v>664</v>
      </c>
      <c r="H454" t="s">
        <v>4</v>
      </c>
      <c r="J454">
        <v>81.569999999999993</v>
      </c>
      <c r="K454" t="s">
        <v>23</v>
      </c>
      <c r="L454">
        <v>9.1999999999999993</v>
      </c>
      <c r="M454" t="s">
        <v>4</v>
      </c>
      <c r="O454">
        <v>5.5500000000000001E-2</v>
      </c>
      <c r="Q454">
        <v>8.3780000000000001</v>
      </c>
      <c r="U454">
        <v>0.2</v>
      </c>
      <c r="V454">
        <v>0.37</v>
      </c>
      <c r="W454">
        <v>3</v>
      </c>
    </row>
    <row r="455" spans="1:27" x14ac:dyDescent="0.25">
      <c r="A455">
        <v>455</v>
      </c>
      <c r="C455" t="s">
        <v>665</v>
      </c>
      <c r="D455" t="s">
        <v>666</v>
      </c>
      <c r="E455" t="s">
        <v>30</v>
      </c>
      <c r="F455" t="s">
        <v>41</v>
      </c>
      <c r="G455" t="s">
        <v>399</v>
      </c>
      <c r="H455" t="s">
        <v>32</v>
      </c>
      <c r="J455">
        <v>84.37</v>
      </c>
      <c r="K455" t="s">
        <v>23</v>
      </c>
      <c r="L455">
        <v>8.9</v>
      </c>
      <c r="M455" t="s">
        <v>32</v>
      </c>
      <c r="O455">
        <v>6.83E-2</v>
      </c>
      <c r="Q455">
        <v>11.837999999999999</v>
      </c>
      <c r="U455">
        <v>0.1</v>
      </c>
      <c r="V455">
        <v>0.35</v>
      </c>
      <c r="W455">
        <v>2</v>
      </c>
      <c r="X455" t="s">
        <v>300</v>
      </c>
      <c r="AA455" t="s">
        <v>24</v>
      </c>
    </row>
    <row r="456" spans="1:27" x14ac:dyDescent="0.25">
      <c r="A456">
        <v>456</v>
      </c>
      <c r="B456" t="s">
        <v>146</v>
      </c>
      <c r="C456" t="s">
        <v>667</v>
      </c>
      <c r="D456" t="s">
        <v>668</v>
      </c>
      <c r="E456" t="s">
        <v>21</v>
      </c>
      <c r="F456" t="s">
        <v>4</v>
      </c>
      <c r="G456" t="s">
        <v>4</v>
      </c>
      <c r="H456" t="s">
        <v>32</v>
      </c>
      <c r="J456">
        <v>39.94</v>
      </c>
      <c r="K456" t="s">
        <v>23</v>
      </c>
      <c r="L456">
        <v>9.1</v>
      </c>
      <c r="M456" t="s">
        <v>32</v>
      </c>
      <c r="O456">
        <v>0.25369999999999998</v>
      </c>
      <c r="Q456">
        <v>18.280999999999999</v>
      </c>
      <c r="U456">
        <v>0.23</v>
      </c>
      <c r="V456">
        <v>0.32</v>
      </c>
      <c r="W456">
        <v>3</v>
      </c>
    </row>
    <row r="457" spans="1:27" x14ac:dyDescent="0.25">
      <c r="A457">
        <v>458</v>
      </c>
      <c r="C457" t="s">
        <v>669</v>
      </c>
      <c r="D457" t="s">
        <v>670</v>
      </c>
      <c r="E457" t="s">
        <v>21</v>
      </c>
      <c r="F457" t="s">
        <v>4</v>
      </c>
      <c r="G457" t="s">
        <v>27</v>
      </c>
      <c r="H457" t="s">
        <v>32</v>
      </c>
      <c r="J457">
        <v>38.57</v>
      </c>
      <c r="K457" t="s">
        <v>27</v>
      </c>
      <c r="L457">
        <v>9.64</v>
      </c>
      <c r="M457" t="s">
        <v>4</v>
      </c>
      <c r="O457">
        <v>0.16539999999999999</v>
      </c>
      <c r="Q457">
        <v>22.3</v>
      </c>
      <c r="U457">
        <v>0.33</v>
      </c>
      <c r="V457">
        <v>0.35</v>
      </c>
      <c r="W457">
        <v>2</v>
      </c>
    </row>
    <row r="458" spans="1:27" x14ac:dyDescent="0.25">
      <c r="A458">
        <v>459</v>
      </c>
      <c r="C458" t="s">
        <v>671</v>
      </c>
      <c r="D458" t="s">
        <v>672</v>
      </c>
      <c r="E458" t="s">
        <v>30</v>
      </c>
      <c r="F458" t="s">
        <v>41</v>
      </c>
      <c r="G458" t="s">
        <v>4</v>
      </c>
      <c r="H458" t="s">
        <v>4</v>
      </c>
      <c r="J458">
        <v>29.32</v>
      </c>
      <c r="K458" t="s">
        <v>23</v>
      </c>
      <c r="L458">
        <v>10.44</v>
      </c>
      <c r="M458" t="s">
        <v>4</v>
      </c>
      <c r="O458">
        <v>0.13700000000000001</v>
      </c>
      <c r="Q458">
        <v>5.5362</v>
      </c>
      <c r="U458">
        <v>0.25</v>
      </c>
      <c r="V458">
        <v>0.43</v>
      </c>
      <c r="W458">
        <v>3</v>
      </c>
    </row>
    <row r="459" spans="1:27" x14ac:dyDescent="0.25">
      <c r="A459">
        <v>460</v>
      </c>
      <c r="C459" t="s">
        <v>673</v>
      </c>
      <c r="D459" t="s">
        <v>674</v>
      </c>
      <c r="E459" t="s">
        <v>21</v>
      </c>
      <c r="F459" t="s">
        <v>61</v>
      </c>
      <c r="G459" t="s">
        <v>4</v>
      </c>
      <c r="H459" t="s">
        <v>32</v>
      </c>
      <c r="J459">
        <v>21.7</v>
      </c>
      <c r="K459" t="s">
        <v>23</v>
      </c>
      <c r="L459">
        <v>10.7</v>
      </c>
      <c r="M459" t="s">
        <v>32</v>
      </c>
      <c r="O459">
        <v>0.19689999999999999</v>
      </c>
      <c r="Q459">
        <v>9.56</v>
      </c>
      <c r="V459">
        <v>0.05</v>
      </c>
      <c r="W459">
        <v>2</v>
      </c>
    </row>
    <row r="460" spans="1:27" x14ac:dyDescent="0.25">
      <c r="A460">
        <v>461</v>
      </c>
      <c r="C460" t="s">
        <v>675</v>
      </c>
      <c r="D460" t="s">
        <v>676</v>
      </c>
      <c r="E460" t="s">
        <v>21</v>
      </c>
      <c r="F460" t="s">
        <v>41</v>
      </c>
      <c r="G460" t="s">
        <v>677</v>
      </c>
      <c r="H460" t="s">
        <v>32</v>
      </c>
      <c r="J460">
        <v>33.69</v>
      </c>
      <c r="K460" t="s">
        <v>23</v>
      </c>
      <c r="L460">
        <v>10.48</v>
      </c>
      <c r="M460" t="s">
        <v>61</v>
      </c>
      <c r="O460">
        <v>0.1</v>
      </c>
      <c r="Q460">
        <v>7.3479999999999999</v>
      </c>
      <c r="U460">
        <v>0.25</v>
      </c>
      <c r="V460">
        <v>0.36</v>
      </c>
      <c r="W460">
        <v>3</v>
      </c>
    </row>
    <row r="461" spans="1:27" x14ac:dyDescent="0.25">
      <c r="A461">
        <v>462</v>
      </c>
      <c r="C461" t="s">
        <v>678</v>
      </c>
      <c r="D461" t="s">
        <v>679</v>
      </c>
      <c r="E461" t="s">
        <v>214</v>
      </c>
      <c r="F461" t="s">
        <v>4</v>
      </c>
      <c r="G461" t="s">
        <v>4</v>
      </c>
      <c r="H461" t="s">
        <v>32</v>
      </c>
      <c r="J461">
        <v>35.32</v>
      </c>
      <c r="K461" t="s">
        <v>27</v>
      </c>
      <c r="L461">
        <v>9.41</v>
      </c>
      <c r="M461" t="s">
        <v>4</v>
      </c>
      <c r="O461">
        <v>0.24379999999999999</v>
      </c>
      <c r="Q461">
        <v>8.64</v>
      </c>
      <c r="U461">
        <v>0.11</v>
      </c>
      <c r="V461">
        <v>0.39</v>
      </c>
      <c r="W461">
        <v>3</v>
      </c>
      <c r="AA461" t="s">
        <v>24</v>
      </c>
    </row>
    <row r="462" spans="1:27" x14ac:dyDescent="0.25">
      <c r="A462">
        <v>463</v>
      </c>
      <c r="C462" t="s">
        <v>680</v>
      </c>
      <c r="D462" t="s">
        <v>681</v>
      </c>
      <c r="E462" t="s">
        <v>36</v>
      </c>
      <c r="F462" t="s">
        <v>41</v>
      </c>
      <c r="G462" t="s">
        <v>52</v>
      </c>
      <c r="H462" t="s">
        <v>4</v>
      </c>
      <c r="J462">
        <v>19.97</v>
      </c>
      <c r="K462" t="s">
        <v>23</v>
      </c>
      <c r="L462">
        <v>11.82</v>
      </c>
      <c r="M462" t="s">
        <v>4</v>
      </c>
      <c r="O462">
        <v>8.2900000000000001E-2</v>
      </c>
      <c r="Q462">
        <v>6.2060000000000004</v>
      </c>
      <c r="U462">
        <v>0.2</v>
      </c>
      <c r="V462">
        <v>0.22</v>
      </c>
      <c r="W462">
        <v>3</v>
      </c>
    </row>
    <row r="463" spans="1:27" x14ac:dyDescent="0.25">
      <c r="A463">
        <v>464</v>
      </c>
      <c r="B463" t="s">
        <v>28</v>
      </c>
      <c r="C463" t="s">
        <v>682</v>
      </c>
      <c r="D463" t="s">
        <v>683</v>
      </c>
      <c r="E463" t="s">
        <v>21</v>
      </c>
      <c r="F463" t="s">
        <v>4</v>
      </c>
      <c r="G463" t="s">
        <v>22</v>
      </c>
      <c r="H463" t="s">
        <v>27</v>
      </c>
      <c r="J463">
        <v>78.290000000000006</v>
      </c>
      <c r="K463" t="s">
        <v>27</v>
      </c>
      <c r="L463">
        <v>9.4700000000000006</v>
      </c>
      <c r="M463" t="s">
        <v>27</v>
      </c>
      <c r="O463">
        <v>4.6899999999999997E-2</v>
      </c>
      <c r="Q463">
        <v>12.726000000000001</v>
      </c>
      <c r="V463">
        <v>0.08</v>
      </c>
      <c r="W463">
        <v>2</v>
      </c>
    </row>
    <row r="464" spans="1:27" x14ac:dyDescent="0.25">
      <c r="A464">
        <v>465</v>
      </c>
      <c r="B464" t="s">
        <v>146</v>
      </c>
      <c r="C464" t="s">
        <v>684</v>
      </c>
      <c r="D464" t="s">
        <v>685</v>
      </c>
      <c r="E464" t="s">
        <v>21</v>
      </c>
      <c r="F464" t="s">
        <v>61</v>
      </c>
      <c r="G464" t="s">
        <v>22</v>
      </c>
      <c r="H464" t="s">
        <v>32</v>
      </c>
      <c r="J464">
        <v>73.34</v>
      </c>
      <c r="K464" t="s">
        <v>23</v>
      </c>
      <c r="L464">
        <v>9.6999999999999993</v>
      </c>
      <c r="M464" t="s">
        <v>32</v>
      </c>
      <c r="O464">
        <v>4.3299999999999998E-2</v>
      </c>
      <c r="Q464">
        <v>10.938000000000001</v>
      </c>
      <c r="U464">
        <v>0.1</v>
      </c>
      <c r="V464">
        <v>0.12</v>
      </c>
      <c r="W464">
        <v>3</v>
      </c>
      <c r="X464" t="s">
        <v>116</v>
      </c>
    </row>
    <row r="465" spans="1:27" x14ac:dyDescent="0.25">
      <c r="A465">
        <v>466</v>
      </c>
      <c r="C465" t="s">
        <v>686</v>
      </c>
      <c r="D465" t="s">
        <v>687</v>
      </c>
      <c r="E465" t="s">
        <v>21</v>
      </c>
      <c r="F465" t="s">
        <v>41</v>
      </c>
      <c r="G465" t="s">
        <v>22</v>
      </c>
      <c r="H465" t="s">
        <v>32</v>
      </c>
      <c r="J465">
        <v>115.4</v>
      </c>
      <c r="K465" t="s">
        <v>23</v>
      </c>
      <c r="L465">
        <v>8.4</v>
      </c>
      <c r="M465" t="s">
        <v>32</v>
      </c>
      <c r="O465">
        <v>5.79E-2</v>
      </c>
      <c r="Q465">
        <v>8.8239999999999998</v>
      </c>
      <c r="U465">
        <v>0.03</v>
      </c>
      <c r="V465">
        <v>0.16</v>
      </c>
      <c r="W465">
        <v>3</v>
      </c>
    </row>
    <row r="466" spans="1:27" x14ac:dyDescent="0.25">
      <c r="A466">
        <v>467</v>
      </c>
      <c r="B466" t="s">
        <v>146</v>
      </c>
      <c r="C466" t="s">
        <v>688</v>
      </c>
      <c r="D466" t="s">
        <v>689</v>
      </c>
      <c r="E466" t="s">
        <v>21</v>
      </c>
      <c r="F466" t="s">
        <v>4</v>
      </c>
      <c r="G466" t="s">
        <v>41</v>
      </c>
      <c r="H466" t="s">
        <v>32</v>
      </c>
      <c r="J466">
        <v>41.83</v>
      </c>
      <c r="K466" t="s">
        <v>23</v>
      </c>
      <c r="L466">
        <v>10.8</v>
      </c>
      <c r="M466" t="s">
        <v>32</v>
      </c>
      <c r="O466">
        <v>4.8300000000000003E-2</v>
      </c>
      <c r="Q466">
        <v>36.799999999999997</v>
      </c>
      <c r="V466">
        <v>0.14000000000000001</v>
      </c>
      <c r="W466">
        <v>1</v>
      </c>
    </row>
    <row r="467" spans="1:27" x14ac:dyDescent="0.25">
      <c r="A467">
        <v>468</v>
      </c>
      <c r="C467" t="s">
        <v>690</v>
      </c>
      <c r="D467" t="s">
        <v>691</v>
      </c>
      <c r="E467" t="s">
        <v>65</v>
      </c>
      <c r="F467" t="s">
        <v>41</v>
      </c>
      <c r="G467" t="s">
        <v>692</v>
      </c>
      <c r="H467" t="s">
        <v>4</v>
      </c>
      <c r="J467">
        <v>69.34</v>
      </c>
      <c r="K467" t="s">
        <v>23</v>
      </c>
      <c r="L467">
        <v>9.83</v>
      </c>
      <c r="M467" t="s">
        <v>4</v>
      </c>
      <c r="O467">
        <v>4.2999999999999997E-2</v>
      </c>
      <c r="Q467">
        <v>16.329999999999998</v>
      </c>
      <c r="U467">
        <v>0.1</v>
      </c>
      <c r="V467">
        <v>0.18</v>
      </c>
      <c r="W467">
        <v>3</v>
      </c>
    </row>
    <row r="468" spans="1:27" x14ac:dyDescent="0.25">
      <c r="A468">
        <v>469</v>
      </c>
      <c r="C468" t="s">
        <v>693</v>
      </c>
      <c r="D468" t="s">
        <v>694</v>
      </c>
      <c r="E468" t="s">
        <v>21</v>
      </c>
      <c r="F468" t="s">
        <v>41</v>
      </c>
      <c r="G468" t="s">
        <v>22</v>
      </c>
      <c r="H468" t="s">
        <v>4</v>
      </c>
      <c r="J468">
        <v>125.57</v>
      </c>
      <c r="K468" t="s">
        <v>23</v>
      </c>
      <c r="L468">
        <v>8.6199999999999992</v>
      </c>
      <c r="M468" t="s">
        <v>4</v>
      </c>
      <c r="O468">
        <v>3.9899999999999998E-2</v>
      </c>
      <c r="Q468">
        <v>17.573</v>
      </c>
      <c r="V468">
        <v>0.12</v>
      </c>
      <c r="W468">
        <v>3</v>
      </c>
      <c r="X468">
        <v>-4</v>
      </c>
    </row>
    <row r="469" spans="1:27" x14ac:dyDescent="0.25">
      <c r="A469">
        <v>470</v>
      </c>
      <c r="C469" t="s">
        <v>695</v>
      </c>
      <c r="D469" t="s">
        <v>696</v>
      </c>
      <c r="E469" t="s">
        <v>34</v>
      </c>
      <c r="F469" t="s">
        <v>4</v>
      </c>
      <c r="G469" t="s">
        <v>4</v>
      </c>
      <c r="H469" t="s">
        <v>4</v>
      </c>
      <c r="J469">
        <v>26.39</v>
      </c>
      <c r="K469" t="s">
        <v>23</v>
      </c>
      <c r="L469">
        <v>10.07</v>
      </c>
      <c r="M469" t="s">
        <v>4</v>
      </c>
      <c r="O469">
        <v>0.2379</v>
      </c>
      <c r="Q469">
        <v>290</v>
      </c>
      <c r="V469">
        <v>0.26</v>
      </c>
      <c r="W469">
        <v>2</v>
      </c>
      <c r="X469" t="s">
        <v>358</v>
      </c>
    </row>
    <row r="470" spans="1:27" x14ac:dyDescent="0.25">
      <c r="A470">
        <v>471</v>
      </c>
      <c r="C470" t="s">
        <v>697</v>
      </c>
      <c r="D470" t="s">
        <v>698</v>
      </c>
      <c r="E470" t="s">
        <v>21</v>
      </c>
      <c r="F470" t="s">
        <v>4</v>
      </c>
      <c r="G470" t="s">
        <v>4</v>
      </c>
      <c r="H470" t="s">
        <v>27</v>
      </c>
      <c r="J470">
        <v>137</v>
      </c>
      <c r="K470" t="s">
        <v>23</v>
      </c>
      <c r="L470">
        <v>6.73</v>
      </c>
      <c r="M470" t="s">
        <v>32</v>
      </c>
      <c r="O470">
        <v>0.19120000000000001</v>
      </c>
      <c r="Q470">
        <v>7.1130000000000004</v>
      </c>
      <c r="U470">
        <v>0.1</v>
      </c>
      <c r="V470">
        <v>0.14000000000000001</v>
      </c>
      <c r="W470">
        <v>3</v>
      </c>
      <c r="AA470" t="s">
        <v>24</v>
      </c>
    </row>
    <row r="471" spans="1:27" x14ac:dyDescent="0.25">
      <c r="A471">
        <v>472</v>
      </c>
      <c r="C471" t="s">
        <v>699</v>
      </c>
      <c r="D471" t="s">
        <v>700</v>
      </c>
      <c r="E471" t="s">
        <v>50</v>
      </c>
      <c r="F471" t="s">
        <v>41</v>
      </c>
      <c r="G471" t="s">
        <v>4</v>
      </c>
      <c r="H471" t="s">
        <v>4</v>
      </c>
      <c r="J471">
        <v>47.27</v>
      </c>
      <c r="K471" t="s">
        <v>23</v>
      </c>
      <c r="L471">
        <v>8.92</v>
      </c>
      <c r="M471" t="s">
        <v>4</v>
      </c>
      <c r="O471">
        <v>0.21379999999999999</v>
      </c>
      <c r="Q471">
        <v>9.8007000000000009</v>
      </c>
      <c r="U471">
        <v>0.27</v>
      </c>
      <c r="V471">
        <v>0.45</v>
      </c>
      <c r="W471">
        <v>3</v>
      </c>
    </row>
    <row r="472" spans="1:27" x14ac:dyDescent="0.25">
      <c r="A472">
        <v>474</v>
      </c>
      <c r="C472" t="s">
        <v>701</v>
      </c>
      <c r="D472" t="s">
        <v>702</v>
      </c>
      <c r="E472" t="s">
        <v>36</v>
      </c>
      <c r="F472" t="s">
        <v>61</v>
      </c>
      <c r="G472" t="s">
        <v>22</v>
      </c>
      <c r="H472" t="s">
        <v>32</v>
      </c>
      <c r="J472">
        <v>37.450000000000003</v>
      </c>
      <c r="K472" t="s">
        <v>23</v>
      </c>
      <c r="L472">
        <v>10.9</v>
      </c>
      <c r="M472" t="s">
        <v>32</v>
      </c>
      <c r="O472">
        <v>5.5E-2</v>
      </c>
      <c r="Q472">
        <v>8.5719999999999992</v>
      </c>
      <c r="U472">
        <v>0.53</v>
      </c>
      <c r="V472">
        <v>0.7</v>
      </c>
      <c r="W472">
        <v>3</v>
      </c>
    </row>
    <row r="473" spans="1:27" x14ac:dyDescent="0.25">
      <c r="A473">
        <v>475</v>
      </c>
      <c r="C473" t="s">
        <v>703</v>
      </c>
      <c r="D473" t="s">
        <v>704</v>
      </c>
      <c r="E473" t="s">
        <v>186</v>
      </c>
      <c r="F473" t="s">
        <v>41</v>
      </c>
      <c r="G473" t="s">
        <v>23</v>
      </c>
      <c r="H473" t="s">
        <v>22</v>
      </c>
      <c r="J473">
        <v>17.68</v>
      </c>
      <c r="K473" t="s">
        <v>23</v>
      </c>
      <c r="L473">
        <v>11.88</v>
      </c>
      <c r="M473" t="s">
        <v>61</v>
      </c>
      <c r="O473">
        <v>0.1</v>
      </c>
      <c r="Q473">
        <v>7.3151000000000002</v>
      </c>
      <c r="U473">
        <v>0.66</v>
      </c>
      <c r="V473">
        <v>0.81</v>
      </c>
      <c r="W473">
        <v>3</v>
      </c>
    </row>
    <row r="474" spans="1:27" x14ac:dyDescent="0.25">
      <c r="A474">
        <v>476</v>
      </c>
      <c r="C474" t="s">
        <v>705</v>
      </c>
      <c r="D474" t="s">
        <v>706</v>
      </c>
      <c r="E474" t="s">
        <v>30</v>
      </c>
      <c r="F474" t="s">
        <v>4</v>
      </c>
      <c r="G474" t="s">
        <v>52</v>
      </c>
      <c r="H474" t="s">
        <v>4</v>
      </c>
      <c r="J474">
        <v>116.76</v>
      </c>
      <c r="K474" t="s">
        <v>23</v>
      </c>
      <c r="L474">
        <v>8.5500000000000007</v>
      </c>
      <c r="M474" t="s">
        <v>4</v>
      </c>
      <c r="O474">
        <v>4.9299999999999997E-2</v>
      </c>
      <c r="Q474">
        <v>27.33</v>
      </c>
      <c r="V474">
        <v>0.13</v>
      </c>
      <c r="W474">
        <v>3</v>
      </c>
    </row>
    <row r="475" spans="1:27" x14ac:dyDescent="0.25">
      <c r="A475">
        <v>477</v>
      </c>
      <c r="C475" t="s">
        <v>707</v>
      </c>
      <c r="D475" t="s">
        <v>708</v>
      </c>
      <c r="E475" t="s">
        <v>36</v>
      </c>
      <c r="F475" t="s">
        <v>4</v>
      </c>
      <c r="G475" t="s">
        <v>4</v>
      </c>
      <c r="H475" t="s">
        <v>4</v>
      </c>
      <c r="J475">
        <v>22.51</v>
      </c>
      <c r="K475" t="s">
        <v>23</v>
      </c>
      <c r="L475">
        <v>10.25</v>
      </c>
      <c r="M475" t="s">
        <v>4</v>
      </c>
      <c r="O475">
        <v>0.27689999999999998</v>
      </c>
      <c r="Q475">
        <v>19.420000000000002</v>
      </c>
      <c r="U475">
        <v>0.16</v>
      </c>
      <c r="V475">
        <v>0.64</v>
      </c>
      <c r="W475">
        <v>3</v>
      </c>
      <c r="X475">
        <v>-3</v>
      </c>
    </row>
    <row r="476" spans="1:27" x14ac:dyDescent="0.25">
      <c r="A476">
        <v>478</v>
      </c>
      <c r="B476" t="s">
        <v>28</v>
      </c>
      <c r="C476" t="s">
        <v>709</v>
      </c>
      <c r="D476" t="s">
        <v>710</v>
      </c>
      <c r="E476" t="s">
        <v>21</v>
      </c>
      <c r="F476" t="s">
        <v>4</v>
      </c>
      <c r="G476" t="s">
        <v>27</v>
      </c>
      <c r="H476" t="s">
        <v>27</v>
      </c>
      <c r="J476">
        <v>77.709999999999994</v>
      </c>
      <c r="K476" t="s">
        <v>27</v>
      </c>
      <c r="L476">
        <v>7.96</v>
      </c>
      <c r="M476" t="s">
        <v>27</v>
      </c>
      <c r="O476">
        <v>0.19139999999999999</v>
      </c>
      <c r="Q476">
        <v>16.103999999999999</v>
      </c>
      <c r="V476">
        <v>0.23</v>
      </c>
      <c r="W476">
        <v>2</v>
      </c>
      <c r="X476" t="s">
        <v>300</v>
      </c>
    </row>
    <row r="477" spans="1:27" x14ac:dyDescent="0.25">
      <c r="A477">
        <v>479</v>
      </c>
      <c r="C477" t="s">
        <v>711</v>
      </c>
      <c r="D477" t="s">
        <v>712</v>
      </c>
      <c r="E477" t="s">
        <v>21</v>
      </c>
      <c r="F477" t="s">
        <v>4</v>
      </c>
      <c r="G477" t="s">
        <v>22</v>
      </c>
      <c r="H477" t="s">
        <v>4</v>
      </c>
      <c r="J477">
        <v>72.98</v>
      </c>
      <c r="K477" t="s">
        <v>23</v>
      </c>
      <c r="L477">
        <v>9.6</v>
      </c>
      <c r="M477" t="s">
        <v>4</v>
      </c>
      <c r="O477">
        <v>4.8000000000000001E-2</v>
      </c>
      <c r="Q477">
        <v>9.43</v>
      </c>
      <c r="U477">
        <v>0.1</v>
      </c>
      <c r="V477">
        <v>0.24</v>
      </c>
      <c r="W477">
        <v>3</v>
      </c>
    </row>
    <row r="478" spans="1:27" x14ac:dyDescent="0.25">
      <c r="A478">
        <v>480</v>
      </c>
      <c r="C478" t="s">
        <v>713</v>
      </c>
      <c r="D478" t="s">
        <v>714</v>
      </c>
      <c r="E478" t="s">
        <v>30</v>
      </c>
      <c r="F478" t="s">
        <v>41</v>
      </c>
      <c r="G478" t="s">
        <v>4</v>
      </c>
      <c r="H478" t="s">
        <v>4</v>
      </c>
      <c r="J478">
        <v>56.22</v>
      </c>
      <c r="K478" t="s">
        <v>23</v>
      </c>
      <c r="L478">
        <v>8.3800000000000008</v>
      </c>
      <c r="M478" t="s">
        <v>4</v>
      </c>
      <c r="O478">
        <v>0.2485</v>
      </c>
      <c r="Q478">
        <v>16.190000000000001</v>
      </c>
      <c r="U478">
        <v>0.2</v>
      </c>
      <c r="V478">
        <v>0.57999999999999996</v>
      </c>
      <c r="W478">
        <v>3</v>
      </c>
      <c r="AA478" t="s">
        <v>24</v>
      </c>
    </row>
    <row r="479" spans="1:27" x14ac:dyDescent="0.25">
      <c r="A479">
        <v>481</v>
      </c>
      <c r="C479" t="s">
        <v>715</v>
      </c>
      <c r="D479" t="s">
        <v>716</v>
      </c>
      <c r="E479" t="s">
        <v>21</v>
      </c>
      <c r="F479" t="s">
        <v>4</v>
      </c>
      <c r="G479" t="s">
        <v>47</v>
      </c>
      <c r="H479" t="s">
        <v>32</v>
      </c>
      <c r="J479">
        <v>98.53</v>
      </c>
      <c r="K479" t="s">
        <v>27</v>
      </c>
      <c r="L479">
        <v>8.76</v>
      </c>
      <c r="M479" t="s">
        <v>61</v>
      </c>
      <c r="O479">
        <v>5.7000000000000002E-2</v>
      </c>
      <c r="Q479">
        <v>14.35</v>
      </c>
      <c r="U479">
        <v>0.09</v>
      </c>
      <c r="V479">
        <v>0.3</v>
      </c>
      <c r="W479">
        <v>2</v>
      </c>
    </row>
    <row r="480" spans="1:27" x14ac:dyDescent="0.25">
      <c r="A480">
        <v>482</v>
      </c>
      <c r="B480" t="s">
        <v>28</v>
      </c>
      <c r="C480" t="s">
        <v>717</v>
      </c>
      <c r="D480" t="s">
        <v>718</v>
      </c>
      <c r="E480" t="s">
        <v>21</v>
      </c>
      <c r="F480" t="s">
        <v>41</v>
      </c>
      <c r="G480" t="s">
        <v>4</v>
      </c>
      <c r="H480" t="s">
        <v>27</v>
      </c>
      <c r="J480">
        <v>62.69</v>
      </c>
      <c r="K480" t="s">
        <v>27</v>
      </c>
      <c r="L480">
        <v>8.91</v>
      </c>
      <c r="M480" t="s">
        <v>27</v>
      </c>
      <c r="O480">
        <v>0.1227</v>
      </c>
      <c r="Q480">
        <v>11.794</v>
      </c>
      <c r="U480">
        <v>7.0000000000000007E-2</v>
      </c>
      <c r="V480">
        <v>0.45</v>
      </c>
      <c r="W480">
        <v>3</v>
      </c>
      <c r="X480" t="s">
        <v>116</v>
      </c>
    </row>
    <row r="481" spans="1:27" x14ac:dyDescent="0.25">
      <c r="A481">
        <v>483</v>
      </c>
      <c r="C481" t="s">
        <v>719</v>
      </c>
      <c r="D481" t="s">
        <v>720</v>
      </c>
      <c r="E481" t="s">
        <v>21</v>
      </c>
      <c r="F481" t="s">
        <v>41</v>
      </c>
      <c r="G481" t="s">
        <v>4</v>
      </c>
      <c r="H481" t="s">
        <v>4</v>
      </c>
      <c r="J481">
        <v>69.37</v>
      </c>
      <c r="K481" t="s">
        <v>23</v>
      </c>
      <c r="L481">
        <v>8.33</v>
      </c>
      <c r="M481" t="s">
        <v>4</v>
      </c>
      <c r="O481">
        <v>0.1709</v>
      </c>
      <c r="Q481">
        <v>12.727</v>
      </c>
      <c r="U481">
        <v>0.14000000000000001</v>
      </c>
      <c r="V481">
        <v>0.28999999999999998</v>
      </c>
      <c r="W481">
        <v>3</v>
      </c>
    </row>
    <row r="482" spans="1:27" x14ac:dyDescent="0.25">
      <c r="A482">
        <v>484</v>
      </c>
      <c r="C482" t="s">
        <v>721</v>
      </c>
      <c r="D482" t="s">
        <v>722</v>
      </c>
      <c r="E482" t="s">
        <v>30</v>
      </c>
      <c r="F482" t="s">
        <v>4</v>
      </c>
      <c r="G482" t="s">
        <v>4</v>
      </c>
      <c r="H482" t="s">
        <v>32</v>
      </c>
      <c r="J482">
        <v>31.6</v>
      </c>
      <c r="K482" t="s">
        <v>27</v>
      </c>
      <c r="L482">
        <v>9.86</v>
      </c>
      <c r="M482" t="s">
        <v>4</v>
      </c>
      <c r="O482">
        <v>0.20119999999999999</v>
      </c>
      <c r="Q482">
        <v>10.63</v>
      </c>
      <c r="U482">
        <v>0.33</v>
      </c>
      <c r="V482">
        <v>0.42</v>
      </c>
      <c r="W482">
        <v>3</v>
      </c>
      <c r="AA482" t="s">
        <v>24</v>
      </c>
    </row>
    <row r="483" spans="1:27" x14ac:dyDescent="0.25">
      <c r="A483">
        <v>485</v>
      </c>
      <c r="C483" t="s">
        <v>723</v>
      </c>
      <c r="D483" t="s">
        <v>724</v>
      </c>
      <c r="E483" t="s">
        <v>21</v>
      </c>
      <c r="F483" t="s">
        <v>4</v>
      </c>
      <c r="G483" t="s">
        <v>4</v>
      </c>
      <c r="H483" t="s">
        <v>32</v>
      </c>
      <c r="J483">
        <v>64.13</v>
      </c>
      <c r="K483" t="s">
        <v>23</v>
      </c>
      <c r="L483">
        <v>8.1999999999999993</v>
      </c>
      <c r="M483" t="s">
        <v>32</v>
      </c>
      <c r="O483">
        <v>0.22539999999999999</v>
      </c>
      <c r="Q483">
        <v>17.59</v>
      </c>
      <c r="U483">
        <v>0.12</v>
      </c>
      <c r="V483">
        <v>0.16</v>
      </c>
      <c r="W483">
        <v>3</v>
      </c>
      <c r="AA483" t="s">
        <v>24</v>
      </c>
    </row>
    <row r="484" spans="1:27" x14ac:dyDescent="0.25">
      <c r="A484">
        <v>486</v>
      </c>
      <c r="B484" t="s">
        <v>28</v>
      </c>
      <c r="C484" t="s">
        <v>725</v>
      </c>
      <c r="D484" t="s">
        <v>726</v>
      </c>
      <c r="E484" t="s">
        <v>36</v>
      </c>
      <c r="F484" t="s">
        <v>61</v>
      </c>
      <c r="G484" t="s">
        <v>4</v>
      </c>
      <c r="H484" t="s">
        <v>27</v>
      </c>
      <c r="J484">
        <v>19.32</v>
      </c>
      <c r="K484" t="s">
        <v>27</v>
      </c>
      <c r="L484">
        <v>10.88</v>
      </c>
      <c r="M484" t="s">
        <v>27</v>
      </c>
      <c r="O484">
        <v>0.21049999999999999</v>
      </c>
      <c r="Q484">
        <v>65.150000000000006</v>
      </c>
      <c r="U484">
        <v>0.8</v>
      </c>
      <c r="V484">
        <v>1</v>
      </c>
      <c r="W484">
        <v>3</v>
      </c>
      <c r="X484" t="s">
        <v>116</v>
      </c>
      <c r="AA484" t="s">
        <v>24</v>
      </c>
    </row>
    <row r="485" spans="1:27" x14ac:dyDescent="0.25">
      <c r="A485">
        <v>487</v>
      </c>
      <c r="C485" t="s">
        <v>727</v>
      </c>
      <c r="D485" t="s">
        <v>728</v>
      </c>
      <c r="E485" t="s">
        <v>30</v>
      </c>
      <c r="F485" t="s">
        <v>41</v>
      </c>
      <c r="G485" t="s">
        <v>4</v>
      </c>
      <c r="H485" t="s">
        <v>4</v>
      </c>
      <c r="J485">
        <v>63.15</v>
      </c>
      <c r="K485" t="s">
        <v>23</v>
      </c>
      <c r="L485">
        <v>8.14</v>
      </c>
      <c r="M485" t="s">
        <v>4</v>
      </c>
      <c r="O485">
        <v>0.2457</v>
      </c>
      <c r="Q485">
        <v>13.28</v>
      </c>
      <c r="U485">
        <v>0.03</v>
      </c>
      <c r="V485">
        <v>0.3</v>
      </c>
      <c r="W485">
        <v>2</v>
      </c>
      <c r="AA485" t="s">
        <v>24</v>
      </c>
    </row>
    <row r="486" spans="1:27" x14ac:dyDescent="0.25">
      <c r="A486">
        <v>488</v>
      </c>
      <c r="B486" t="s">
        <v>28</v>
      </c>
      <c r="C486" t="s">
        <v>729</v>
      </c>
      <c r="D486" t="s">
        <v>730</v>
      </c>
      <c r="E486" t="s">
        <v>21</v>
      </c>
      <c r="F486" t="s">
        <v>41</v>
      </c>
      <c r="G486" t="s">
        <v>22</v>
      </c>
      <c r="H486" t="s">
        <v>27</v>
      </c>
      <c r="J486">
        <v>149.83000000000001</v>
      </c>
      <c r="K486" t="s">
        <v>27</v>
      </c>
      <c r="L486">
        <v>7.8</v>
      </c>
      <c r="M486" t="s">
        <v>27</v>
      </c>
      <c r="O486">
        <v>5.9700000000000003E-2</v>
      </c>
      <c r="Q486">
        <v>19.260000000000002</v>
      </c>
      <c r="U486">
        <v>0.08</v>
      </c>
      <c r="V486">
        <v>0.2</v>
      </c>
      <c r="W486">
        <v>3</v>
      </c>
    </row>
    <row r="487" spans="1:27" x14ac:dyDescent="0.25">
      <c r="A487">
        <v>489</v>
      </c>
      <c r="C487" t="s">
        <v>731</v>
      </c>
      <c r="D487" t="s">
        <v>732</v>
      </c>
      <c r="E487" t="s">
        <v>21</v>
      </c>
      <c r="F487" t="s">
        <v>41</v>
      </c>
      <c r="G487" t="s">
        <v>22</v>
      </c>
      <c r="H487" t="s">
        <v>4</v>
      </c>
      <c r="J487">
        <v>139.38999999999999</v>
      </c>
      <c r="K487" t="s">
        <v>23</v>
      </c>
      <c r="L487">
        <v>8.32</v>
      </c>
      <c r="M487" t="s">
        <v>4</v>
      </c>
      <c r="O487">
        <v>4.2700000000000002E-2</v>
      </c>
      <c r="Q487">
        <v>9.02</v>
      </c>
      <c r="U487">
        <v>0.12</v>
      </c>
      <c r="V487">
        <v>0.39</v>
      </c>
      <c r="W487">
        <v>3</v>
      </c>
      <c r="AA487" t="s">
        <v>24</v>
      </c>
    </row>
    <row r="488" spans="1:27" x14ac:dyDescent="0.25">
      <c r="A488">
        <v>490</v>
      </c>
      <c r="C488" t="s">
        <v>733</v>
      </c>
      <c r="D488" t="s">
        <v>734</v>
      </c>
      <c r="E488" t="s">
        <v>21</v>
      </c>
      <c r="F488" t="s">
        <v>4</v>
      </c>
      <c r="G488" t="s">
        <v>47</v>
      </c>
      <c r="H488" t="s">
        <v>4</v>
      </c>
      <c r="J488">
        <v>115.55</v>
      </c>
      <c r="K488" t="s">
        <v>23</v>
      </c>
      <c r="L488">
        <v>8.32</v>
      </c>
      <c r="M488" t="s">
        <v>4</v>
      </c>
      <c r="O488">
        <v>6.2199999999999998E-2</v>
      </c>
      <c r="Q488">
        <v>7.93</v>
      </c>
      <c r="U488">
        <v>0.33</v>
      </c>
      <c r="V488">
        <v>0.57999999999999996</v>
      </c>
      <c r="W488">
        <v>3</v>
      </c>
    </row>
    <row r="489" spans="1:27" x14ac:dyDescent="0.25">
      <c r="A489">
        <v>491</v>
      </c>
      <c r="C489" t="s">
        <v>735</v>
      </c>
      <c r="D489" t="s">
        <v>736</v>
      </c>
      <c r="E489" t="s">
        <v>21</v>
      </c>
      <c r="F489" t="s">
        <v>4</v>
      </c>
      <c r="G489" t="s">
        <v>22</v>
      </c>
      <c r="H489" t="s">
        <v>32</v>
      </c>
      <c r="J489">
        <v>97.16</v>
      </c>
      <c r="K489" t="s">
        <v>27</v>
      </c>
      <c r="L489">
        <v>9</v>
      </c>
      <c r="M489" t="s">
        <v>4</v>
      </c>
      <c r="O489">
        <v>4.7E-2</v>
      </c>
      <c r="Q489">
        <v>14.87</v>
      </c>
      <c r="V489">
        <v>0.12</v>
      </c>
      <c r="W489">
        <v>3</v>
      </c>
    </row>
    <row r="490" spans="1:27" x14ac:dyDescent="0.25">
      <c r="A490">
        <v>492</v>
      </c>
      <c r="C490" t="s">
        <v>737</v>
      </c>
      <c r="D490" t="s">
        <v>738</v>
      </c>
      <c r="E490" t="s">
        <v>65</v>
      </c>
      <c r="F490" t="s">
        <v>61</v>
      </c>
      <c r="G490" t="s">
        <v>4</v>
      </c>
      <c r="H490" t="s">
        <v>4</v>
      </c>
      <c r="J490">
        <v>51.69</v>
      </c>
      <c r="K490" t="s">
        <v>23</v>
      </c>
      <c r="L490">
        <v>9.8000000000000007</v>
      </c>
      <c r="M490" t="s">
        <v>4</v>
      </c>
      <c r="O490">
        <v>7.9500000000000001E-2</v>
      </c>
      <c r="Q490">
        <v>6.4880000000000004</v>
      </c>
      <c r="V490">
        <v>0.1</v>
      </c>
      <c r="W490">
        <v>3</v>
      </c>
    </row>
    <row r="491" spans="1:27" x14ac:dyDescent="0.25">
      <c r="A491">
        <v>493</v>
      </c>
      <c r="C491" t="s">
        <v>739</v>
      </c>
      <c r="D491" t="s">
        <v>740</v>
      </c>
      <c r="E491" t="s">
        <v>21</v>
      </c>
      <c r="F491" t="s">
        <v>61</v>
      </c>
      <c r="G491" t="s">
        <v>22</v>
      </c>
      <c r="H491" t="s">
        <v>32</v>
      </c>
      <c r="J491">
        <v>46.2</v>
      </c>
      <c r="K491" t="s">
        <v>23</v>
      </c>
      <c r="L491">
        <v>10.8</v>
      </c>
      <c r="M491" t="s">
        <v>32</v>
      </c>
      <c r="O491">
        <v>3.9600000000000003E-2</v>
      </c>
      <c r="Q491">
        <v>51.94</v>
      </c>
      <c r="V491">
        <v>0.42</v>
      </c>
      <c r="W491">
        <v>3</v>
      </c>
    </row>
    <row r="492" spans="1:27" x14ac:dyDescent="0.25">
      <c r="A492">
        <v>494</v>
      </c>
      <c r="C492" t="s">
        <v>741</v>
      </c>
      <c r="D492" t="s">
        <v>742</v>
      </c>
      <c r="E492" t="s">
        <v>21</v>
      </c>
      <c r="F492" t="s">
        <v>4</v>
      </c>
      <c r="G492" t="s">
        <v>47</v>
      </c>
      <c r="H492" t="s">
        <v>4</v>
      </c>
      <c r="J492">
        <v>85.52</v>
      </c>
      <c r="K492" t="s">
        <v>23</v>
      </c>
      <c r="L492">
        <v>8.9600000000000009</v>
      </c>
      <c r="M492" t="s">
        <v>4</v>
      </c>
      <c r="O492">
        <v>6.3E-2</v>
      </c>
      <c r="Q492">
        <v>5.57</v>
      </c>
      <c r="U492">
        <v>0.03</v>
      </c>
      <c r="V492">
        <v>0.12</v>
      </c>
      <c r="W492">
        <v>2</v>
      </c>
      <c r="X492" t="s">
        <v>300</v>
      </c>
    </row>
    <row r="493" spans="1:27" x14ac:dyDescent="0.25">
      <c r="A493">
        <v>495</v>
      </c>
      <c r="B493" t="s">
        <v>146</v>
      </c>
      <c r="C493" t="s">
        <v>743</v>
      </c>
      <c r="D493" t="s">
        <v>744</v>
      </c>
      <c r="E493" t="s">
        <v>57</v>
      </c>
      <c r="F493" t="s">
        <v>61</v>
      </c>
      <c r="G493" t="s">
        <v>4</v>
      </c>
      <c r="H493" t="s">
        <v>32</v>
      </c>
      <c r="J493">
        <v>38.81</v>
      </c>
      <c r="K493" t="s">
        <v>27</v>
      </c>
      <c r="L493">
        <v>10.82</v>
      </c>
      <c r="M493" t="s">
        <v>4</v>
      </c>
      <c r="O493">
        <v>5.5100000000000003E-2</v>
      </c>
      <c r="Q493">
        <v>28.966999999999999</v>
      </c>
      <c r="U493">
        <v>0.04</v>
      </c>
      <c r="V493">
        <v>0.3</v>
      </c>
      <c r="W493">
        <v>3</v>
      </c>
      <c r="AA493" t="s">
        <v>24</v>
      </c>
    </row>
    <row r="494" spans="1:27" x14ac:dyDescent="0.25">
      <c r="A494">
        <v>496</v>
      </c>
      <c r="C494" t="s">
        <v>745</v>
      </c>
      <c r="D494" t="s">
        <v>746</v>
      </c>
      <c r="E494" t="s">
        <v>40</v>
      </c>
      <c r="F494" t="s">
        <v>4</v>
      </c>
      <c r="G494" t="s">
        <v>4</v>
      </c>
      <c r="H494" t="s">
        <v>4</v>
      </c>
      <c r="J494">
        <v>15.47</v>
      </c>
      <c r="K494" t="s">
        <v>23</v>
      </c>
      <c r="L494">
        <v>11.61</v>
      </c>
      <c r="M494" t="s">
        <v>4</v>
      </c>
      <c r="O494">
        <v>0.1676</v>
      </c>
      <c r="Q494">
        <v>18</v>
      </c>
      <c r="V494">
        <v>0.05</v>
      </c>
      <c r="W494">
        <v>1</v>
      </c>
    </row>
    <row r="495" spans="1:27" x14ac:dyDescent="0.25">
      <c r="A495">
        <v>497</v>
      </c>
      <c r="C495" t="s">
        <v>747</v>
      </c>
      <c r="D495" t="s">
        <v>748</v>
      </c>
      <c r="E495" t="s">
        <v>21</v>
      </c>
      <c r="F495" t="s">
        <v>41</v>
      </c>
      <c r="G495" t="s">
        <v>23</v>
      </c>
      <c r="H495" t="s">
        <v>32</v>
      </c>
      <c r="J495">
        <v>30.5</v>
      </c>
      <c r="K495" t="s">
        <v>27</v>
      </c>
      <c r="L495">
        <v>9.8699999999999992</v>
      </c>
      <c r="M495" t="s">
        <v>27</v>
      </c>
      <c r="O495">
        <v>0.214</v>
      </c>
      <c r="Q495">
        <v>4.62</v>
      </c>
      <c r="U495">
        <v>0.19</v>
      </c>
      <c r="V495">
        <v>0.5</v>
      </c>
      <c r="W495">
        <v>3</v>
      </c>
    </row>
    <row r="496" spans="1:27" x14ac:dyDescent="0.25">
      <c r="A496">
        <v>498</v>
      </c>
      <c r="B496" t="s">
        <v>169</v>
      </c>
      <c r="C496" t="s">
        <v>749</v>
      </c>
      <c r="D496" t="s">
        <v>750</v>
      </c>
      <c r="E496" t="s">
        <v>30</v>
      </c>
      <c r="F496" t="s">
        <v>41</v>
      </c>
      <c r="G496" t="s">
        <v>23</v>
      </c>
      <c r="H496" t="s">
        <v>4</v>
      </c>
      <c r="J496">
        <v>81.83</v>
      </c>
      <c r="K496" t="s">
        <v>23</v>
      </c>
      <c r="L496">
        <v>8.9499999999999993</v>
      </c>
      <c r="M496" t="s">
        <v>4</v>
      </c>
      <c r="O496">
        <v>6.9400000000000003E-2</v>
      </c>
      <c r="Q496">
        <v>41.85</v>
      </c>
      <c r="U496">
        <v>0.1</v>
      </c>
      <c r="V496">
        <v>0.23</v>
      </c>
      <c r="W496">
        <v>3</v>
      </c>
    </row>
    <row r="497" spans="1:27" x14ac:dyDescent="0.25">
      <c r="A497">
        <v>499</v>
      </c>
      <c r="C497" t="s">
        <v>751</v>
      </c>
      <c r="D497" t="s">
        <v>752</v>
      </c>
      <c r="E497" t="s">
        <v>21</v>
      </c>
      <c r="F497" t="s">
        <v>41</v>
      </c>
      <c r="G497" t="s">
        <v>11</v>
      </c>
      <c r="H497" t="s">
        <v>4</v>
      </c>
      <c r="J497">
        <v>81.38</v>
      </c>
      <c r="K497" t="s">
        <v>23</v>
      </c>
      <c r="L497">
        <v>9.39</v>
      </c>
      <c r="M497" t="s">
        <v>4</v>
      </c>
      <c r="O497">
        <v>4.6800000000000001E-2</v>
      </c>
      <c r="Q497">
        <v>13.48</v>
      </c>
      <c r="U497">
        <v>0.33</v>
      </c>
      <c r="V497">
        <v>0.36</v>
      </c>
      <c r="W497">
        <v>3</v>
      </c>
      <c r="AA497" t="s">
        <v>24</v>
      </c>
    </row>
    <row r="498" spans="1:27" x14ac:dyDescent="0.25">
      <c r="A498">
        <v>500</v>
      </c>
      <c r="C498" t="s">
        <v>753</v>
      </c>
      <c r="D498" t="s">
        <v>754</v>
      </c>
      <c r="E498" t="s">
        <v>30</v>
      </c>
      <c r="F498" t="s">
        <v>61</v>
      </c>
      <c r="G498" t="s">
        <v>382</v>
      </c>
      <c r="H498" t="s">
        <v>32</v>
      </c>
      <c r="J498">
        <v>43.35</v>
      </c>
      <c r="K498" t="s">
        <v>23</v>
      </c>
      <c r="L498">
        <v>9.1999999999999993</v>
      </c>
      <c r="M498" t="s">
        <v>32</v>
      </c>
      <c r="O498">
        <v>0.19639999999999999</v>
      </c>
      <c r="Q498">
        <v>8.0111000000000008</v>
      </c>
      <c r="U498">
        <v>0.1</v>
      </c>
      <c r="V498">
        <v>0.16</v>
      </c>
      <c r="W498">
        <v>3</v>
      </c>
    </row>
    <row r="499" spans="1:27" x14ac:dyDescent="0.25">
      <c r="A499">
        <v>501</v>
      </c>
      <c r="B499" t="s">
        <v>146</v>
      </c>
      <c r="C499" t="s">
        <v>755</v>
      </c>
      <c r="D499" t="s">
        <v>756</v>
      </c>
      <c r="E499" t="s">
        <v>21</v>
      </c>
      <c r="F499" t="s">
        <v>61</v>
      </c>
      <c r="G499" t="s">
        <v>22</v>
      </c>
      <c r="H499" t="s">
        <v>32</v>
      </c>
      <c r="J499">
        <v>77.06</v>
      </c>
      <c r="K499" t="s">
        <v>23</v>
      </c>
      <c r="L499">
        <v>9.3000000000000007</v>
      </c>
      <c r="M499" t="s">
        <v>32</v>
      </c>
      <c r="O499">
        <v>5.67E-2</v>
      </c>
      <c r="Q499">
        <v>13.174300000000001</v>
      </c>
      <c r="V499">
        <v>0.14000000000000001</v>
      </c>
      <c r="W499">
        <v>3</v>
      </c>
    </row>
    <row r="500" spans="1:27" x14ac:dyDescent="0.25">
      <c r="A500">
        <v>502</v>
      </c>
      <c r="C500" t="s">
        <v>757</v>
      </c>
      <c r="D500" t="s">
        <v>758</v>
      </c>
      <c r="E500" t="s">
        <v>67</v>
      </c>
      <c r="F500" t="s">
        <v>41</v>
      </c>
      <c r="G500" t="s">
        <v>4</v>
      </c>
      <c r="H500" t="s">
        <v>4</v>
      </c>
      <c r="J500">
        <v>15.98</v>
      </c>
      <c r="K500" t="s">
        <v>23</v>
      </c>
      <c r="L500">
        <v>10.77</v>
      </c>
      <c r="M500" t="s">
        <v>4</v>
      </c>
      <c r="O500">
        <v>0.34050000000000002</v>
      </c>
      <c r="Q500">
        <v>10.922000000000001</v>
      </c>
      <c r="U500">
        <v>0.25</v>
      </c>
      <c r="V500">
        <v>0.53</v>
      </c>
      <c r="W500">
        <v>3</v>
      </c>
    </row>
    <row r="501" spans="1:27" x14ac:dyDescent="0.25">
      <c r="A501">
        <v>503</v>
      </c>
      <c r="C501" t="s">
        <v>759</v>
      </c>
      <c r="D501" t="s">
        <v>760</v>
      </c>
      <c r="E501" t="s">
        <v>21</v>
      </c>
      <c r="F501" t="s">
        <v>4</v>
      </c>
      <c r="G501" t="s">
        <v>47</v>
      </c>
      <c r="H501" t="s">
        <v>32</v>
      </c>
      <c r="J501">
        <v>81.63</v>
      </c>
      <c r="K501" t="s">
        <v>23</v>
      </c>
      <c r="L501">
        <v>9.1999999999999993</v>
      </c>
      <c r="M501" t="s">
        <v>32</v>
      </c>
      <c r="O501">
        <v>5.5399999999999998E-2</v>
      </c>
      <c r="Q501">
        <v>38.700000000000003</v>
      </c>
      <c r="U501">
        <v>0.3</v>
      </c>
      <c r="V501">
        <v>0.5</v>
      </c>
      <c r="W501">
        <v>2</v>
      </c>
    </row>
    <row r="502" spans="1:27" x14ac:dyDescent="0.25">
      <c r="A502">
        <v>504</v>
      </c>
      <c r="C502" t="s">
        <v>761</v>
      </c>
      <c r="D502" t="s">
        <v>762</v>
      </c>
      <c r="E502" t="s">
        <v>21</v>
      </c>
      <c r="F502" t="s">
        <v>4</v>
      </c>
      <c r="G502" t="s">
        <v>52</v>
      </c>
      <c r="H502" t="s">
        <v>32</v>
      </c>
      <c r="J502">
        <v>29.16</v>
      </c>
      <c r="K502" t="s">
        <v>23</v>
      </c>
      <c r="L502">
        <v>10</v>
      </c>
      <c r="M502" t="s">
        <v>32</v>
      </c>
      <c r="O502">
        <v>0.20780000000000001</v>
      </c>
      <c r="Q502">
        <v>7.5880000000000001</v>
      </c>
      <c r="U502">
        <v>0.2</v>
      </c>
      <c r="V502">
        <v>0.27</v>
      </c>
      <c r="W502">
        <v>3</v>
      </c>
      <c r="X502" t="s">
        <v>116</v>
      </c>
    </row>
    <row r="503" spans="1:27" x14ac:dyDescent="0.25">
      <c r="A503">
        <v>505</v>
      </c>
      <c r="B503" t="s">
        <v>28</v>
      </c>
      <c r="C503" t="s">
        <v>763</v>
      </c>
      <c r="D503" t="s">
        <v>764</v>
      </c>
      <c r="E503" t="s">
        <v>30</v>
      </c>
      <c r="F503" t="s">
        <v>41</v>
      </c>
      <c r="G503" t="s">
        <v>335</v>
      </c>
      <c r="H503" t="s">
        <v>27</v>
      </c>
      <c r="J503">
        <v>104.94</v>
      </c>
      <c r="K503" t="s">
        <v>27</v>
      </c>
      <c r="L503">
        <v>8.64</v>
      </c>
      <c r="M503" t="s">
        <v>27</v>
      </c>
      <c r="O503">
        <v>5.6099999999999997E-2</v>
      </c>
      <c r="Q503">
        <v>8.1789000000000005</v>
      </c>
      <c r="U503">
        <v>0.15</v>
      </c>
      <c r="V503">
        <v>0.27</v>
      </c>
      <c r="W503">
        <v>3</v>
      </c>
      <c r="AA503" t="s">
        <v>24</v>
      </c>
    </row>
    <row r="504" spans="1:27" x14ac:dyDescent="0.25">
      <c r="A504">
        <v>506</v>
      </c>
      <c r="C504" t="s">
        <v>765</v>
      </c>
      <c r="D504" t="s">
        <v>766</v>
      </c>
      <c r="E504" t="s">
        <v>21</v>
      </c>
      <c r="F504" t="s">
        <v>41</v>
      </c>
      <c r="G504" t="s">
        <v>22</v>
      </c>
      <c r="H504" t="s">
        <v>4</v>
      </c>
      <c r="J504">
        <v>105.94</v>
      </c>
      <c r="K504" t="s">
        <v>23</v>
      </c>
      <c r="L504">
        <v>8.85</v>
      </c>
      <c r="M504" t="s">
        <v>4</v>
      </c>
      <c r="O504">
        <v>4.5400000000000003E-2</v>
      </c>
      <c r="Q504">
        <v>13.545999999999999</v>
      </c>
      <c r="U504">
        <v>0.17</v>
      </c>
      <c r="V504">
        <v>0.35</v>
      </c>
      <c r="W504">
        <v>3</v>
      </c>
    </row>
    <row r="505" spans="1:27" x14ac:dyDescent="0.25">
      <c r="A505">
        <v>507</v>
      </c>
      <c r="C505" t="s">
        <v>767</v>
      </c>
      <c r="D505" t="s">
        <v>768</v>
      </c>
      <c r="E505" t="s">
        <v>21</v>
      </c>
      <c r="F505" t="s">
        <v>4</v>
      </c>
      <c r="G505" t="s">
        <v>52</v>
      </c>
      <c r="H505" t="s">
        <v>32</v>
      </c>
      <c r="J505">
        <v>43.62</v>
      </c>
      <c r="K505" t="s">
        <v>23</v>
      </c>
      <c r="L505">
        <v>9.1999999999999993</v>
      </c>
      <c r="M505" t="s">
        <v>32</v>
      </c>
      <c r="O505">
        <v>0.19389999999999999</v>
      </c>
      <c r="Q505">
        <v>6.7370000000000001</v>
      </c>
      <c r="U505">
        <v>0.22</v>
      </c>
      <c r="V505">
        <v>0.28999999999999998</v>
      </c>
      <c r="W505">
        <v>2</v>
      </c>
      <c r="AA505" t="s">
        <v>24</v>
      </c>
    </row>
    <row r="506" spans="1:27" x14ac:dyDescent="0.25">
      <c r="A506">
        <v>508</v>
      </c>
      <c r="C506" t="s">
        <v>769</v>
      </c>
      <c r="D506" t="s">
        <v>770</v>
      </c>
      <c r="E506" t="s">
        <v>21</v>
      </c>
      <c r="F506" t="s">
        <v>41</v>
      </c>
      <c r="G506" t="s">
        <v>22</v>
      </c>
      <c r="H506" t="s">
        <v>32</v>
      </c>
      <c r="J506">
        <v>142.28</v>
      </c>
      <c r="K506" t="s">
        <v>23</v>
      </c>
      <c r="L506">
        <v>8.3000000000000007</v>
      </c>
      <c r="M506" t="s">
        <v>32</v>
      </c>
      <c r="O506">
        <v>4.1799999999999997E-2</v>
      </c>
      <c r="Q506">
        <v>52.8</v>
      </c>
      <c r="V506">
        <v>0.4</v>
      </c>
      <c r="W506">
        <v>3</v>
      </c>
    </row>
    <row r="507" spans="1:27" x14ac:dyDescent="0.25">
      <c r="A507">
        <v>509</v>
      </c>
      <c r="C507" t="s">
        <v>771</v>
      </c>
      <c r="D507" t="s">
        <v>772</v>
      </c>
      <c r="E507" t="s">
        <v>21</v>
      </c>
      <c r="F507" t="s">
        <v>4</v>
      </c>
      <c r="G507" t="s">
        <v>4</v>
      </c>
      <c r="H507" t="s">
        <v>4</v>
      </c>
      <c r="J507">
        <v>52.99</v>
      </c>
      <c r="K507" t="s">
        <v>23</v>
      </c>
      <c r="L507">
        <v>8.4</v>
      </c>
      <c r="M507" t="s">
        <v>4</v>
      </c>
      <c r="O507">
        <v>0.2747</v>
      </c>
      <c r="Q507">
        <v>12.305999999999999</v>
      </c>
      <c r="U507">
        <v>0.35</v>
      </c>
      <c r="V507">
        <v>0.45</v>
      </c>
      <c r="W507">
        <v>3</v>
      </c>
      <c r="AA507" t="s">
        <v>24</v>
      </c>
    </row>
    <row r="508" spans="1:27" x14ac:dyDescent="0.25">
      <c r="A508">
        <v>510</v>
      </c>
      <c r="B508" t="s">
        <v>28</v>
      </c>
      <c r="C508" t="s">
        <v>773</v>
      </c>
      <c r="D508" t="s">
        <v>774</v>
      </c>
      <c r="E508" t="s">
        <v>30</v>
      </c>
      <c r="F508" t="s">
        <v>41</v>
      </c>
      <c r="G508" t="s">
        <v>775</v>
      </c>
      <c r="H508" t="s">
        <v>4</v>
      </c>
      <c r="J508">
        <v>57.44</v>
      </c>
      <c r="K508" t="s">
        <v>27</v>
      </c>
      <c r="L508">
        <v>9.66</v>
      </c>
      <c r="M508" t="s">
        <v>4</v>
      </c>
      <c r="O508">
        <v>6.8699999999999997E-2</v>
      </c>
      <c r="Q508">
        <v>19.399999999999999</v>
      </c>
      <c r="U508">
        <v>0.25</v>
      </c>
      <c r="V508">
        <v>0.3</v>
      </c>
      <c r="W508">
        <v>3</v>
      </c>
      <c r="AA508" t="s">
        <v>24</v>
      </c>
    </row>
    <row r="509" spans="1:27" x14ac:dyDescent="0.25">
      <c r="A509">
        <v>511</v>
      </c>
      <c r="C509" t="s">
        <v>776</v>
      </c>
      <c r="D509" t="s">
        <v>777</v>
      </c>
      <c r="E509" t="s">
        <v>21</v>
      </c>
      <c r="F509" t="s">
        <v>4</v>
      </c>
      <c r="G509" t="s">
        <v>22</v>
      </c>
      <c r="H509" t="s">
        <v>27</v>
      </c>
      <c r="J509">
        <v>300</v>
      </c>
      <c r="K509" t="s">
        <v>23</v>
      </c>
      <c r="L509">
        <v>6.22</v>
      </c>
      <c r="M509" t="s">
        <v>32</v>
      </c>
      <c r="O509">
        <v>6.3799999999999996E-2</v>
      </c>
      <c r="Q509">
        <v>5.1310000000000002</v>
      </c>
      <c r="U509">
        <v>0.05</v>
      </c>
      <c r="V509">
        <v>0.25</v>
      </c>
      <c r="W509">
        <v>3</v>
      </c>
      <c r="AA509" t="s">
        <v>24</v>
      </c>
    </row>
    <row r="510" spans="1:27" x14ac:dyDescent="0.25">
      <c r="A510">
        <v>512</v>
      </c>
      <c r="B510" t="s">
        <v>28</v>
      </c>
      <c r="C510" t="s">
        <v>778</v>
      </c>
      <c r="D510" t="s">
        <v>779</v>
      </c>
      <c r="E510" t="s">
        <v>186</v>
      </c>
      <c r="F510" t="s">
        <v>4</v>
      </c>
      <c r="G510" t="s">
        <v>4</v>
      </c>
      <c r="H510" t="s">
        <v>4</v>
      </c>
      <c r="J510">
        <v>23.09</v>
      </c>
      <c r="K510" t="s">
        <v>27</v>
      </c>
      <c r="L510">
        <v>10.72</v>
      </c>
      <c r="M510" t="s">
        <v>4</v>
      </c>
      <c r="O510">
        <v>0.1772</v>
      </c>
      <c r="Q510">
        <v>5.585</v>
      </c>
      <c r="U510">
        <v>0.14000000000000001</v>
      </c>
      <c r="V510">
        <v>0.35</v>
      </c>
      <c r="W510">
        <v>3</v>
      </c>
      <c r="AA510" t="s">
        <v>24</v>
      </c>
    </row>
    <row r="511" spans="1:27" x14ac:dyDescent="0.25">
      <c r="A511">
        <v>513</v>
      </c>
      <c r="C511" t="s">
        <v>780</v>
      </c>
      <c r="D511" t="s">
        <v>781</v>
      </c>
      <c r="E511" t="s">
        <v>281</v>
      </c>
      <c r="F511" t="s">
        <v>4</v>
      </c>
      <c r="G511" t="s">
        <v>140</v>
      </c>
      <c r="H511" t="s">
        <v>4</v>
      </c>
      <c r="J511">
        <v>50.15</v>
      </c>
      <c r="K511" t="s">
        <v>23</v>
      </c>
      <c r="L511">
        <v>9.75</v>
      </c>
      <c r="M511" t="s">
        <v>4</v>
      </c>
      <c r="O511">
        <v>8.8499999999999995E-2</v>
      </c>
      <c r="Q511">
        <v>5.23</v>
      </c>
      <c r="U511">
        <v>0.18</v>
      </c>
      <c r="V511">
        <v>0.45</v>
      </c>
      <c r="W511">
        <v>3</v>
      </c>
    </row>
    <row r="512" spans="1:27" x14ac:dyDescent="0.25">
      <c r="A512">
        <v>514</v>
      </c>
      <c r="C512" t="s">
        <v>782</v>
      </c>
      <c r="D512" t="s">
        <v>783</v>
      </c>
      <c r="E512" t="s">
        <v>21</v>
      </c>
      <c r="F512" t="s">
        <v>41</v>
      </c>
      <c r="G512" t="s">
        <v>11</v>
      </c>
      <c r="H512" t="s">
        <v>4</v>
      </c>
      <c r="J512">
        <v>106.17</v>
      </c>
      <c r="K512" t="s">
        <v>23</v>
      </c>
      <c r="L512">
        <v>9.0399999999999991</v>
      </c>
      <c r="M512" t="s">
        <v>4</v>
      </c>
      <c r="O512">
        <v>3.7900000000000003E-2</v>
      </c>
      <c r="Q512">
        <v>21.850999999999999</v>
      </c>
      <c r="U512">
        <v>0.16</v>
      </c>
      <c r="V512">
        <v>0.42</v>
      </c>
      <c r="W512">
        <v>3</v>
      </c>
    </row>
    <row r="513" spans="1:27" x14ac:dyDescent="0.25">
      <c r="A513">
        <v>516</v>
      </c>
      <c r="C513" t="s">
        <v>784</v>
      </c>
      <c r="D513" t="s">
        <v>785</v>
      </c>
      <c r="E513" t="s">
        <v>30</v>
      </c>
      <c r="F513" t="s">
        <v>4</v>
      </c>
      <c r="G513" t="s">
        <v>52</v>
      </c>
      <c r="H513" t="s">
        <v>4</v>
      </c>
      <c r="J513">
        <v>73.099999999999994</v>
      </c>
      <c r="K513" t="s">
        <v>23</v>
      </c>
      <c r="L513">
        <v>8.27</v>
      </c>
      <c r="M513" t="s">
        <v>4</v>
      </c>
      <c r="O513">
        <v>0.16270000000000001</v>
      </c>
      <c r="Q513">
        <v>7.49</v>
      </c>
      <c r="U513">
        <v>0.15</v>
      </c>
      <c r="V513">
        <v>0.55000000000000004</v>
      </c>
      <c r="W513">
        <v>3</v>
      </c>
      <c r="AA513" t="s">
        <v>24</v>
      </c>
    </row>
    <row r="514" spans="1:27" x14ac:dyDescent="0.25">
      <c r="A514">
        <v>517</v>
      </c>
      <c r="B514" t="s">
        <v>28</v>
      </c>
      <c r="C514" t="s">
        <v>786</v>
      </c>
      <c r="D514" t="s">
        <v>787</v>
      </c>
      <c r="E514" t="s">
        <v>21</v>
      </c>
      <c r="F514" t="s">
        <v>41</v>
      </c>
      <c r="G514" t="s">
        <v>11</v>
      </c>
      <c r="H514" t="s">
        <v>32</v>
      </c>
      <c r="J514">
        <v>83.24</v>
      </c>
      <c r="K514" t="s">
        <v>27</v>
      </c>
      <c r="L514">
        <v>9.52</v>
      </c>
      <c r="M514" t="s">
        <v>32</v>
      </c>
      <c r="O514">
        <v>3.9699999999999999E-2</v>
      </c>
      <c r="Q514">
        <v>9.2746999999999993</v>
      </c>
      <c r="U514">
        <v>0.08</v>
      </c>
      <c r="V514">
        <v>0.18</v>
      </c>
      <c r="W514">
        <v>3</v>
      </c>
    </row>
    <row r="515" spans="1:27" x14ac:dyDescent="0.25">
      <c r="A515">
        <v>518</v>
      </c>
      <c r="C515" t="s">
        <v>788</v>
      </c>
      <c r="D515" t="s">
        <v>789</v>
      </c>
      <c r="E515" t="s">
        <v>36</v>
      </c>
      <c r="F515" t="s">
        <v>61</v>
      </c>
      <c r="G515" t="s">
        <v>4</v>
      </c>
      <c r="H515" t="s">
        <v>4</v>
      </c>
      <c r="J515">
        <v>15.63</v>
      </c>
      <c r="K515" t="s">
        <v>4</v>
      </c>
      <c r="L515">
        <v>11</v>
      </c>
      <c r="M515" t="s">
        <v>4</v>
      </c>
      <c r="O515">
        <v>0.28799999999999998</v>
      </c>
      <c r="Q515">
        <v>14.31</v>
      </c>
      <c r="U515">
        <v>0.5</v>
      </c>
      <c r="V515">
        <v>0.55000000000000004</v>
      </c>
      <c r="W515">
        <v>3</v>
      </c>
    </row>
    <row r="516" spans="1:27" x14ac:dyDescent="0.25">
      <c r="A516">
        <v>519</v>
      </c>
      <c r="B516" t="s">
        <v>28</v>
      </c>
      <c r="C516" t="s">
        <v>790</v>
      </c>
      <c r="D516" t="s">
        <v>791</v>
      </c>
      <c r="E516" t="s">
        <v>21</v>
      </c>
      <c r="F516" t="s">
        <v>4</v>
      </c>
      <c r="G516" t="s">
        <v>4</v>
      </c>
      <c r="H516" t="s">
        <v>27</v>
      </c>
      <c r="J516">
        <v>44.11</v>
      </c>
      <c r="K516" t="s">
        <v>27</v>
      </c>
      <c r="L516">
        <v>9.18</v>
      </c>
      <c r="M516" t="s">
        <v>27</v>
      </c>
      <c r="O516">
        <v>0.19309999999999999</v>
      </c>
      <c r="Q516">
        <v>17.962</v>
      </c>
      <c r="V516">
        <v>0.4</v>
      </c>
      <c r="W516">
        <v>3</v>
      </c>
      <c r="AA516" t="s">
        <v>24</v>
      </c>
    </row>
    <row r="517" spans="1:27" x14ac:dyDescent="0.25">
      <c r="A517">
        <v>520</v>
      </c>
      <c r="C517" t="s">
        <v>792</v>
      </c>
      <c r="D517" t="s">
        <v>793</v>
      </c>
      <c r="E517" t="s">
        <v>281</v>
      </c>
      <c r="F517" t="s">
        <v>41</v>
      </c>
      <c r="G517" t="s">
        <v>794</v>
      </c>
      <c r="H517" t="s">
        <v>32</v>
      </c>
      <c r="J517">
        <v>28.61</v>
      </c>
      <c r="K517" t="s">
        <v>27</v>
      </c>
      <c r="L517">
        <v>10.69</v>
      </c>
      <c r="M517" t="s">
        <v>4</v>
      </c>
      <c r="O517">
        <v>0.1143</v>
      </c>
      <c r="Q517">
        <v>14</v>
      </c>
      <c r="V517">
        <v>0.51</v>
      </c>
      <c r="W517">
        <v>2</v>
      </c>
    </row>
    <row r="518" spans="1:27" x14ac:dyDescent="0.25">
      <c r="A518">
        <v>521</v>
      </c>
      <c r="C518" t="s">
        <v>795</v>
      </c>
      <c r="D518" t="s">
        <v>796</v>
      </c>
      <c r="E518" t="s">
        <v>21</v>
      </c>
      <c r="F518" t="s">
        <v>4</v>
      </c>
      <c r="G518" t="s">
        <v>47</v>
      </c>
      <c r="H518" t="s">
        <v>4</v>
      </c>
      <c r="J518">
        <v>115.65</v>
      </c>
      <c r="K518" t="s">
        <v>23</v>
      </c>
      <c r="L518">
        <v>8.31</v>
      </c>
      <c r="M518" t="s">
        <v>4</v>
      </c>
      <c r="O518">
        <v>6.2600000000000003E-2</v>
      </c>
      <c r="Q518">
        <v>9.7799999999999994</v>
      </c>
      <c r="U518">
        <v>0.05</v>
      </c>
      <c r="V518">
        <v>0.11</v>
      </c>
      <c r="W518">
        <v>2</v>
      </c>
      <c r="X518" t="e">
        <f>- A</f>
        <v>#NAME?</v>
      </c>
    </row>
    <row r="519" spans="1:27" x14ac:dyDescent="0.25">
      <c r="A519">
        <v>522</v>
      </c>
      <c r="C519" t="s">
        <v>797</v>
      </c>
      <c r="D519" t="s">
        <v>798</v>
      </c>
      <c r="E519" t="s">
        <v>21</v>
      </c>
      <c r="F519" t="s">
        <v>41</v>
      </c>
      <c r="G519" t="s">
        <v>22</v>
      </c>
      <c r="H519" t="s">
        <v>32</v>
      </c>
      <c r="J519">
        <v>101.39</v>
      </c>
      <c r="K519" t="s">
        <v>23</v>
      </c>
      <c r="L519">
        <v>8.9</v>
      </c>
      <c r="M519" t="s">
        <v>32</v>
      </c>
      <c r="O519">
        <v>4.7300000000000002E-2</v>
      </c>
      <c r="Q519">
        <v>8.1289999999999996</v>
      </c>
      <c r="U519">
        <v>0.13</v>
      </c>
      <c r="V519">
        <v>0.3</v>
      </c>
      <c r="W519">
        <v>3</v>
      </c>
    </row>
    <row r="520" spans="1:27" x14ac:dyDescent="0.25">
      <c r="A520">
        <v>523</v>
      </c>
      <c r="C520" t="s">
        <v>799</v>
      </c>
      <c r="D520" t="s">
        <v>800</v>
      </c>
      <c r="E520" t="s">
        <v>21</v>
      </c>
      <c r="F520" t="s">
        <v>4</v>
      </c>
      <c r="G520" t="s">
        <v>52</v>
      </c>
      <c r="H520" t="s">
        <v>32</v>
      </c>
      <c r="J520">
        <v>31.62</v>
      </c>
      <c r="K520" t="s">
        <v>23</v>
      </c>
      <c r="L520">
        <v>9.8000000000000007</v>
      </c>
      <c r="M520" t="s">
        <v>32</v>
      </c>
      <c r="O520">
        <v>0.21229999999999999</v>
      </c>
      <c r="Q520">
        <v>10.029999999999999</v>
      </c>
      <c r="U520">
        <v>0.52</v>
      </c>
      <c r="V520">
        <v>0.7</v>
      </c>
      <c r="W520">
        <v>3</v>
      </c>
    </row>
    <row r="521" spans="1:27" x14ac:dyDescent="0.25">
      <c r="A521">
        <v>524</v>
      </c>
      <c r="C521" t="s">
        <v>801</v>
      </c>
      <c r="D521" t="s">
        <v>802</v>
      </c>
      <c r="E521" t="s">
        <v>30</v>
      </c>
      <c r="F521" t="s">
        <v>41</v>
      </c>
      <c r="G521" t="s">
        <v>471</v>
      </c>
      <c r="H521" t="s">
        <v>4</v>
      </c>
      <c r="J521">
        <v>71.73</v>
      </c>
      <c r="K521" t="s">
        <v>23</v>
      </c>
      <c r="L521">
        <v>9.83</v>
      </c>
      <c r="M521" t="s">
        <v>4</v>
      </c>
      <c r="O521">
        <v>4.02E-2</v>
      </c>
      <c r="Q521">
        <v>14.198</v>
      </c>
      <c r="U521">
        <v>0.18</v>
      </c>
      <c r="V521">
        <v>0.22</v>
      </c>
      <c r="W521">
        <v>3</v>
      </c>
    </row>
    <row r="522" spans="1:27" x14ac:dyDescent="0.25">
      <c r="A522">
        <v>526</v>
      </c>
      <c r="C522" t="s">
        <v>803</v>
      </c>
      <c r="D522" t="s">
        <v>804</v>
      </c>
      <c r="E522" t="s">
        <v>65</v>
      </c>
      <c r="F522" t="s">
        <v>41</v>
      </c>
      <c r="G522" t="s">
        <v>26</v>
      </c>
      <c r="H522" t="s">
        <v>4</v>
      </c>
      <c r="J522">
        <v>41.49</v>
      </c>
      <c r="K522" t="s">
        <v>23</v>
      </c>
      <c r="L522">
        <v>10.17</v>
      </c>
      <c r="M522" t="s">
        <v>4</v>
      </c>
      <c r="O522">
        <v>8.77E-2</v>
      </c>
      <c r="Q522">
        <v>9.4740000000000002</v>
      </c>
      <c r="U522">
        <v>0.27</v>
      </c>
      <c r="V522">
        <v>0.35</v>
      </c>
      <c r="W522">
        <v>3</v>
      </c>
    </row>
    <row r="523" spans="1:27" x14ac:dyDescent="0.25">
      <c r="A523">
        <v>527</v>
      </c>
      <c r="C523" t="s">
        <v>805</v>
      </c>
      <c r="D523" t="s">
        <v>806</v>
      </c>
      <c r="E523" t="s">
        <v>21</v>
      </c>
      <c r="F523" t="s">
        <v>26</v>
      </c>
      <c r="G523" t="s">
        <v>74</v>
      </c>
      <c r="H523" t="s">
        <v>32</v>
      </c>
      <c r="J523">
        <v>52.81</v>
      </c>
      <c r="K523" t="s">
        <v>23</v>
      </c>
      <c r="L523">
        <v>10.3</v>
      </c>
      <c r="M523" t="s">
        <v>32</v>
      </c>
      <c r="O523">
        <v>4.8000000000000001E-2</v>
      </c>
      <c r="Q523">
        <v>26.06</v>
      </c>
      <c r="V523">
        <v>0.11</v>
      </c>
      <c r="W523">
        <v>2</v>
      </c>
      <c r="X523" t="s">
        <v>116</v>
      </c>
    </row>
    <row r="524" spans="1:27" x14ac:dyDescent="0.25">
      <c r="A524">
        <v>528</v>
      </c>
      <c r="C524" t="s">
        <v>807</v>
      </c>
      <c r="D524" t="s">
        <v>808</v>
      </c>
      <c r="E524" t="s">
        <v>21</v>
      </c>
      <c r="F524" t="s">
        <v>61</v>
      </c>
      <c r="G524" t="s">
        <v>22</v>
      </c>
      <c r="H524" t="s">
        <v>4</v>
      </c>
      <c r="J524">
        <v>83.42</v>
      </c>
      <c r="K524" t="s">
        <v>23</v>
      </c>
      <c r="L524">
        <v>9.14</v>
      </c>
      <c r="M524" t="s">
        <v>4</v>
      </c>
      <c r="O524">
        <v>5.6099999999999997E-2</v>
      </c>
      <c r="Q524">
        <v>7.3369999999999997</v>
      </c>
      <c r="U524">
        <v>0.36</v>
      </c>
      <c r="V524">
        <v>0.39</v>
      </c>
      <c r="W524">
        <v>3</v>
      </c>
    </row>
    <row r="525" spans="1:27" x14ac:dyDescent="0.25">
      <c r="A525">
        <v>529</v>
      </c>
      <c r="C525" t="s">
        <v>809</v>
      </c>
      <c r="D525" t="s">
        <v>810</v>
      </c>
      <c r="E525" t="s">
        <v>281</v>
      </c>
      <c r="F525" t="s">
        <v>41</v>
      </c>
      <c r="G525" t="s">
        <v>4</v>
      </c>
      <c r="H525" t="s">
        <v>32</v>
      </c>
      <c r="J525">
        <v>31.84</v>
      </c>
      <c r="K525" t="s">
        <v>27</v>
      </c>
      <c r="L525">
        <v>10.25</v>
      </c>
      <c r="M525" t="s">
        <v>4</v>
      </c>
      <c r="O525">
        <v>0.1384</v>
      </c>
      <c r="Q525">
        <v>27</v>
      </c>
      <c r="U525">
        <v>0.2</v>
      </c>
      <c r="V525">
        <v>0.56000000000000005</v>
      </c>
      <c r="W525">
        <v>2</v>
      </c>
      <c r="AA525" t="s">
        <v>24</v>
      </c>
    </row>
    <row r="526" spans="1:27" x14ac:dyDescent="0.25">
      <c r="A526">
        <v>530</v>
      </c>
      <c r="C526" t="s">
        <v>811</v>
      </c>
      <c r="D526" t="s">
        <v>812</v>
      </c>
      <c r="E526" t="s">
        <v>21</v>
      </c>
      <c r="F526" t="s">
        <v>41</v>
      </c>
      <c r="G526" t="s">
        <v>6</v>
      </c>
      <c r="H526" t="s">
        <v>4</v>
      </c>
      <c r="J526">
        <v>84.85</v>
      </c>
      <c r="K526" t="s">
        <v>23</v>
      </c>
      <c r="L526">
        <v>9.2899999999999991</v>
      </c>
      <c r="M526" t="s">
        <v>4</v>
      </c>
      <c r="O526">
        <v>4.7199999999999999E-2</v>
      </c>
      <c r="Q526">
        <v>19.946999999999999</v>
      </c>
      <c r="U526">
        <v>0.1</v>
      </c>
      <c r="V526">
        <v>0.16</v>
      </c>
      <c r="W526">
        <v>2</v>
      </c>
      <c r="X526" t="s">
        <v>300</v>
      </c>
    </row>
    <row r="527" spans="1:27" x14ac:dyDescent="0.25">
      <c r="A527">
        <v>531</v>
      </c>
      <c r="C527" t="s">
        <v>813</v>
      </c>
      <c r="D527" t="s">
        <v>814</v>
      </c>
      <c r="E527" t="s">
        <v>21</v>
      </c>
      <c r="F527" t="s">
        <v>4</v>
      </c>
      <c r="G527" t="s">
        <v>26</v>
      </c>
      <c r="H527" t="s">
        <v>32</v>
      </c>
      <c r="J527">
        <v>15.12</v>
      </c>
      <c r="K527" t="s">
        <v>23</v>
      </c>
      <c r="L527">
        <v>12</v>
      </c>
      <c r="M527" t="s">
        <v>32</v>
      </c>
      <c r="O527">
        <v>0.1225</v>
      </c>
      <c r="Q527">
        <v>16.706</v>
      </c>
      <c r="U527">
        <v>0.12</v>
      </c>
      <c r="V527">
        <v>0.7</v>
      </c>
      <c r="W527">
        <v>3</v>
      </c>
      <c r="AA527" t="s">
        <v>24</v>
      </c>
    </row>
    <row r="528" spans="1:27" x14ac:dyDescent="0.25">
      <c r="A528">
        <v>532</v>
      </c>
      <c r="C528" t="s">
        <v>815</v>
      </c>
      <c r="D528" t="s">
        <v>816</v>
      </c>
      <c r="E528" t="s">
        <v>21</v>
      </c>
      <c r="F528" t="s">
        <v>4</v>
      </c>
      <c r="G528" t="s">
        <v>4</v>
      </c>
      <c r="H528" t="s">
        <v>4</v>
      </c>
      <c r="J528">
        <v>222.39</v>
      </c>
      <c r="K528" t="s">
        <v>23</v>
      </c>
      <c r="L528">
        <v>5.81</v>
      </c>
      <c r="M528" t="s">
        <v>4</v>
      </c>
      <c r="O528">
        <v>0.1694</v>
      </c>
      <c r="Q528">
        <v>9.4049999999999994</v>
      </c>
      <c r="U528">
        <v>0.12</v>
      </c>
      <c r="V528">
        <v>0.21</v>
      </c>
      <c r="W528">
        <v>3</v>
      </c>
      <c r="AA528" t="s">
        <v>24</v>
      </c>
    </row>
    <row r="529" spans="1:27" x14ac:dyDescent="0.25">
      <c r="A529">
        <v>533</v>
      </c>
      <c r="C529" t="s">
        <v>817</v>
      </c>
      <c r="D529" t="s">
        <v>818</v>
      </c>
      <c r="E529" t="s">
        <v>21</v>
      </c>
      <c r="F529" t="s">
        <v>4</v>
      </c>
      <c r="G529" t="s">
        <v>4</v>
      </c>
      <c r="H529" t="s">
        <v>32</v>
      </c>
      <c r="J529">
        <v>31.18</v>
      </c>
      <c r="K529" t="s">
        <v>23</v>
      </c>
      <c r="L529">
        <v>9.6</v>
      </c>
      <c r="M529" t="s">
        <v>32</v>
      </c>
      <c r="O529">
        <v>0.2626</v>
      </c>
      <c r="Q529">
        <v>11.654</v>
      </c>
      <c r="U529">
        <v>0.19</v>
      </c>
      <c r="V529">
        <v>0.3</v>
      </c>
      <c r="W529">
        <v>3</v>
      </c>
    </row>
    <row r="530" spans="1:27" x14ac:dyDescent="0.25">
      <c r="A530">
        <v>534</v>
      </c>
      <c r="C530" t="s">
        <v>819</v>
      </c>
      <c r="D530" t="s">
        <v>820</v>
      </c>
      <c r="E530" t="s">
        <v>214</v>
      </c>
      <c r="F530" t="s">
        <v>4</v>
      </c>
      <c r="G530" t="s">
        <v>77</v>
      </c>
      <c r="H530" t="s">
        <v>32</v>
      </c>
      <c r="J530">
        <v>32.89</v>
      </c>
      <c r="K530" t="s">
        <v>27</v>
      </c>
      <c r="L530">
        <v>9.9700000000000006</v>
      </c>
      <c r="M530" t="s">
        <v>4</v>
      </c>
      <c r="O530">
        <v>0.1678</v>
      </c>
      <c r="Q530">
        <v>9.3819999999999997</v>
      </c>
      <c r="U530">
        <v>0.15</v>
      </c>
      <c r="V530">
        <v>0.37</v>
      </c>
      <c r="W530">
        <v>3</v>
      </c>
      <c r="AA530" t="s">
        <v>24</v>
      </c>
    </row>
    <row r="531" spans="1:27" x14ac:dyDescent="0.25">
      <c r="A531">
        <v>535</v>
      </c>
      <c r="C531" t="s">
        <v>821</v>
      </c>
      <c r="D531" t="s">
        <v>822</v>
      </c>
      <c r="E531" t="s">
        <v>36</v>
      </c>
      <c r="F531" t="s">
        <v>41</v>
      </c>
      <c r="G531" t="s">
        <v>22</v>
      </c>
      <c r="H531" t="s">
        <v>32</v>
      </c>
      <c r="J531">
        <v>74.63</v>
      </c>
      <c r="K531" t="s">
        <v>23</v>
      </c>
      <c r="L531">
        <v>9.3000000000000007</v>
      </c>
      <c r="M531" t="s">
        <v>32</v>
      </c>
      <c r="O531">
        <v>6.0400000000000002E-2</v>
      </c>
      <c r="Q531">
        <v>10.248200000000001</v>
      </c>
      <c r="U531">
        <v>0.18</v>
      </c>
      <c r="V531">
        <v>0.25</v>
      </c>
      <c r="W531">
        <v>3</v>
      </c>
    </row>
    <row r="532" spans="1:27" x14ac:dyDescent="0.25">
      <c r="A532">
        <v>536</v>
      </c>
      <c r="C532" t="s">
        <v>823</v>
      </c>
      <c r="D532" t="s">
        <v>824</v>
      </c>
      <c r="E532" t="s">
        <v>21</v>
      </c>
      <c r="F532" t="s">
        <v>41</v>
      </c>
      <c r="G532" t="s">
        <v>22</v>
      </c>
      <c r="H532" t="s">
        <v>32</v>
      </c>
      <c r="J532">
        <v>151.4</v>
      </c>
      <c r="K532" t="s">
        <v>23</v>
      </c>
      <c r="L532">
        <v>8.1</v>
      </c>
      <c r="M532" t="s">
        <v>32</v>
      </c>
      <c r="O532">
        <v>4.4299999999999999E-2</v>
      </c>
      <c r="Q532">
        <v>8.7799999999999994</v>
      </c>
      <c r="U532">
        <v>0.23</v>
      </c>
      <c r="V532">
        <v>0.38</v>
      </c>
      <c r="W532">
        <v>3</v>
      </c>
    </row>
    <row r="533" spans="1:27" x14ac:dyDescent="0.25">
      <c r="A533">
        <v>537</v>
      </c>
      <c r="C533" t="s">
        <v>825</v>
      </c>
      <c r="D533" t="s">
        <v>826</v>
      </c>
      <c r="E533" t="s">
        <v>21</v>
      </c>
      <c r="F533" t="s">
        <v>41</v>
      </c>
      <c r="G533" t="s">
        <v>827</v>
      </c>
      <c r="H533" t="s">
        <v>32</v>
      </c>
      <c r="J533">
        <v>39.369999999999997</v>
      </c>
      <c r="K533" t="s">
        <v>23</v>
      </c>
      <c r="L533">
        <v>8.6999999999999993</v>
      </c>
      <c r="M533" t="s">
        <v>32</v>
      </c>
      <c r="O533">
        <v>0.37740000000000001</v>
      </c>
      <c r="Q533">
        <v>14.15</v>
      </c>
      <c r="U533">
        <v>0.15</v>
      </c>
      <c r="V533">
        <v>0.2</v>
      </c>
      <c r="W533">
        <v>2</v>
      </c>
      <c r="X533" t="s">
        <v>300</v>
      </c>
      <c r="AA533" t="s">
        <v>24</v>
      </c>
    </row>
    <row r="534" spans="1:27" x14ac:dyDescent="0.25">
      <c r="A534">
        <v>538</v>
      </c>
      <c r="B534" t="s">
        <v>146</v>
      </c>
      <c r="C534" t="s">
        <v>828</v>
      </c>
      <c r="D534" t="s">
        <v>829</v>
      </c>
      <c r="E534" t="s">
        <v>21</v>
      </c>
      <c r="F534" t="s">
        <v>61</v>
      </c>
      <c r="G534" t="s">
        <v>22</v>
      </c>
      <c r="H534" t="s">
        <v>32</v>
      </c>
      <c r="J534">
        <v>72.34</v>
      </c>
      <c r="K534" t="s">
        <v>23</v>
      </c>
      <c r="L534">
        <v>9.5</v>
      </c>
      <c r="M534" t="s">
        <v>32</v>
      </c>
      <c r="O534">
        <v>5.3499999999999999E-2</v>
      </c>
      <c r="Q534">
        <v>46.728000000000002</v>
      </c>
      <c r="U534">
        <v>0.03</v>
      </c>
      <c r="V534">
        <v>0.25</v>
      </c>
      <c r="W534">
        <v>3</v>
      </c>
    </row>
    <row r="535" spans="1:27" x14ac:dyDescent="0.25">
      <c r="A535">
        <v>539</v>
      </c>
      <c r="B535" t="s">
        <v>28</v>
      </c>
      <c r="C535" t="s">
        <v>830</v>
      </c>
      <c r="D535" t="s">
        <v>831</v>
      </c>
      <c r="E535" t="s">
        <v>21</v>
      </c>
      <c r="F535" t="s">
        <v>4</v>
      </c>
      <c r="G535" t="s">
        <v>47</v>
      </c>
      <c r="H535" t="s">
        <v>27</v>
      </c>
      <c r="J535">
        <v>43.36</v>
      </c>
      <c r="K535" t="s">
        <v>27</v>
      </c>
      <c r="L535">
        <v>10.039999999999999</v>
      </c>
      <c r="M535" t="s">
        <v>27</v>
      </c>
      <c r="O535">
        <v>9.0499999999999997E-2</v>
      </c>
      <c r="Q535">
        <v>13.903</v>
      </c>
      <c r="U535">
        <v>0.1</v>
      </c>
      <c r="V535">
        <v>0.22</v>
      </c>
      <c r="W535">
        <v>3</v>
      </c>
    </row>
    <row r="536" spans="1:27" x14ac:dyDescent="0.25">
      <c r="A536">
        <v>540</v>
      </c>
      <c r="B536" t="s">
        <v>28</v>
      </c>
      <c r="C536" t="s">
        <v>832</v>
      </c>
      <c r="D536" t="s">
        <v>833</v>
      </c>
      <c r="E536" t="s">
        <v>40</v>
      </c>
      <c r="F536" t="s">
        <v>41</v>
      </c>
      <c r="G536" t="s">
        <v>4</v>
      </c>
      <c r="H536" t="s">
        <v>27</v>
      </c>
      <c r="J536">
        <v>20.37</v>
      </c>
      <c r="K536" t="s">
        <v>27</v>
      </c>
      <c r="L536">
        <v>10.74</v>
      </c>
      <c r="M536" t="s">
        <v>27</v>
      </c>
      <c r="O536">
        <v>0.21540000000000001</v>
      </c>
      <c r="Q536">
        <v>9.3360000000000003</v>
      </c>
      <c r="U536">
        <v>0.4</v>
      </c>
      <c r="V536">
        <v>0.66</v>
      </c>
      <c r="W536">
        <v>3</v>
      </c>
      <c r="X536" t="s">
        <v>116</v>
      </c>
      <c r="AA536" t="s">
        <v>24</v>
      </c>
    </row>
    <row r="537" spans="1:27" x14ac:dyDescent="0.25">
      <c r="A537">
        <v>541</v>
      </c>
      <c r="C537" t="s">
        <v>834</v>
      </c>
      <c r="D537" t="s">
        <v>835</v>
      </c>
      <c r="E537" t="s">
        <v>21</v>
      </c>
      <c r="F537" t="s">
        <v>4</v>
      </c>
      <c r="G537" t="s">
        <v>22</v>
      </c>
      <c r="H537" t="s">
        <v>32</v>
      </c>
      <c r="J537">
        <v>57.06</v>
      </c>
      <c r="K537" t="s">
        <v>23</v>
      </c>
      <c r="L537">
        <v>10</v>
      </c>
      <c r="M537" t="s">
        <v>32</v>
      </c>
      <c r="O537">
        <v>5.4199999999999998E-2</v>
      </c>
      <c r="Q537">
        <v>13.91</v>
      </c>
      <c r="U537">
        <v>0.04</v>
      </c>
      <c r="V537">
        <v>7.0000000000000007E-2</v>
      </c>
      <c r="W537">
        <v>2</v>
      </c>
      <c r="X537" t="s">
        <v>300</v>
      </c>
    </row>
    <row r="538" spans="1:27" x14ac:dyDescent="0.25">
      <c r="A538">
        <v>542</v>
      </c>
      <c r="B538" t="s">
        <v>28</v>
      </c>
      <c r="C538" t="s">
        <v>836</v>
      </c>
      <c r="D538" t="s">
        <v>837</v>
      </c>
      <c r="E538" t="s">
        <v>21</v>
      </c>
      <c r="F538" t="s">
        <v>41</v>
      </c>
      <c r="G538" t="s">
        <v>4</v>
      </c>
      <c r="H538" t="s">
        <v>27</v>
      </c>
      <c r="J538">
        <v>52.37</v>
      </c>
      <c r="K538" t="s">
        <v>27</v>
      </c>
      <c r="L538">
        <v>9.64</v>
      </c>
      <c r="M538" t="s">
        <v>27</v>
      </c>
      <c r="O538">
        <v>8.9700000000000002E-2</v>
      </c>
      <c r="Q538">
        <v>10.069000000000001</v>
      </c>
      <c r="U538">
        <v>0.1</v>
      </c>
      <c r="V538">
        <v>0.12</v>
      </c>
      <c r="W538">
        <v>3</v>
      </c>
    </row>
    <row r="539" spans="1:27" x14ac:dyDescent="0.25">
      <c r="A539">
        <v>543</v>
      </c>
      <c r="C539" t="s">
        <v>838</v>
      </c>
      <c r="D539" t="s">
        <v>839</v>
      </c>
      <c r="E539" t="s">
        <v>21</v>
      </c>
      <c r="F539" t="s">
        <v>4</v>
      </c>
      <c r="G539" t="s">
        <v>112</v>
      </c>
      <c r="H539" t="s">
        <v>4</v>
      </c>
      <c r="J539">
        <v>34.369999999999997</v>
      </c>
      <c r="K539" t="s">
        <v>23</v>
      </c>
      <c r="L539">
        <v>9.4</v>
      </c>
      <c r="M539" t="s">
        <v>4</v>
      </c>
      <c r="O539">
        <v>0.25990000000000002</v>
      </c>
      <c r="Q539">
        <v>10.718</v>
      </c>
      <c r="U539">
        <v>0.23</v>
      </c>
      <c r="V539">
        <v>0.28000000000000003</v>
      </c>
      <c r="W539">
        <v>3</v>
      </c>
      <c r="AA539" t="s">
        <v>24</v>
      </c>
    </row>
    <row r="540" spans="1:27" x14ac:dyDescent="0.25">
      <c r="A540">
        <v>544</v>
      </c>
      <c r="C540" t="s">
        <v>840</v>
      </c>
      <c r="D540" t="s">
        <v>841</v>
      </c>
      <c r="E540" t="s">
        <v>36</v>
      </c>
      <c r="F540" t="s">
        <v>61</v>
      </c>
      <c r="G540" t="s">
        <v>4</v>
      </c>
      <c r="H540" t="s">
        <v>32</v>
      </c>
      <c r="J540">
        <v>24.44</v>
      </c>
      <c r="K540" t="s">
        <v>23</v>
      </c>
      <c r="L540">
        <v>10</v>
      </c>
      <c r="M540" t="s">
        <v>32</v>
      </c>
      <c r="O540">
        <v>0.29559999999999997</v>
      </c>
      <c r="Q540">
        <v>7.7450000000000001</v>
      </c>
      <c r="U540">
        <v>0.44</v>
      </c>
      <c r="V540">
        <v>0.52</v>
      </c>
      <c r="W540">
        <v>3</v>
      </c>
      <c r="AA540" t="s">
        <v>24</v>
      </c>
    </row>
    <row r="541" spans="1:27" x14ac:dyDescent="0.25">
      <c r="A541">
        <v>545</v>
      </c>
      <c r="C541" t="s">
        <v>842</v>
      </c>
      <c r="D541" t="s">
        <v>843</v>
      </c>
      <c r="E541" t="s">
        <v>21</v>
      </c>
      <c r="F541" t="s">
        <v>4</v>
      </c>
      <c r="G541" t="s">
        <v>74</v>
      </c>
      <c r="H541" t="s">
        <v>4</v>
      </c>
      <c r="J541">
        <v>111.29</v>
      </c>
      <c r="K541" t="s">
        <v>23</v>
      </c>
      <c r="L541">
        <v>8.84</v>
      </c>
      <c r="M541" t="s">
        <v>4</v>
      </c>
      <c r="O541">
        <v>4.1500000000000002E-2</v>
      </c>
      <c r="Q541">
        <v>7.2</v>
      </c>
      <c r="V541">
        <v>0.27</v>
      </c>
      <c r="W541">
        <v>3</v>
      </c>
    </row>
    <row r="542" spans="1:27" x14ac:dyDescent="0.25">
      <c r="A542">
        <v>546</v>
      </c>
      <c r="C542" t="s">
        <v>844</v>
      </c>
      <c r="D542" t="s">
        <v>845</v>
      </c>
      <c r="E542" t="s">
        <v>50</v>
      </c>
      <c r="F542" t="s">
        <v>41</v>
      </c>
      <c r="G542" t="s">
        <v>122</v>
      </c>
      <c r="H542" t="s">
        <v>4</v>
      </c>
      <c r="J542">
        <v>66.02</v>
      </c>
      <c r="K542" t="s">
        <v>23</v>
      </c>
      <c r="L542">
        <v>9.6999999999999993</v>
      </c>
      <c r="M542" t="s">
        <v>4</v>
      </c>
      <c r="O542">
        <v>5.3400000000000003E-2</v>
      </c>
      <c r="Q542">
        <v>10.77</v>
      </c>
      <c r="U542">
        <v>7.0000000000000007E-2</v>
      </c>
      <c r="V542">
        <v>0.18</v>
      </c>
      <c r="W542">
        <v>3</v>
      </c>
    </row>
    <row r="543" spans="1:27" x14ac:dyDescent="0.25">
      <c r="A543">
        <v>547</v>
      </c>
      <c r="C543" t="s">
        <v>846</v>
      </c>
      <c r="D543" t="s">
        <v>847</v>
      </c>
      <c r="E543" t="s">
        <v>21</v>
      </c>
      <c r="F543" t="s">
        <v>4</v>
      </c>
      <c r="G543" t="s">
        <v>60</v>
      </c>
      <c r="H543" t="s">
        <v>4</v>
      </c>
      <c r="J543">
        <v>69.680000000000007</v>
      </c>
      <c r="K543" t="s">
        <v>23</v>
      </c>
      <c r="L543">
        <v>9.52</v>
      </c>
      <c r="M543" t="s">
        <v>4</v>
      </c>
      <c r="O543">
        <v>5.6599999999999998E-2</v>
      </c>
      <c r="Q543">
        <v>9.1050000000000004</v>
      </c>
      <c r="U543">
        <v>0.04</v>
      </c>
      <c r="V543">
        <v>0.09</v>
      </c>
      <c r="W543">
        <v>3</v>
      </c>
    </row>
    <row r="544" spans="1:27" x14ac:dyDescent="0.25">
      <c r="A544">
        <v>548</v>
      </c>
      <c r="C544" t="s">
        <v>848</v>
      </c>
      <c r="D544" t="s">
        <v>849</v>
      </c>
      <c r="E544" t="s">
        <v>36</v>
      </c>
      <c r="F544" t="s">
        <v>41</v>
      </c>
      <c r="G544" t="s">
        <v>4</v>
      </c>
      <c r="H544" t="s">
        <v>22</v>
      </c>
      <c r="J544">
        <v>16.63</v>
      </c>
      <c r="K544" t="s">
        <v>23</v>
      </c>
      <c r="L544">
        <v>11.26</v>
      </c>
      <c r="M544" t="s">
        <v>61</v>
      </c>
      <c r="O544">
        <v>0.2</v>
      </c>
      <c r="Q544">
        <v>11.9404</v>
      </c>
      <c r="V544">
        <v>0.44</v>
      </c>
      <c r="W544">
        <v>2</v>
      </c>
    </row>
    <row r="545" spans="1:27" x14ac:dyDescent="0.25">
      <c r="A545">
        <v>549</v>
      </c>
      <c r="B545" t="s">
        <v>146</v>
      </c>
      <c r="C545" t="s">
        <v>850</v>
      </c>
      <c r="D545" t="s">
        <v>851</v>
      </c>
      <c r="E545" t="s">
        <v>30</v>
      </c>
      <c r="F545" t="s">
        <v>41</v>
      </c>
      <c r="G545" t="s">
        <v>4</v>
      </c>
      <c r="H545" t="s">
        <v>4</v>
      </c>
      <c r="J545">
        <v>18.809999999999999</v>
      </c>
      <c r="K545" t="s">
        <v>23</v>
      </c>
      <c r="L545">
        <v>11.01</v>
      </c>
      <c r="M545" t="s">
        <v>4</v>
      </c>
      <c r="O545">
        <v>0.1971</v>
      </c>
      <c r="Q545">
        <v>2.9710000000000001</v>
      </c>
      <c r="U545">
        <v>0.04</v>
      </c>
      <c r="V545">
        <v>0.1</v>
      </c>
      <c r="W545">
        <v>2</v>
      </c>
      <c r="X545" t="s">
        <v>116</v>
      </c>
    </row>
    <row r="546" spans="1:27" x14ac:dyDescent="0.25">
      <c r="A546">
        <v>550</v>
      </c>
      <c r="C546" t="s">
        <v>852</v>
      </c>
      <c r="D546" t="s">
        <v>853</v>
      </c>
      <c r="E546" t="s">
        <v>36</v>
      </c>
      <c r="F546" t="s">
        <v>41</v>
      </c>
      <c r="G546" t="s">
        <v>4</v>
      </c>
      <c r="H546" t="s">
        <v>4</v>
      </c>
      <c r="J546">
        <v>37.75</v>
      </c>
      <c r="K546" t="s">
        <v>23</v>
      </c>
      <c r="L546">
        <v>9.3699999999999992</v>
      </c>
      <c r="M546" t="s">
        <v>4</v>
      </c>
      <c r="O546">
        <v>0.2215</v>
      </c>
      <c r="Q546">
        <v>20.555</v>
      </c>
      <c r="U546">
        <v>0.28000000000000003</v>
      </c>
      <c r="V546">
        <v>0.3</v>
      </c>
      <c r="W546">
        <v>3</v>
      </c>
      <c r="AA546" t="s">
        <v>24</v>
      </c>
    </row>
    <row r="547" spans="1:27" x14ac:dyDescent="0.25">
      <c r="A547">
        <v>551</v>
      </c>
      <c r="C547" t="s">
        <v>854</v>
      </c>
      <c r="D547" t="s">
        <v>855</v>
      </c>
      <c r="E547" t="s">
        <v>21</v>
      </c>
      <c r="F547" t="s">
        <v>4</v>
      </c>
      <c r="G547" t="s">
        <v>22</v>
      </c>
      <c r="H547" t="s">
        <v>4</v>
      </c>
      <c r="J547">
        <v>78.5</v>
      </c>
      <c r="K547" t="s">
        <v>27</v>
      </c>
      <c r="L547">
        <v>9.7200000000000006</v>
      </c>
      <c r="M547" t="s">
        <v>32</v>
      </c>
      <c r="O547">
        <v>3.7100000000000001E-2</v>
      </c>
      <c r="Q547">
        <v>13.05</v>
      </c>
      <c r="U547">
        <v>0.09</v>
      </c>
      <c r="V547">
        <v>0.18</v>
      </c>
      <c r="W547">
        <v>2</v>
      </c>
    </row>
    <row r="548" spans="1:27" x14ac:dyDescent="0.25">
      <c r="A548">
        <v>552</v>
      </c>
      <c r="C548" t="s">
        <v>856</v>
      </c>
      <c r="D548" t="s">
        <v>857</v>
      </c>
      <c r="E548" t="s">
        <v>21</v>
      </c>
      <c r="F548" t="s">
        <v>61</v>
      </c>
      <c r="G548" t="s">
        <v>22</v>
      </c>
      <c r="H548" t="s">
        <v>32</v>
      </c>
      <c r="J548">
        <v>77.489999999999995</v>
      </c>
      <c r="K548" t="s">
        <v>23</v>
      </c>
      <c r="L548">
        <v>9.5</v>
      </c>
      <c r="M548" t="s">
        <v>32</v>
      </c>
      <c r="O548">
        <v>4.6600000000000003E-2</v>
      </c>
      <c r="Q548">
        <v>17.155999999999999</v>
      </c>
      <c r="V548">
        <v>0.16</v>
      </c>
      <c r="W548">
        <v>3</v>
      </c>
    </row>
    <row r="549" spans="1:27" x14ac:dyDescent="0.25">
      <c r="A549">
        <v>553</v>
      </c>
      <c r="C549" t="s">
        <v>858</v>
      </c>
      <c r="D549" t="s">
        <v>859</v>
      </c>
      <c r="E549" t="s">
        <v>36</v>
      </c>
      <c r="F549" t="s">
        <v>4</v>
      </c>
      <c r="G549" t="s">
        <v>4</v>
      </c>
      <c r="H549" t="s">
        <v>22</v>
      </c>
      <c r="J549">
        <v>11.3</v>
      </c>
      <c r="K549" t="s">
        <v>23</v>
      </c>
      <c r="L549">
        <v>12.1</v>
      </c>
      <c r="M549" t="s">
        <v>61</v>
      </c>
      <c r="O549">
        <v>0.2</v>
      </c>
      <c r="Q549">
        <v>12.605</v>
      </c>
      <c r="U549">
        <v>0.41</v>
      </c>
      <c r="V549">
        <v>0.61</v>
      </c>
      <c r="W549">
        <v>3</v>
      </c>
    </row>
    <row r="550" spans="1:27" x14ac:dyDescent="0.25">
      <c r="A550">
        <v>554</v>
      </c>
      <c r="C550" t="s">
        <v>860</v>
      </c>
      <c r="D550" t="s">
        <v>861</v>
      </c>
      <c r="E550" t="s">
        <v>36</v>
      </c>
      <c r="F550" t="s">
        <v>4</v>
      </c>
      <c r="G550" t="s">
        <v>47</v>
      </c>
      <c r="H550" t="s">
        <v>32</v>
      </c>
      <c r="J550">
        <v>95.94</v>
      </c>
      <c r="K550" t="s">
        <v>23</v>
      </c>
      <c r="L550">
        <v>9</v>
      </c>
      <c r="M550" t="s">
        <v>32</v>
      </c>
      <c r="O550">
        <v>4.8300000000000003E-2</v>
      </c>
      <c r="Q550">
        <v>13.7128</v>
      </c>
      <c r="U550">
        <v>0.11</v>
      </c>
      <c r="V550">
        <v>0.28000000000000003</v>
      </c>
      <c r="W550">
        <v>3</v>
      </c>
    </row>
    <row r="551" spans="1:27" x14ac:dyDescent="0.25">
      <c r="A551">
        <v>555</v>
      </c>
      <c r="C551" t="s">
        <v>862</v>
      </c>
      <c r="D551" t="s">
        <v>863</v>
      </c>
      <c r="E551" t="s">
        <v>65</v>
      </c>
      <c r="F551" t="s">
        <v>61</v>
      </c>
      <c r="G551" t="s">
        <v>22</v>
      </c>
      <c r="H551" t="s">
        <v>32</v>
      </c>
      <c r="J551">
        <v>40.020000000000003</v>
      </c>
      <c r="K551" t="s">
        <v>23</v>
      </c>
      <c r="L551">
        <v>10.8</v>
      </c>
      <c r="M551" t="s">
        <v>32</v>
      </c>
      <c r="O551">
        <v>5.28E-2</v>
      </c>
      <c r="Q551">
        <v>19.55</v>
      </c>
      <c r="U551">
        <v>0.06</v>
      </c>
      <c r="V551">
        <v>0.2</v>
      </c>
      <c r="W551">
        <v>2</v>
      </c>
      <c r="X551" t="s">
        <v>300</v>
      </c>
    </row>
    <row r="552" spans="1:27" x14ac:dyDescent="0.25">
      <c r="A552">
        <v>556</v>
      </c>
      <c r="B552" t="s">
        <v>28</v>
      </c>
      <c r="C552" t="s">
        <v>864</v>
      </c>
      <c r="D552" t="s">
        <v>865</v>
      </c>
      <c r="E552" t="s">
        <v>34</v>
      </c>
      <c r="F552" t="s">
        <v>4</v>
      </c>
      <c r="G552" t="s">
        <v>4</v>
      </c>
      <c r="H552" t="s">
        <v>27</v>
      </c>
      <c r="J552">
        <v>38.69</v>
      </c>
      <c r="K552" t="s">
        <v>27</v>
      </c>
      <c r="L552">
        <v>9.52</v>
      </c>
      <c r="M552" t="s">
        <v>27</v>
      </c>
      <c r="O552">
        <v>0.18360000000000001</v>
      </c>
      <c r="Q552">
        <v>4.2930000000000001</v>
      </c>
      <c r="U552">
        <v>0.22</v>
      </c>
      <c r="V552">
        <v>0.27</v>
      </c>
      <c r="W552">
        <v>3</v>
      </c>
      <c r="AA552" t="s">
        <v>24</v>
      </c>
    </row>
    <row r="553" spans="1:27" x14ac:dyDescent="0.25">
      <c r="A553">
        <v>557</v>
      </c>
      <c r="C553" t="s">
        <v>866</v>
      </c>
      <c r="D553" t="s">
        <v>867</v>
      </c>
      <c r="E553" t="s">
        <v>36</v>
      </c>
      <c r="F553" t="s">
        <v>61</v>
      </c>
      <c r="G553" t="s">
        <v>4</v>
      </c>
      <c r="H553" t="s">
        <v>22</v>
      </c>
      <c r="J553">
        <v>11.3</v>
      </c>
      <c r="K553" t="s">
        <v>23</v>
      </c>
      <c r="L553">
        <v>12.1</v>
      </c>
      <c r="M553" t="s">
        <v>61</v>
      </c>
      <c r="O553">
        <v>0.2</v>
      </c>
      <c r="Q553">
        <v>5.0887000000000002</v>
      </c>
      <c r="V553">
        <v>0.25</v>
      </c>
      <c r="W553">
        <v>3</v>
      </c>
    </row>
    <row r="554" spans="1:27" x14ac:dyDescent="0.25">
      <c r="A554">
        <v>558</v>
      </c>
      <c r="B554" t="s">
        <v>28</v>
      </c>
      <c r="C554" t="s">
        <v>868</v>
      </c>
      <c r="D554" t="s">
        <v>869</v>
      </c>
      <c r="E554" t="s">
        <v>21</v>
      </c>
      <c r="F554" t="s">
        <v>41</v>
      </c>
      <c r="G554" t="s">
        <v>23</v>
      </c>
      <c r="H554" t="s">
        <v>27</v>
      </c>
      <c r="J554">
        <v>58.63</v>
      </c>
      <c r="K554" t="s">
        <v>27</v>
      </c>
      <c r="L554">
        <v>9.17</v>
      </c>
      <c r="M554" t="s">
        <v>27</v>
      </c>
      <c r="O554">
        <v>0.1104</v>
      </c>
      <c r="Q554">
        <v>11.387</v>
      </c>
      <c r="U554">
        <v>0.2</v>
      </c>
      <c r="V554">
        <v>0.31</v>
      </c>
      <c r="W554">
        <v>3</v>
      </c>
    </row>
    <row r="555" spans="1:27" x14ac:dyDescent="0.25">
      <c r="A555">
        <v>559</v>
      </c>
      <c r="C555" t="s">
        <v>870</v>
      </c>
      <c r="D555" t="s">
        <v>871</v>
      </c>
      <c r="E555" t="s">
        <v>21</v>
      </c>
      <c r="F555" t="s">
        <v>4</v>
      </c>
      <c r="G555" t="s">
        <v>60</v>
      </c>
      <c r="H555" t="s">
        <v>32</v>
      </c>
      <c r="J555">
        <v>79.790000000000006</v>
      </c>
      <c r="K555" t="s">
        <v>23</v>
      </c>
      <c r="L555">
        <v>9.4</v>
      </c>
      <c r="M555" t="s">
        <v>32</v>
      </c>
      <c r="O555">
        <v>4.82E-2</v>
      </c>
      <c r="Q555">
        <v>10.058999999999999</v>
      </c>
      <c r="U555">
        <v>0.09</v>
      </c>
      <c r="V555">
        <v>0.26</v>
      </c>
      <c r="W555">
        <v>3</v>
      </c>
    </row>
    <row r="556" spans="1:27" x14ac:dyDescent="0.25">
      <c r="A556">
        <v>560</v>
      </c>
      <c r="B556" t="s">
        <v>28</v>
      </c>
      <c r="C556" t="s">
        <v>872</v>
      </c>
      <c r="D556" t="s">
        <v>873</v>
      </c>
      <c r="E556" t="s">
        <v>21</v>
      </c>
      <c r="F556" t="s">
        <v>4</v>
      </c>
      <c r="G556" t="s">
        <v>26</v>
      </c>
      <c r="H556" t="s">
        <v>27</v>
      </c>
      <c r="J556">
        <v>35.07</v>
      </c>
      <c r="K556" t="s">
        <v>27</v>
      </c>
      <c r="L556">
        <v>10.8</v>
      </c>
      <c r="M556" t="s">
        <v>27</v>
      </c>
      <c r="O556">
        <v>6.8699999999999997E-2</v>
      </c>
      <c r="T556" t="s">
        <v>516</v>
      </c>
      <c r="V556">
        <v>0.1</v>
      </c>
    </row>
    <row r="557" spans="1:27" x14ac:dyDescent="0.25">
      <c r="A557">
        <v>561</v>
      </c>
      <c r="B557" t="s">
        <v>146</v>
      </c>
      <c r="C557" t="s">
        <v>874</v>
      </c>
      <c r="D557" t="s">
        <v>875</v>
      </c>
      <c r="E557" t="s">
        <v>65</v>
      </c>
      <c r="F557" t="s">
        <v>41</v>
      </c>
      <c r="G557" t="s">
        <v>876</v>
      </c>
      <c r="H557" t="s">
        <v>4</v>
      </c>
      <c r="J557">
        <v>24.5</v>
      </c>
      <c r="K557" t="s">
        <v>4</v>
      </c>
      <c r="L557">
        <v>11.21</v>
      </c>
      <c r="M557" t="s">
        <v>4</v>
      </c>
      <c r="O557">
        <v>9.6600000000000005E-2</v>
      </c>
      <c r="Q557">
        <v>12.012</v>
      </c>
      <c r="V557">
        <v>0.38</v>
      </c>
      <c r="W557">
        <v>3</v>
      </c>
    </row>
    <row r="558" spans="1:27" x14ac:dyDescent="0.25">
      <c r="A558">
        <v>562</v>
      </c>
      <c r="B558" t="s">
        <v>146</v>
      </c>
      <c r="C558" t="s">
        <v>877</v>
      </c>
      <c r="D558" t="s">
        <v>878</v>
      </c>
      <c r="E558" t="s">
        <v>281</v>
      </c>
      <c r="F558" t="s">
        <v>41</v>
      </c>
      <c r="G558" t="s">
        <v>4</v>
      </c>
      <c r="H558" t="s">
        <v>32</v>
      </c>
      <c r="J558">
        <v>30.56</v>
      </c>
      <c r="K558" t="s">
        <v>27</v>
      </c>
      <c r="L558">
        <v>10.050000000000001</v>
      </c>
      <c r="M558" t="s">
        <v>4</v>
      </c>
      <c r="O558">
        <v>0.18060000000000001</v>
      </c>
      <c r="Q558">
        <v>6.351</v>
      </c>
      <c r="U558">
        <v>0.17</v>
      </c>
      <c r="V558">
        <v>0.37</v>
      </c>
      <c r="W558">
        <v>3</v>
      </c>
      <c r="X558" t="s">
        <v>116</v>
      </c>
    </row>
    <row r="559" spans="1:27" x14ac:dyDescent="0.25">
      <c r="A559">
        <v>563</v>
      </c>
      <c r="C559" t="s">
        <v>879</v>
      </c>
      <c r="D559" t="s">
        <v>880</v>
      </c>
      <c r="E559" t="s">
        <v>21</v>
      </c>
      <c r="F559" t="s">
        <v>4</v>
      </c>
      <c r="G559" t="s">
        <v>54</v>
      </c>
      <c r="H559" t="s">
        <v>4</v>
      </c>
      <c r="J559">
        <v>53.29</v>
      </c>
      <c r="K559" t="s">
        <v>23</v>
      </c>
      <c r="L559">
        <v>8.5</v>
      </c>
      <c r="M559" t="s">
        <v>4</v>
      </c>
      <c r="O559">
        <v>0.2477</v>
      </c>
      <c r="Q559">
        <v>5.69</v>
      </c>
      <c r="U559">
        <v>0.13</v>
      </c>
      <c r="V559">
        <v>0.28000000000000003</v>
      </c>
      <c r="W559">
        <v>3</v>
      </c>
    </row>
    <row r="560" spans="1:27" x14ac:dyDescent="0.25">
      <c r="A560">
        <v>564</v>
      </c>
      <c r="C560" t="s">
        <v>881</v>
      </c>
      <c r="D560" t="s">
        <v>882</v>
      </c>
      <c r="E560" t="s">
        <v>21</v>
      </c>
      <c r="F560" t="s">
        <v>4</v>
      </c>
      <c r="G560" t="s">
        <v>90</v>
      </c>
      <c r="H560" t="s">
        <v>32</v>
      </c>
      <c r="J560">
        <v>49.63</v>
      </c>
      <c r="K560" t="s">
        <v>27</v>
      </c>
      <c r="L560">
        <v>10.28</v>
      </c>
      <c r="M560" t="s">
        <v>4</v>
      </c>
      <c r="O560">
        <v>5.5399999999999998E-2</v>
      </c>
      <c r="Q560">
        <v>8.8819999999999997</v>
      </c>
      <c r="U560">
        <v>0.43</v>
      </c>
      <c r="V560">
        <v>0.55000000000000004</v>
      </c>
      <c r="W560">
        <v>3</v>
      </c>
    </row>
    <row r="561" spans="1:27" x14ac:dyDescent="0.25">
      <c r="A561">
        <v>565</v>
      </c>
      <c r="C561" t="s">
        <v>883</v>
      </c>
      <c r="D561" t="s">
        <v>884</v>
      </c>
      <c r="E561" t="s">
        <v>36</v>
      </c>
      <c r="F561" t="s">
        <v>41</v>
      </c>
      <c r="G561" t="s">
        <v>4</v>
      </c>
      <c r="H561" t="s">
        <v>4</v>
      </c>
      <c r="J561">
        <v>27.57</v>
      </c>
      <c r="K561" t="s">
        <v>23</v>
      </c>
      <c r="L561">
        <v>10.88</v>
      </c>
      <c r="M561" t="s">
        <v>4</v>
      </c>
      <c r="O561">
        <v>0.1033</v>
      </c>
      <c r="Q561">
        <v>4.5869999999999997</v>
      </c>
      <c r="U561">
        <v>0.2</v>
      </c>
      <c r="V561">
        <v>0.65</v>
      </c>
      <c r="W561">
        <v>3</v>
      </c>
    </row>
    <row r="562" spans="1:27" x14ac:dyDescent="0.25">
      <c r="A562">
        <v>566</v>
      </c>
      <c r="C562" t="s">
        <v>885</v>
      </c>
      <c r="D562" t="s">
        <v>886</v>
      </c>
      <c r="E562" t="s">
        <v>21</v>
      </c>
      <c r="F562" t="s">
        <v>41</v>
      </c>
      <c r="G562" t="s">
        <v>22</v>
      </c>
      <c r="H562" t="s">
        <v>32</v>
      </c>
      <c r="J562">
        <v>168.2</v>
      </c>
      <c r="K562" t="s">
        <v>23</v>
      </c>
      <c r="L562">
        <v>8</v>
      </c>
      <c r="M562" t="s">
        <v>32</v>
      </c>
      <c r="O562">
        <v>3.9399999999999998E-2</v>
      </c>
      <c r="Q562">
        <v>12.103</v>
      </c>
      <c r="U562">
        <v>0.03</v>
      </c>
      <c r="V562">
        <v>0.25</v>
      </c>
      <c r="W562">
        <v>3</v>
      </c>
    </row>
    <row r="563" spans="1:27" x14ac:dyDescent="0.25">
      <c r="A563">
        <v>567</v>
      </c>
      <c r="C563" t="s">
        <v>887</v>
      </c>
      <c r="D563" t="s">
        <v>888</v>
      </c>
      <c r="E563" t="s">
        <v>21</v>
      </c>
      <c r="F563" t="s">
        <v>41</v>
      </c>
      <c r="G563" t="s">
        <v>889</v>
      </c>
      <c r="H563" t="s">
        <v>4</v>
      </c>
      <c r="J563">
        <v>93.41</v>
      </c>
      <c r="K563" t="s">
        <v>23</v>
      </c>
      <c r="L563">
        <v>9.16</v>
      </c>
      <c r="M563" t="s">
        <v>4</v>
      </c>
      <c r="O563">
        <v>4.3900000000000002E-2</v>
      </c>
      <c r="Q563">
        <v>7.72</v>
      </c>
      <c r="U563">
        <v>0.26</v>
      </c>
      <c r="V563">
        <v>0.5</v>
      </c>
      <c r="W563">
        <v>3</v>
      </c>
    </row>
    <row r="564" spans="1:27" x14ac:dyDescent="0.25">
      <c r="A564">
        <v>568</v>
      </c>
      <c r="C564" t="s">
        <v>890</v>
      </c>
      <c r="D564" t="s">
        <v>891</v>
      </c>
      <c r="E564" t="s">
        <v>21</v>
      </c>
      <c r="F564" t="s">
        <v>61</v>
      </c>
      <c r="G564" t="s">
        <v>22</v>
      </c>
      <c r="H564" t="s">
        <v>32</v>
      </c>
      <c r="J564">
        <v>86.77</v>
      </c>
      <c r="K564" t="s">
        <v>23</v>
      </c>
      <c r="L564">
        <v>9.4</v>
      </c>
      <c r="M564" t="s">
        <v>32</v>
      </c>
      <c r="O564">
        <v>4.0800000000000003E-2</v>
      </c>
      <c r="Q564">
        <v>13.209</v>
      </c>
      <c r="U564">
        <v>0.1</v>
      </c>
      <c r="V564">
        <v>0.44</v>
      </c>
      <c r="W564">
        <v>3</v>
      </c>
    </row>
    <row r="565" spans="1:27" x14ac:dyDescent="0.25">
      <c r="A565">
        <v>569</v>
      </c>
      <c r="C565" t="s">
        <v>892</v>
      </c>
      <c r="D565" t="s">
        <v>893</v>
      </c>
      <c r="E565" t="s">
        <v>30</v>
      </c>
      <c r="F565" t="s">
        <v>4</v>
      </c>
      <c r="G565" t="s">
        <v>233</v>
      </c>
      <c r="H565" t="s">
        <v>4</v>
      </c>
      <c r="J565">
        <v>72.95</v>
      </c>
      <c r="K565" t="s">
        <v>23</v>
      </c>
      <c r="L565">
        <v>10.119999999999999</v>
      </c>
      <c r="M565" t="s">
        <v>4</v>
      </c>
      <c r="O565">
        <v>2.9700000000000001E-2</v>
      </c>
      <c r="Q565">
        <v>13.52</v>
      </c>
      <c r="V565">
        <v>0.25</v>
      </c>
      <c r="W565">
        <v>2</v>
      </c>
    </row>
    <row r="566" spans="1:27" x14ac:dyDescent="0.25">
      <c r="A566">
        <v>570</v>
      </c>
      <c r="C566" t="s">
        <v>894</v>
      </c>
      <c r="D566" t="s">
        <v>895</v>
      </c>
      <c r="E566" t="s">
        <v>21</v>
      </c>
      <c r="F566" t="s">
        <v>4</v>
      </c>
      <c r="G566" t="s">
        <v>41</v>
      </c>
      <c r="H566" t="s">
        <v>4</v>
      </c>
      <c r="J566">
        <v>102.81</v>
      </c>
      <c r="K566" t="s">
        <v>23</v>
      </c>
      <c r="L566">
        <v>8.81</v>
      </c>
      <c r="M566" t="s">
        <v>4</v>
      </c>
      <c r="O566">
        <v>0.05</v>
      </c>
      <c r="Q566">
        <v>8.1199999999999992</v>
      </c>
      <c r="U566">
        <v>0.15</v>
      </c>
      <c r="V566">
        <v>0.18</v>
      </c>
      <c r="W566">
        <v>2</v>
      </c>
    </row>
    <row r="567" spans="1:27" x14ac:dyDescent="0.25">
      <c r="A567">
        <v>571</v>
      </c>
      <c r="C567" t="s">
        <v>896</v>
      </c>
      <c r="D567" t="s">
        <v>897</v>
      </c>
      <c r="E567" t="s">
        <v>36</v>
      </c>
      <c r="F567" t="s">
        <v>41</v>
      </c>
      <c r="G567" t="s">
        <v>4</v>
      </c>
      <c r="H567" t="s">
        <v>22</v>
      </c>
      <c r="J567">
        <v>14.29</v>
      </c>
      <c r="K567" t="s">
        <v>23</v>
      </c>
      <c r="L567">
        <v>11.59</v>
      </c>
      <c r="M567" t="s">
        <v>61</v>
      </c>
      <c r="O567">
        <v>0.2</v>
      </c>
      <c r="Q567">
        <v>126.3</v>
      </c>
      <c r="V567">
        <v>0.5</v>
      </c>
      <c r="W567">
        <v>3</v>
      </c>
      <c r="X567" t="s">
        <v>41</v>
      </c>
    </row>
    <row r="568" spans="1:27" x14ac:dyDescent="0.25">
      <c r="A568">
        <v>572</v>
      </c>
      <c r="C568" t="s">
        <v>898</v>
      </c>
      <c r="D568" t="s">
        <v>899</v>
      </c>
      <c r="E568" t="s">
        <v>36</v>
      </c>
      <c r="F568" t="s">
        <v>41</v>
      </c>
      <c r="G568" t="s">
        <v>900</v>
      </c>
      <c r="H568" t="s">
        <v>4</v>
      </c>
      <c r="J568">
        <v>29.63</v>
      </c>
      <c r="K568" t="s">
        <v>23</v>
      </c>
      <c r="L568">
        <v>10.94</v>
      </c>
      <c r="M568" t="s">
        <v>4</v>
      </c>
      <c r="O568">
        <v>8.4699999999999998E-2</v>
      </c>
      <c r="Q568">
        <v>5.6497000000000002</v>
      </c>
      <c r="U568">
        <v>0.19</v>
      </c>
      <c r="V568">
        <v>0.4</v>
      </c>
      <c r="W568">
        <v>3</v>
      </c>
      <c r="AA568" t="s">
        <v>24</v>
      </c>
    </row>
    <row r="569" spans="1:27" x14ac:dyDescent="0.25">
      <c r="A569">
        <v>573</v>
      </c>
      <c r="C569" t="s">
        <v>901</v>
      </c>
      <c r="D569" t="s">
        <v>902</v>
      </c>
      <c r="E569" t="s">
        <v>281</v>
      </c>
      <c r="F569" t="s">
        <v>61</v>
      </c>
      <c r="G569" t="s">
        <v>4</v>
      </c>
      <c r="H569" t="s">
        <v>32</v>
      </c>
      <c r="J569">
        <v>48.21</v>
      </c>
      <c r="K569" t="s">
        <v>23</v>
      </c>
      <c r="L569">
        <v>9.4</v>
      </c>
      <c r="M569" t="s">
        <v>32</v>
      </c>
      <c r="O569">
        <v>0.1321</v>
      </c>
      <c r="Q569">
        <v>7.1663300000000003</v>
      </c>
      <c r="U569">
        <v>0.2</v>
      </c>
      <c r="V569">
        <v>0.34</v>
      </c>
      <c r="W569">
        <v>3</v>
      </c>
      <c r="AA569" t="s">
        <v>24</v>
      </c>
    </row>
    <row r="570" spans="1:27" x14ac:dyDescent="0.25">
      <c r="A570">
        <v>574</v>
      </c>
      <c r="C570" t="s">
        <v>903</v>
      </c>
      <c r="D570" t="s">
        <v>904</v>
      </c>
      <c r="E570" t="s">
        <v>36</v>
      </c>
      <c r="F570" t="s">
        <v>41</v>
      </c>
      <c r="G570" t="s">
        <v>4</v>
      </c>
      <c r="H570" t="s">
        <v>4</v>
      </c>
      <c r="J570">
        <v>7.46</v>
      </c>
      <c r="K570" t="s">
        <v>4</v>
      </c>
      <c r="L570">
        <v>12.3</v>
      </c>
      <c r="M570" t="s">
        <v>4</v>
      </c>
      <c r="O570">
        <v>0.38190000000000002</v>
      </c>
      <c r="Q570">
        <v>14.339</v>
      </c>
      <c r="V570">
        <v>0.17</v>
      </c>
      <c r="W570">
        <v>3</v>
      </c>
      <c r="X570">
        <v>3</v>
      </c>
    </row>
    <row r="571" spans="1:27" x14ac:dyDescent="0.25">
      <c r="A571">
        <v>575</v>
      </c>
      <c r="C571" t="s">
        <v>905</v>
      </c>
      <c r="D571" t="s">
        <v>906</v>
      </c>
      <c r="E571" t="s">
        <v>50</v>
      </c>
      <c r="F571" t="s">
        <v>61</v>
      </c>
      <c r="G571" t="s">
        <v>4</v>
      </c>
      <c r="H571" t="s">
        <v>32</v>
      </c>
      <c r="J571">
        <v>21.4</v>
      </c>
      <c r="K571" t="s">
        <v>23</v>
      </c>
      <c r="L571">
        <v>10.7</v>
      </c>
      <c r="M571" t="s">
        <v>32</v>
      </c>
      <c r="O571">
        <v>0.20230000000000001</v>
      </c>
      <c r="Q571">
        <v>3.6760000000000002</v>
      </c>
      <c r="U571">
        <v>0.15</v>
      </c>
      <c r="V571">
        <v>0.2</v>
      </c>
      <c r="W571">
        <v>3</v>
      </c>
    </row>
    <row r="572" spans="1:27" x14ac:dyDescent="0.25">
      <c r="A572">
        <v>576</v>
      </c>
      <c r="C572" t="s">
        <v>907</v>
      </c>
      <c r="D572" t="s">
        <v>908</v>
      </c>
      <c r="E572" t="s">
        <v>21</v>
      </c>
      <c r="F572" t="s">
        <v>61</v>
      </c>
      <c r="G572" t="s">
        <v>22</v>
      </c>
      <c r="H572" t="s">
        <v>32</v>
      </c>
      <c r="J572">
        <v>84.75</v>
      </c>
      <c r="K572" t="s">
        <v>23</v>
      </c>
      <c r="L572">
        <v>9.3000000000000007</v>
      </c>
      <c r="M572" t="s">
        <v>32</v>
      </c>
      <c r="O572">
        <v>4.6899999999999997E-2</v>
      </c>
      <c r="Q572">
        <v>8.1920000000000002</v>
      </c>
      <c r="U572">
        <v>0.05</v>
      </c>
      <c r="V572">
        <v>0.06</v>
      </c>
      <c r="X572" t="s">
        <v>909</v>
      </c>
    </row>
    <row r="573" spans="1:27" x14ac:dyDescent="0.25">
      <c r="A573">
        <v>577</v>
      </c>
      <c r="C573" t="s">
        <v>910</v>
      </c>
      <c r="D573" t="s">
        <v>911</v>
      </c>
      <c r="E573" t="s">
        <v>21</v>
      </c>
      <c r="F573" t="s">
        <v>61</v>
      </c>
      <c r="G573" t="s">
        <v>22</v>
      </c>
      <c r="H573" t="s">
        <v>32</v>
      </c>
      <c r="J573">
        <v>39.81</v>
      </c>
      <c r="K573" t="s">
        <v>23</v>
      </c>
      <c r="L573">
        <v>9.3000000000000007</v>
      </c>
      <c r="M573" t="s">
        <v>32</v>
      </c>
      <c r="O573">
        <v>0.21240000000000001</v>
      </c>
      <c r="Q573">
        <v>12.249000000000001</v>
      </c>
      <c r="U573">
        <v>0.21</v>
      </c>
      <c r="V573">
        <v>0.31</v>
      </c>
      <c r="W573">
        <v>3</v>
      </c>
      <c r="X573" t="s">
        <v>116</v>
      </c>
    </row>
    <row r="574" spans="1:27" x14ac:dyDescent="0.25">
      <c r="A574">
        <v>578</v>
      </c>
      <c r="C574" t="s">
        <v>912</v>
      </c>
      <c r="D574" t="s">
        <v>913</v>
      </c>
      <c r="E574" t="s">
        <v>21</v>
      </c>
      <c r="F574" t="s">
        <v>4</v>
      </c>
      <c r="G574" t="s">
        <v>90</v>
      </c>
      <c r="H574" t="s">
        <v>32</v>
      </c>
      <c r="J574">
        <v>69.11</v>
      </c>
      <c r="K574" t="s">
        <v>23</v>
      </c>
      <c r="L574">
        <v>9.4</v>
      </c>
      <c r="M574" t="s">
        <v>32</v>
      </c>
      <c r="O574">
        <v>6.4299999999999996E-2</v>
      </c>
      <c r="Q574">
        <v>10.061</v>
      </c>
      <c r="U574">
        <v>0.11</v>
      </c>
      <c r="V574">
        <v>0.16</v>
      </c>
      <c r="W574">
        <v>3</v>
      </c>
      <c r="AA574" t="s">
        <v>24</v>
      </c>
    </row>
    <row r="575" spans="1:27" x14ac:dyDescent="0.25">
      <c r="A575">
        <v>579</v>
      </c>
      <c r="C575" t="s">
        <v>914</v>
      </c>
      <c r="D575" t="s">
        <v>915</v>
      </c>
      <c r="E575" t="s">
        <v>281</v>
      </c>
      <c r="F575" t="s">
        <v>4</v>
      </c>
      <c r="G575" t="s">
        <v>140</v>
      </c>
      <c r="H575" t="s">
        <v>32</v>
      </c>
      <c r="J575">
        <v>85.95</v>
      </c>
      <c r="K575" t="s">
        <v>27</v>
      </c>
      <c r="L575">
        <v>7.84</v>
      </c>
      <c r="M575" t="s">
        <v>4</v>
      </c>
      <c r="O575">
        <v>0.17480000000000001</v>
      </c>
      <c r="Q575">
        <v>16.286000000000001</v>
      </c>
      <c r="U575">
        <v>0.02</v>
      </c>
      <c r="V575">
        <v>0.28000000000000003</v>
      </c>
      <c r="W575">
        <v>3</v>
      </c>
      <c r="X575" t="s">
        <v>116</v>
      </c>
      <c r="AA575" t="s">
        <v>24</v>
      </c>
    </row>
    <row r="576" spans="1:27" x14ac:dyDescent="0.25">
      <c r="A576">
        <v>580</v>
      </c>
      <c r="C576" t="s">
        <v>916</v>
      </c>
      <c r="D576" t="s">
        <v>917</v>
      </c>
      <c r="E576" t="s">
        <v>21</v>
      </c>
      <c r="F576" t="s">
        <v>61</v>
      </c>
      <c r="G576" t="s">
        <v>382</v>
      </c>
      <c r="H576" t="s">
        <v>32</v>
      </c>
      <c r="J576">
        <v>45.38</v>
      </c>
      <c r="K576" t="s">
        <v>23</v>
      </c>
      <c r="L576">
        <v>10.1</v>
      </c>
      <c r="M576" t="s">
        <v>32</v>
      </c>
      <c r="O576">
        <v>7.8200000000000006E-2</v>
      </c>
      <c r="Q576">
        <v>9.4700000000000006</v>
      </c>
      <c r="V576">
        <v>0.27</v>
      </c>
      <c r="W576">
        <v>3</v>
      </c>
      <c r="X576" t="s">
        <v>116</v>
      </c>
    </row>
    <row r="577" spans="1:27" x14ac:dyDescent="0.25">
      <c r="A577">
        <v>581</v>
      </c>
      <c r="C577" t="s">
        <v>918</v>
      </c>
      <c r="D577" t="s">
        <v>919</v>
      </c>
      <c r="E577" t="s">
        <v>21</v>
      </c>
      <c r="F577" t="s">
        <v>4</v>
      </c>
      <c r="G577" t="s">
        <v>60</v>
      </c>
      <c r="H577" t="s">
        <v>32</v>
      </c>
      <c r="J577">
        <v>63.43</v>
      </c>
      <c r="K577" t="s">
        <v>23</v>
      </c>
      <c r="L577">
        <v>9.6999999999999993</v>
      </c>
      <c r="M577" t="s">
        <v>32</v>
      </c>
      <c r="O577">
        <v>5.79E-2</v>
      </c>
      <c r="Q577">
        <v>16.54</v>
      </c>
      <c r="U577">
        <v>7.0000000000000007E-2</v>
      </c>
      <c r="V577">
        <v>0.2</v>
      </c>
      <c r="W577">
        <v>2</v>
      </c>
    </row>
    <row r="578" spans="1:27" x14ac:dyDescent="0.25">
      <c r="A578">
        <v>582</v>
      </c>
      <c r="B578" t="s">
        <v>169</v>
      </c>
      <c r="C578" t="s">
        <v>920</v>
      </c>
      <c r="D578" t="s">
        <v>921</v>
      </c>
      <c r="E578" t="s">
        <v>30</v>
      </c>
      <c r="F578" t="s">
        <v>41</v>
      </c>
      <c r="G578" t="s">
        <v>4</v>
      </c>
      <c r="H578" t="s">
        <v>4</v>
      </c>
      <c r="J578">
        <v>43.41</v>
      </c>
      <c r="K578" t="s">
        <v>23</v>
      </c>
      <c r="L578">
        <v>9.11</v>
      </c>
      <c r="M578" t="s">
        <v>4</v>
      </c>
      <c r="O578">
        <v>0.21279999999999999</v>
      </c>
      <c r="Q578">
        <v>36.21</v>
      </c>
      <c r="T578" t="s">
        <v>516</v>
      </c>
      <c r="U578">
        <v>0.05</v>
      </c>
      <c r="V578">
        <v>0.6</v>
      </c>
      <c r="W578">
        <v>2</v>
      </c>
      <c r="X578" t="s">
        <v>61</v>
      </c>
    </row>
    <row r="579" spans="1:27" x14ac:dyDescent="0.25">
      <c r="A579">
        <v>583</v>
      </c>
      <c r="C579" t="s">
        <v>922</v>
      </c>
      <c r="D579" t="s">
        <v>923</v>
      </c>
      <c r="E579" t="s">
        <v>21</v>
      </c>
      <c r="F579" t="s">
        <v>41</v>
      </c>
      <c r="G579" t="s">
        <v>4</v>
      </c>
      <c r="H579" t="s">
        <v>4</v>
      </c>
      <c r="J579">
        <v>81.64</v>
      </c>
      <c r="K579" t="s">
        <v>23</v>
      </c>
      <c r="L579">
        <v>9.01</v>
      </c>
      <c r="M579" t="s">
        <v>4</v>
      </c>
      <c r="O579">
        <v>6.6000000000000003E-2</v>
      </c>
      <c r="Q579">
        <v>9.2116000000000007</v>
      </c>
      <c r="U579">
        <v>0.18</v>
      </c>
      <c r="V579">
        <v>0.41</v>
      </c>
      <c r="W579">
        <v>2</v>
      </c>
    </row>
    <row r="580" spans="1:27" x14ac:dyDescent="0.25">
      <c r="A580">
        <v>584</v>
      </c>
      <c r="B580" t="s">
        <v>28</v>
      </c>
      <c r="C580" t="s">
        <v>924</v>
      </c>
      <c r="D580" t="s">
        <v>925</v>
      </c>
      <c r="E580" t="s">
        <v>36</v>
      </c>
      <c r="F580" t="s">
        <v>4</v>
      </c>
      <c r="G580" t="s">
        <v>54</v>
      </c>
      <c r="H580" t="s">
        <v>27</v>
      </c>
      <c r="J580">
        <v>49.26</v>
      </c>
      <c r="K580" t="s">
        <v>27</v>
      </c>
      <c r="L580">
        <v>8.61</v>
      </c>
      <c r="M580" t="s">
        <v>27</v>
      </c>
      <c r="O580">
        <v>0.26179999999999998</v>
      </c>
      <c r="Q580">
        <v>5.0679999999999996</v>
      </c>
      <c r="U580">
        <v>0.18</v>
      </c>
      <c r="V580">
        <v>0.44</v>
      </c>
      <c r="W580">
        <v>3</v>
      </c>
      <c r="AA580" t="s">
        <v>24</v>
      </c>
    </row>
    <row r="581" spans="1:27" x14ac:dyDescent="0.25">
      <c r="A581">
        <v>585</v>
      </c>
      <c r="C581" t="s">
        <v>926</v>
      </c>
      <c r="D581" t="s">
        <v>927</v>
      </c>
      <c r="E581" t="s">
        <v>34</v>
      </c>
      <c r="F581" t="s">
        <v>41</v>
      </c>
      <c r="G581" t="s">
        <v>22</v>
      </c>
      <c r="H581" t="s">
        <v>4</v>
      </c>
      <c r="J581">
        <v>58.09</v>
      </c>
      <c r="K581" t="s">
        <v>23</v>
      </c>
      <c r="L581">
        <v>10.4</v>
      </c>
      <c r="M581" t="s">
        <v>4</v>
      </c>
      <c r="O581">
        <v>3.6200000000000003E-2</v>
      </c>
      <c r="Q581">
        <v>8.5751000000000008</v>
      </c>
      <c r="U581">
        <v>0.1</v>
      </c>
      <c r="V581">
        <v>0.41</v>
      </c>
      <c r="W581">
        <v>3</v>
      </c>
      <c r="X581" t="s">
        <v>116</v>
      </c>
    </row>
    <row r="582" spans="1:27" x14ac:dyDescent="0.25">
      <c r="A582">
        <v>586</v>
      </c>
      <c r="C582" t="s">
        <v>928</v>
      </c>
      <c r="D582" t="s">
        <v>929</v>
      </c>
      <c r="E582" t="s">
        <v>21</v>
      </c>
      <c r="F582" t="s">
        <v>4</v>
      </c>
      <c r="G582" t="s">
        <v>47</v>
      </c>
      <c r="H582" t="s">
        <v>4</v>
      </c>
      <c r="J582">
        <v>82.37</v>
      </c>
      <c r="K582" t="s">
        <v>23</v>
      </c>
      <c r="L582">
        <v>9.2100000000000009</v>
      </c>
      <c r="M582" t="s">
        <v>4</v>
      </c>
      <c r="O582">
        <v>5.3900000000000003E-2</v>
      </c>
      <c r="Q582">
        <v>13.67</v>
      </c>
      <c r="U582">
        <v>0.22</v>
      </c>
      <c r="V582">
        <v>0.3</v>
      </c>
      <c r="W582">
        <v>3</v>
      </c>
    </row>
    <row r="583" spans="1:27" x14ac:dyDescent="0.25">
      <c r="A583">
        <v>587</v>
      </c>
      <c r="B583" t="s">
        <v>28</v>
      </c>
      <c r="C583" t="s">
        <v>930</v>
      </c>
      <c r="D583" t="s">
        <v>931</v>
      </c>
      <c r="E583" t="s">
        <v>36</v>
      </c>
      <c r="F583" t="s">
        <v>41</v>
      </c>
      <c r="G583" t="s">
        <v>4</v>
      </c>
      <c r="H583" t="s">
        <v>27</v>
      </c>
      <c r="J583">
        <v>12.99</v>
      </c>
      <c r="K583" t="s">
        <v>27</v>
      </c>
      <c r="L583">
        <v>12.19</v>
      </c>
      <c r="M583" t="s">
        <v>27</v>
      </c>
      <c r="O583">
        <v>0.13919999999999999</v>
      </c>
      <c r="Q583">
        <v>2.8881000000000001</v>
      </c>
      <c r="V583">
        <v>0.39</v>
      </c>
      <c r="W583">
        <v>3</v>
      </c>
    </row>
    <row r="584" spans="1:27" x14ac:dyDescent="0.25">
      <c r="A584">
        <v>588</v>
      </c>
      <c r="C584" t="s">
        <v>932</v>
      </c>
      <c r="D584" t="s">
        <v>933</v>
      </c>
      <c r="E584" t="s">
        <v>934</v>
      </c>
      <c r="F584" t="s">
        <v>41</v>
      </c>
      <c r="G584" t="s">
        <v>935</v>
      </c>
      <c r="H584" t="s">
        <v>4</v>
      </c>
      <c r="J584">
        <v>135.47</v>
      </c>
      <c r="K584" t="s">
        <v>23</v>
      </c>
      <c r="L584">
        <v>8.67</v>
      </c>
      <c r="M584" t="s">
        <v>4</v>
      </c>
      <c r="O584">
        <v>3.2800000000000003E-2</v>
      </c>
      <c r="Q584">
        <v>7.306</v>
      </c>
      <c r="U584">
        <v>0.02</v>
      </c>
      <c r="V584">
        <v>0.31</v>
      </c>
      <c r="W584">
        <v>3</v>
      </c>
      <c r="AA584" t="s">
        <v>24</v>
      </c>
    </row>
    <row r="585" spans="1:27" x14ac:dyDescent="0.25">
      <c r="A585">
        <v>589</v>
      </c>
      <c r="B585" t="s">
        <v>169</v>
      </c>
      <c r="C585" t="s">
        <v>936</v>
      </c>
      <c r="D585" t="s">
        <v>937</v>
      </c>
      <c r="E585" t="s">
        <v>21</v>
      </c>
      <c r="F585" t="s">
        <v>41</v>
      </c>
      <c r="G585" t="s">
        <v>22</v>
      </c>
      <c r="H585" t="s">
        <v>32</v>
      </c>
      <c r="J585">
        <v>87.66</v>
      </c>
      <c r="K585" t="s">
        <v>23</v>
      </c>
      <c r="L585">
        <v>9</v>
      </c>
      <c r="M585" t="s">
        <v>32</v>
      </c>
      <c r="O585">
        <v>5.7700000000000001E-2</v>
      </c>
      <c r="Q585">
        <v>24.821000000000002</v>
      </c>
      <c r="U585">
        <v>0.16</v>
      </c>
      <c r="V585">
        <v>0.25</v>
      </c>
      <c r="W585">
        <v>2</v>
      </c>
      <c r="X585" t="s">
        <v>300</v>
      </c>
    </row>
    <row r="586" spans="1:27" x14ac:dyDescent="0.25">
      <c r="A586">
        <v>590</v>
      </c>
      <c r="C586" t="s">
        <v>938</v>
      </c>
      <c r="D586" t="s">
        <v>939</v>
      </c>
      <c r="E586" t="s">
        <v>281</v>
      </c>
      <c r="F586" t="s">
        <v>61</v>
      </c>
      <c r="G586" t="s">
        <v>4</v>
      </c>
      <c r="H586" t="s">
        <v>32</v>
      </c>
      <c r="J586">
        <v>39.78</v>
      </c>
      <c r="K586" t="s">
        <v>27</v>
      </c>
      <c r="L586">
        <v>10.01</v>
      </c>
      <c r="M586" t="s">
        <v>32</v>
      </c>
      <c r="O586">
        <v>0.1106</v>
      </c>
      <c r="Q586">
        <v>5.5620000000000003</v>
      </c>
      <c r="U586">
        <v>0.21</v>
      </c>
      <c r="V586">
        <v>0.93</v>
      </c>
      <c r="W586">
        <v>3</v>
      </c>
      <c r="AA586" t="s">
        <v>24</v>
      </c>
    </row>
    <row r="587" spans="1:27" x14ac:dyDescent="0.25">
      <c r="A587">
        <v>591</v>
      </c>
      <c r="C587" t="s">
        <v>940</v>
      </c>
      <c r="D587" t="s">
        <v>941</v>
      </c>
      <c r="E587" t="s">
        <v>50</v>
      </c>
      <c r="F587" t="s">
        <v>41</v>
      </c>
      <c r="G587" t="s">
        <v>11</v>
      </c>
      <c r="H587" t="s">
        <v>4</v>
      </c>
      <c r="J587">
        <v>51.86</v>
      </c>
      <c r="K587" t="s">
        <v>23</v>
      </c>
      <c r="L587">
        <v>10.64</v>
      </c>
      <c r="M587" t="s">
        <v>4</v>
      </c>
      <c r="O587">
        <v>3.6400000000000002E-2</v>
      </c>
      <c r="Q587">
        <v>7.35</v>
      </c>
      <c r="U587">
        <v>0.23</v>
      </c>
      <c r="V587">
        <v>0.26</v>
      </c>
      <c r="W587">
        <v>3</v>
      </c>
    </row>
    <row r="588" spans="1:27" x14ac:dyDescent="0.25">
      <c r="A588">
        <v>592</v>
      </c>
      <c r="B588" t="s">
        <v>146</v>
      </c>
      <c r="C588" t="s">
        <v>942</v>
      </c>
      <c r="D588" t="s">
        <v>943</v>
      </c>
      <c r="E588" t="s">
        <v>21</v>
      </c>
      <c r="F588" t="s">
        <v>4</v>
      </c>
      <c r="G588" t="s">
        <v>140</v>
      </c>
      <c r="H588" t="s">
        <v>22</v>
      </c>
      <c r="J588">
        <v>39.44</v>
      </c>
      <c r="K588" t="s">
        <v>23</v>
      </c>
      <c r="L588">
        <v>9.5</v>
      </c>
      <c r="M588" t="s">
        <v>61</v>
      </c>
      <c r="O588">
        <v>0.18</v>
      </c>
      <c r="Q588">
        <v>7.7465000000000002</v>
      </c>
      <c r="U588">
        <v>0.22</v>
      </c>
      <c r="V588">
        <v>0.32</v>
      </c>
      <c r="W588">
        <v>3</v>
      </c>
    </row>
    <row r="589" spans="1:27" x14ac:dyDescent="0.25">
      <c r="A589">
        <v>593</v>
      </c>
      <c r="B589" t="s">
        <v>28</v>
      </c>
      <c r="C589" t="s">
        <v>944</v>
      </c>
      <c r="D589" t="s">
        <v>945</v>
      </c>
      <c r="E589" t="s">
        <v>30</v>
      </c>
      <c r="F589" t="s">
        <v>41</v>
      </c>
      <c r="G589" t="s">
        <v>22</v>
      </c>
      <c r="H589" t="s">
        <v>27</v>
      </c>
      <c r="J589">
        <v>86.48</v>
      </c>
      <c r="K589" t="s">
        <v>27</v>
      </c>
      <c r="L589">
        <v>9.2899999999999991</v>
      </c>
      <c r="M589" t="s">
        <v>27</v>
      </c>
      <c r="O589">
        <v>4.5400000000000003E-2</v>
      </c>
      <c r="Q589">
        <v>9.8989999999999991</v>
      </c>
      <c r="U589">
        <v>0.24</v>
      </c>
      <c r="V589">
        <v>0.26</v>
      </c>
      <c r="W589">
        <v>3</v>
      </c>
    </row>
    <row r="590" spans="1:27" x14ac:dyDescent="0.25">
      <c r="A590">
        <v>594</v>
      </c>
      <c r="C590" t="s">
        <v>946</v>
      </c>
      <c r="D590" t="s">
        <v>947</v>
      </c>
      <c r="E590" t="s">
        <v>30</v>
      </c>
      <c r="F590" t="s">
        <v>61</v>
      </c>
      <c r="G590" t="s">
        <v>382</v>
      </c>
      <c r="H590" t="s">
        <v>32</v>
      </c>
      <c r="J590">
        <v>9.11</v>
      </c>
      <c r="K590" t="s">
        <v>27</v>
      </c>
      <c r="L590">
        <v>12.25</v>
      </c>
      <c r="M590" t="s">
        <v>4</v>
      </c>
      <c r="O590">
        <v>0.26779999999999998</v>
      </c>
      <c r="Q590">
        <v>4.9660000000000002</v>
      </c>
      <c r="V590">
        <v>0.18</v>
      </c>
      <c r="W590">
        <v>3</v>
      </c>
    </row>
    <row r="591" spans="1:27" x14ac:dyDescent="0.25">
      <c r="A591">
        <v>595</v>
      </c>
      <c r="C591" t="s">
        <v>948</v>
      </c>
      <c r="D591" t="s">
        <v>949</v>
      </c>
      <c r="E591" t="s">
        <v>21</v>
      </c>
      <c r="F591" t="s">
        <v>61</v>
      </c>
      <c r="G591" t="s">
        <v>22</v>
      </c>
      <c r="H591" t="s">
        <v>32</v>
      </c>
      <c r="J591">
        <v>109.47</v>
      </c>
      <c r="K591" t="s">
        <v>23</v>
      </c>
      <c r="L591">
        <v>7.8</v>
      </c>
      <c r="M591" t="s">
        <v>32</v>
      </c>
      <c r="O591">
        <v>0.1118</v>
      </c>
      <c r="Q591">
        <v>11.801</v>
      </c>
      <c r="U591">
        <v>0.05</v>
      </c>
      <c r="V591">
        <v>0.51</v>
      </c>
      <c r="W591">
        <v>3</v>
      </c>
      <c r="AA591" t="s">
        <v>24</v>
      </c>
    </row>
    <row r="592" spans="1:27" x14ac:dyDescent="0.25">
      <c r="A592">
        <v>596</v>
      </c>
      <c r="C592" t="s">
        <v>950</v>
      </c>
      <c r="D592" t="s">
        <v>951</v>
      </c>
      <c r="E592" t="s">
        <v>21</v>
      </c>
      <c r="F592" t="s">
        <v>4</v>
      </c>
      <c r="G592" t="s">
        <v>41</v>
      </c>
      <c r="H592" t="s">
        <v>4</v>
      </c>
      <c r="J592">
        <v>113.34</v>
      </c>
      <c r="K592" t="s">
        <v>23</v>
      </c>
      <c r="L592">
        <v>8.9</v>
      </c>
      <c r="M592" t="s">
        <v>4</v>
      </c>
      <c r="O592">
        <v>3.7900000000000003E-2</v>
      </c>
      <c r="Q592">
        <v>15.851000000000001</v>
      </c>
      <c r="U592">
        <v>0.06</v>
      </c>
      <c r="V592">
        <v>0.09</v>
      </c>
      <c r="W592">
        <v>2</v>
      </c>
      <c r="X592" t="s">
        <v>300</v>
      </c>
    </row>
    <row r="593" spans="1:27" x14ac:dyDescent="0.25">
      <c r="A593">
        <v>597</v>
      </c>
      <c r="C593" t="s">
        <v>952</v>
      </c>
      <c r="D593" t="s">
        <v>953</v>
      </c>
      <c r="E593" t="s">
        <v>50</v>
      </c>
      <c r="F593" t="s">
        <v>4</v>
      </c>
      <c r="G593" t="s">
        <v>4</v>
      </c>
      <c r="H593" t="s">
        <v>32</v>
      </c>
      <c r="J593">
        <v>36.590000000000003</v>
      </c>
      <c r="K593" t="s">
        <v>23</v>
      </c>
      <c r="L593">
        <v>9.1</v>
      </c>
      <c r="M593" t="s">
        <v>32</v>
      </c>
      <c r="O593">
        <v>0.30230000000000001</v>
      </c>
      <c r="Q593">
        <v>11.5</v>
      </c>
      <c r="V593">
        <v>0.05</v>
      </c>
      <c r="W593">
        <v>2</v>
      </c>
    </row>
    <row r="594" spans="1:27" x14ac:dyDescent="0.25">
      <c r="A594">
        <v>598</v>
      </c>
      <c r="C594" t="s">
        <v>954</v>
      </c>
      <c r="D594" t="s">
        <v>955</v>
      </c>
      <c r="E594" t="s">
        <v>21</v>
      </c>
      <c r="F594" t="s">
        <v>4</v>
      </c>
      <c r="G594" t="s">
        <v>52</v>
      </c>
      <c r="H594" t="s">
        <v>4</v>
      </c>
      <c r="J594">
        <v>72.33</v>
      </c>
      <c r="K594" t="s">
        <v>23</v>
      </c>
      <c r="L594">
        <v>9.5299999999999994</v>
      </c>
      <c r="M594" t="s">
        <v>4</v>
      </c>
      <c r="O594">
        <v>5.21E-2</v>
      </c>
      <c r="Q594">
        <v>10.8903</v>
      </c>
      <c r="U594">
        <v>0.28000000000000003</v>
      </c>
      <c r="V594">
        <v>0.35</v>
      </c>
      <c r="W594">
        <v>3</v>
      </c>
    </row>
    <row r="595" spans="1:27" x14ac:dyDescent="0.25">
      <c r="A595">
        <v>599</v>
      </c>
      <c r="C595" t="s">
        <v>956</v>
      </c>
      <c r="D595" t="s">
        <v>957</v>
      </c>
      <c r="E595" t="s">
        <v>21</v>
      </c>
      <c r="F595" t="s">
        <v>4</v>
      </c>
      <c r="G595" t="s">
        <v>140</v>
      </c>
      <c r="H595" t="s">
        <v>4</v>
      </c>
      <c r="J595">
        <v>64.87</v>
      </c>
      <c r="K595" t="s">
        <v>23</v>
      </c>
      <c r="L595">
        <v>8.7100000000000009</v>
      </c>
      <c r="M595" t="s">
        <v>4</v>
      </c>
      <c r="O595">
        <v>0.13769999999999999</v>
      </c>
      <c r="Q595">
        <v>9.5660000000000007</v>
      </c>
      <c r="U595">
        <v>0.1</v>
      </c>
      <c r="V595">
        <v>0.24</v>
      </c>
      <c r="W595">
        <v>3</v>
      </c>
    </row>
    <row r="596" spans="1:27" x14ac:dyDescent="0.25">
      <c r="A596">
        <v>600</v>
      </c>
      <c r="C596" t="s">
        <v>958</v>
      </c>
      <c r="D596" t="s">
        <v>959</v>
      </c>
      <c r="E596" t="s">
        <v>30</v>
      </c>
      <c r="F596" t="s">
        <v>4</v>
      </c>
      <c r="G596" t="s">
        <v>4</v>
      </c>
      <c r="H596" t="s">
        <v>32</v>
      </c>
      <c r="J596">
        <v>24.83</v>
      </c>
      <c r="K596" t="s">
        <v>27</v>
      </c>
      <c r="L596">
        <v>10.24</v>
      </c>
      <c r="M596" t="s">
        <v>4</v>
      </c>
      <c r="O596">
        <v>0.22969999999999999</v>
      </c>
      <c r="Q596">
        <v>5.8856000000000002</v>
      </c>
      <c r="U596">
        <v>0.26</v>
      </c>
      <c r="V596">
        <v>0.28000000000000003</v>
      </c>
      <c r="W596">
        <v>3</v>
      </c>
      <c r="AA596" t="s">
        <v>24</v>
      </c>
    </row>
    <row r="597" spans="1:27" x14ac:dyDescent="0.25">
      <c r="A597">
        <v>601</v>
      </c>
      <c r="C597" t="s">
        <v>960</v>
      </c>
      <c r="D597" t="s">
        <v>961</v>
      </c>
      <c r="E597" t="s">
        <v>21</v>
      </c>
      <c r="F597" t="s">
        <v>4</v>
      </c>
      <c r="G597" t="s">
        <v>22</v>
      </c>
      <c r="H597" t="s">
        <v>4</v>
      </c>
      <c r="J597">
        <v>73.319999999999993</v>
      </c>
      <c r="K597" t="s">
        <v>23</v>
      </c>
      <c r="L597">
        <v>9.65</v>
      </c>
      <c r="M597" t="s">
        <v>4</v>
      </c>
      <c r="O597">
        <v>4.5400000000000003E-2</v>
      </c>
      <c r="Q597">
        <v>13.59</v>
      </c>
      <c r="U597">
        <v>0.25</v>
      </c>
      <c r="V597">
        <v>0.28999999999999998</v>
      </c>
      <c r="W597">
        <v>3</v>
      </c>
      <c r="AA597" t="s">
        <v>24</v>
      </c>
    </row>
    <row r="598" spans="1:27" x14ac:dyDescent="0.25">
      <c r="A598">
        <v>602</v>
      </c>
      <c r="B598" t="s">
        <v>146</v>
      </c>
      <c r="C598" t="s">
        <v>962</v>
      </c>
      <c r="D598" t="s">
        <v>963</v>
      </c>
      <c r="E598" t="s">
        <v>21</v>
      </c>
      <c r="F598" t="s">
        <v>41</v>
      </c>
      <c r="G598" t="s">
        <v>22</v>
      </c>
      <c r="H598" t="s">
        <v>4</v>
      </c>
      <c r="J598">
        <v>124.72</v>
      </c>
      <c r="K598" t="s">
        <v>23</v>
      </c>
      <c r="L598">
        <v>8.31</v>
      </c>
      <c r="M598" t="s">
        <v>4</v>
      </c>
      <c r="O598">
        <v>5.3900000000000003E-2</v>
      </c>
      <c r="Q598">
        <v>35.195</v>
      </c>
      <c r="U598">
        <v>7.0000000000000007E-2</v>
      </c>
      <c r="V598">
        <v>0.3</v>
      </c>
      <c r="W598">
        <v>3</v>
      </c>
    </row>
    <row r="599" spans="1:27" x14ac:dyDescent="0.25">
      <c r="A599">
        <v>603</v>
      </c>
      <c r="C599" t="s">
        <v>964</v>
      </c>
      <c r="D599" t="s">
        <v>965</v>
      </c>
      <c r="E599" t="s">
        <v>36</v>
      </c>
      <c r="F599" t="s">
        <v>61</v>
      </c>
      <c r="G599" t="s">
        <v>4</v>
      </c>
      <c r="H599" t="s">
        <v>32</v>
      </c>
      <c r="J599">
        <v>13.85</v>
      </c>
      <c r="K599" t="s">
        <v>23</v>
      </c>
      <c r="L599">
        <v>11.8</v>
      </c>
      <c r="M599" t="s">
        <v>32</v>
      </c>
      <c r="O599">
        <v>0.17560000000000001</v>
      </c>
      <c r="Q599">
        <v>41.79</v>
      </c>
      <c r="V599">
        <v>0.1</v>
      </c>
      <c r="W599">
        <v>3</v>
      </c>
      <c r="X599" t="s">
        <v>116</v>
      </c>
    </row>
    <row r="600" spans="1:27" x14ac:dyDescent="0.25">
      <c r="A600">
        <v>604</v>
      </c>
      <c r="C600" t="s">
        <v>966</v>
      </c>
      <c r="D600" t="s">
        <v>967</v>
      </c>
      <c r="E600" t="s">
        <v>21</v>
      </c>
      <c r="F600" t="s">
        <v>4</v>
      </c>
      <c r="G600" t="s">
        <v>90</v>
      </c>
      <c r="H600" t="s">
        <v>32</v>
      </c>
      <c r="J600">
        <v>64.97</v>
      </c>
      <c r="K600" t="s">
        <v>23</v>
      </c>
      <c r="L600">
        <v>9.4</v>
      </c>
      <c r="M600" t="s">
        <v>32</v>
      </c>
      <c r="O600">
        <v>7.2700000000000001E-2</v>
      </c>
      <c r="Q600">
        <v>5.5595999999999997</v>
      </c>
      <c r="U600">
        <v>0.49</v>
      </c>
      <c r="V600">
        <v>0.52</v>
      </c>
      <c r="W600">
        <v>3</v>
      </c>
    </row>
    <row r="601" spans="1:27" x14ac:dyDescent="0.25">
      <c r="A601">
        <v>605</v>
      </c>
      <c r="C601" t="s">
        <v>968</v>
      </c>
      <c r="D601" t="s">
        <v>969</v>
      </c>
      <c r="E601" t="s">
        <v>21</v>
      </c>
      <c r="F601" t="s">
        <v>61</v>
      </c>
      <c r="G601" t="s">
        <v>22</v>
      </c>
      <c r="H601" t="s">
        <v>32</v>
      </c>
      <c r="J601">
        <v>69.81</v>
      </c>
      <c r="K601" t="s">
        <v>23</v>
      </c>
      <c r="L601">
        <v>10</v>
      </c>
      <c r="M601" t="s">
        <v>32</v>
      </c>
      <c r="O601">
        <v>3.6200000000000003E-2</v>
      </c>
      <c r="Q601">
        <v>15.93</v>
      </c>
      <c r="U601">
        <v>0.24</v>
      </c>
      <c r="V601">
        <v>0.26</v>
      </c>
      <c r="W601">
        <v>2</v>
      </c>
    </row>
    <row r="602" spans="1:27" x14ac:dyDescent="0.25">
      <c r="A602">
        <v>606</v>
      </c>
      <c r="B602" t="s">
        <v>28</v>
      </c>
      <c r="C602" t="s">
        <v>970</v>
      </c>
      <c r="D602" t="s">
        <v>971</v>
      </c>
      <c r="E602" t="s">
        <v>36</v>
      </c>
      <c r="F602" t="s">
        <v>4</v>
      </c>
      <c r="G602" t="s">
        <v>140</v>
      </c>
      <c r="H602" t="s">
        <v>27</v>
      </c>
      <c r="J602">
        <v>36.96</v>
      </c>
      <c r="K602" t="s">
        <v>27</v>
      </c>
      <c r="L602">
        <v>10.199999999999999</v>
      </c>
      <c r="M602" t="s">
        <v>27</v>
      </c>
      <c r="O602">
        <v>0.1075</v>
      </c>
      <c r="Q602">
        <v>12.295</v>
      </c>
      <c r="V602">
        <v>0.2</v>
      </c>
      <c r="W602">
        <v>3</v>
      </c>
      <c r="X602" t="s">
        <v>116</v>
      </c>
      <c r="AA602" t="s">
        <v>24</v>
      </c>
    </row>
    <row r="603" spans="1:27" x14ac:dyDescent="0.25">
      <c r="A603">
        <v>607</v>
      </c>
      <c r="C603" t="s">
        <v>972</v>
      </c>
      <c r="D603" t="s">
        <v>973</v>
      </c>
      <c r="E603" t="s">
        <v>21</v>
      </c>
      <c r="F603" t="s">
        <v>61</v>
      </c>
      <c r="G603" t="s">
        <v>22</v>
      </c>
      <c r="H603" t="s">
        <v>32</v>
      </c>
      <c r="J603">
        <v>62.51</v>
      </c>
      <c r="K603" t="s">
        <v>23</v>
      </c>
      <c r="L603">
        <v>9.9</v>
      </c>
      <c r="M603" t="s">
        <v>32</v>
      </c>
      <c r="O603">
        <v>4.9599999999999998E-2</v>
      </c>
      <c r="Q603">
        <v>8.5259999999999998</v>
      </c>
      <c r="U603">
        <v>0.17</v>
      </c>
      <c r="V603">
        <v>0.26</v>
      </c>
      <c r="W603">
        <v>3</v>
      </c>
      <c r="X603" t="s">
        <v>116</v>
      </c>
    </row>
    <row r="604" spans="1:27" x14ac:dyDescent="0.25">
      <c r="A604">
        <v>608</v>
      </c>
      <c r="C604" t="s">
        <v>974</v>
      </c>
      <c r="D604" t="s">
        <v>975</v>
      </c>
      <c r="E604" t="s">
        <v>281</v>
      </c>
      <c r="F604" t="s">
        <v>61</v>
      </c>
      <c r="G604" t="s">
        <v>4</v>
      </c>
      <c r="H604" t="s">
        <v>32</v>
      </c>
      <c r="J604">
        <v>25.45</v>
      </c>
      <c r="K604" t="s">
        <v>23</v>
      </c>
      <c r="L604">
        <v>10.8</v>
      </c>
      <c r="M604" t="s">
        <v>32</v>
      </c>
      <c r="O604">
        <v>0.1305</v>
      </c>
      <c r="Q604">
        <v>8.3458000000000006</v>
      </c>
      <c r="U604">
        <v>0.16</v>
      </c>
      <c r="V604">
        <v>0.37</v>
      </c>
      <c r="W604">
        <v>3</v>
      </c>
    </row>
    <row r="605" spans="1:27" x14ac:dyDescent="0.25">
      <c r="A605">
        <v>609</v>
      </c>
      <c r="C605" t="s">
        <v>976</v>
      </c>
      <c r="D605" t="s">
        <v>977</v>
      </c>
      <c r="E605" t="s">
        <v>21</v>
      </c>
      <c r="F605" t="s">
        <v>61</v>
      </c>
      <c r="G605" t="s">
        <v>22</v>
      </c>
      <c r="H605" t="s">
        <v>32</v>
      </c>
      <c r="J605">
        <v>54.06</v>
      </c>
      <c r="K605" t="s">
        <v>23</v>
      </c>
      <c r="L605">
        <v>10.199999999999999</v>
      </c>
      <c r="M605" t="s">
        <v>32</v>
      </c>
      <c r="O605">
        <v>5.0299999999999997E-2</v>
      </c>
      <c r="P605" t="s">
        <v>516</v>
      </c>
      <c r="Q605">
        <v>12</v>
      </c>
      <c r="T605" t="s">
        <v>516</v>
      </c>
      <c r="V605">
        <v>0.05</v>
      </c>
      <c r="W605">
        <v>1</v>
      </c>
      <c r="X605" t="s">
        <v>300</v>
      </c>
    </row>
    <row r="606" spans="1:27" x14ac:dyDescent="0.25">
      <c r="A606">
        <v>610</v>
      </c>
      <c r="C606" t="s">
        <v>978</v>
      </c>
      <c r="D606" t="s">
        <v>979</v>
      </c>
      <c r="E606" t="s">
        <v>21</v>
      </c>
      <c r="F606" t="s">
        <v>61</v>
      </c>
      <c r="G606" t="s">
        <v>22</v>
      </c>
      <c r="H606" t="s">
        <v>22</v>
      </c>
      <c r="J606">
        <v>19.3</v>
      </c>
      <c r="K606" t="s">
        <v>23</v>
      </c>
      <c r="L606">
        <v>12.3</v>
      </c>
      <c r="M606" t="s">
        <v>61</v>
      </c>
      <c r="O606">
        <v>5.7000000000000002E-2</v>
      </c>
      <c r="Q606">
        <v>4.9047000000000001</v>
      </c>
      <c r="V606">
        <v>0.19</v>
      </c>
      <c r="W606">
        <v>3</v>
      </c>
    </row>
    <row r="607" spans="1:27" x14ac:dyDescent="0.25">
      <c r="A607">
        <v>611</v>
      </c>
      <c r="C607" t="s">
        <v>980</v>
      </c>
      <c r="D607" t="s">
        <v>981</v>
      </c>
      <c r="E607" t="s">
        <v>21</v>
      </c>
      <c r="F607" t="s">
        <v>4</v>
      </c>
      <c r="G607" t="s">
        <v>27</v>
      </c>
      <c r="H607" t="s">
        <v>4</v>
      </c>
      <c r="J607">
        <v>56.97</v>
      </c>
      <c r="K607" t="s">
        <v>23</v>
      </c>
      <c r="L607">
        <v>9.19</v>
      </c>
      <c r="M607" t="s">
        <v>4</v>
      </c>
      <c r="O607">
        <v>0.1148</v>
      </c>
      <c r="Q607">
        <v>6.9770000000000003</v>
      </c>
      <c r="U607">
        <v>0.08</v>
      </c>
      <c r="V607">
        <v>0.16</v>
      </c>
      <c r="W607">
        <v>3</v>
      </c>
    </row>
    <row r="608" spans="1:27" x14ac:dyDescent="0.25">
      <c r="A608">
        <v>612</v>
      </c>
      <c r="B608" t="s">
        <v>146</v>
      </c>
      <c r="C608" t="s">
        <v>982</v>
      </c>
      <c r="D608" t="s">
        <v>983</v>
      </c>
      <c r="E608" t="s">
        <v>21</v>
      </c>
      <c r="F608" t="s">
        <v>61</v>
      </c>
      <c r="G608" t="s">
        <v>22</v>
      </c>
      <c r="H608" t="s">
        <v>32</v>
      </c>
      <c r="J608">
        <v>37.92</v>
      </c>
      <c r="K608" t="s">
        <v>23</v>
      </c>
      <c r="L608">
        <v>10.7</v>
      </c>
      <c r="M608" t="s">
        <v>32</v>
      </c>
      <c r="O608">
        <v>6.4500000000000002E-2</v>
      </c>
      <c r="Q608">
        <v>8.2430000000000003</v>
      </c>
      <c r="U608">
        <v>0.13</v>
      </c>
      <c r="V608">
        <v>0.14000000000000001</v>
      </c>
      <c r="W608">
        <v>3</v>
      </c>
      <c r="X608" t="s">
        <v>116</v>
      </c>
    </row>
    <row r="609" spans="1:27" x14ac:dyDescent="0.25">
      <c r="A609">
        <v>613</v>
      </c>
      <c r="C609" t="s">
        <v>984</v>
      </c>
      <c r="D609" t="s">
        <v>985</v>
      </c>
      <c r="E609" t="s">
        <v>21</v>
      </c>
      <c r="F609" t="s">
        <v>41</v>
      </c>
      <c r="G609" t="s">
        <v>11</v>
      </c>
      <c r="H609" t="s">
        <v>4</v>
      </c>
      <c r="J609">
        <v>80.040000000000006</v>
      </c>
      <c r="K609" t="s">
        <v>23</v>
      </c>
      <c r="L609">
        <v>9.67</v>
      </c>
      <c r="M609" t="s">
        <v>4</v>
      </c>
      <c r="O609">
        <v>3.7400000000000003E-2</v>
      </c>
      <c r="Q609">
        <v>13.023999999999999</v>
      </c>
      <c r="U609">
        <v>0.2</v>
      </c>
      <c r="V609">
        <v>0.63</v>
      </c>
      <c r="W609">
        <v>2</v>
      </c>
    </row>
    <row r="610" spans="1:27" x14ac:dyDescent="0.25">
      <c r="A610">
        <v>614</v>
      </c>
      <c r="C610" t="s">
        <v>986</v>
      </c>
      <c r="D610" t="s">
        <v>987</v>
      </c>
      <c r="E610" t="s">
        <v>30</v>
      </c>
      <c r="F610" t="s">
        <v>4</v>
      </c>
      <c r="G610" t="s">
        <v>22</v>
      </c>
      <c r="H610" t="s">
        <v>32</v>
      </c>
      <c r="J610">
        <v>25.87</v>
      </c>
      <c r="K610" t="s">
        <v>27</v>
      </c>
      <c r="L610">
        <v>10.86</v>
      </c>
      <c r="M610" t="s">
        <v>4</v>
      </c>
      <c r="O610">
        <v>0.1195</v>
      </c>
      <c r="Q610">
        <v>4.5720000000000001</v>
      </c>
      <c r="U610">
        <v>0.21</v>
      </c>
      <c r="V610">
        <v>0.42</v>
      </c>
      <c r="W610">
        <v>3</v>
      </c>
      <c r="AA610" t="s">
        <v>24</v>
      </c>
    </row>
    <row r="611" spans="1:27" x14ac:dyDescent="0.25">
      <c r="A611">
        <v>615</v>
      </c>
      <c r="C611" t="s">
        <v>988</v>
      </c>
      <c r="D611" t="s">
        <v>989</v>
      </c>
      <c r="E611" t="s">
        <v>30</v>
      </c>
      <c r="F611" t="s">
        <v>41</v>
      </c>
      <c r="G611" t="s">
        <v>326</v>
      </c>
      <c r="H611" t="s">
        <v>32</v>
      </c>
      <c r="J611">
        <v>47.91</v>
      </c>
      <c r="K611" t="s">
        <v>27</v>
      </c>
      <c r="L611">
        <v>10.27</v>
      </c>
      <c r="M611" t="s">
        <v>32</v>
      </c>
      <c r="O611">
        <v>0.06</v>
      </c>
      <c r="Q611">
        <v>4.4219999999999997</v>
      </c>
      <c r="V611">
        <v>0.11</v>
      </c>
      <c r="W611">
        <v>3</v>
      </c>
    </row>
    <row r="612" spans="1:27" x14ac:dyDescent="0.25">
      <c r="A612">
        <v>616</v>
      </c>
      <c r="C612" t="s">
        <v>990</v>
      </c>
      <c r="D612" t="s">
        <v>991</v>
      </c>
      <c r="E612" t="s">
        <v>36</v>
      </c>
      <c r="F612" t="s">
        <v>41</v>
      </c>
      <c r="G612" t="s">
        <v>4</v>
      </c>
      <c r="H612" t="s">
        <v>4</v>
      </c>
      <c r="J612">
        <v>18.149999999999999</v>
      </c>
      <c r="K612" t="s">
        <v>23</v>
      </c>
      <c r="L612">
        <v>10.68</v>
      </c>
      <c r="M612" t="s">
        <v>4</v>
      </c>
      <c r="O612">
        <v>0.28660000000000002</v>
      </c>
      <c r="Q612">
        <v>5.2969999999999997</v>
      </c>
      <c r="U612">
        <v>0.34</v>
      </c>
      <c r="V612">
        <v>0.44</v>
      </c>
      <c r="W612">
        <v>3</v>
      </c>
    </row>
    <row r="613" spans="1:27" x14ac:dyDescent="0.25">
      <c r="A613">
        <v>617</v>
      </c>
      <c r="B613" t="s">
        <v>146</v>
      </c>
      <c r="C613" t="s">
        <v>992</v>
      </c>
      <c r="D613" t="s">
        <v>993</v>
      </c>
      <c r="E613" t="s">
        <v>934</v>
      </c>
      <c r="F613" t="s">
        <v>41</v>
      </c>
      <c r="G613" t="s">
        <v>11</v>
      </c>
      <c r="H613" t="s">
        <v>4</v>
      </c>
      <c r="J613">
        <v>140.91999999999999</v>
      </c>
      <c r="K613" t="s">
        <v>23</v>
      </c>
      <c r="L613">
        <v>8.19</v>
      </c>
      <c r="M613" t="s">
        <v>4</v>
      </c>
      <c r="O613">
        <v>4.7100000000000003E-2</v>
      </c>
      <c r="Q613">
        <v>102.8</v>
      </c>
      <c r="U613">
        <v>0.06</v>
      </c>
      <c r="V613">
        <v>0.12</v>
      </c>
      <c r="W613">
        <v>3</v>
      </c>
      <c r="Y613" t="s">
        <v>26</v>
      </c>
    </row>
    <row r="614" spans="1:27" x14ac:dyDescent="0.25">
      <c r="A614">
        <v>618</v>
      </c>
      <c r="C614" t="s">
        <v>994</v>
      </c>
      <c r="D614" t="s">
        <v>995</v>
      </c>
      <c r="E614" t="s">
        <v>21</v>
      </c>
      <c r="F614" t="s">
        <v>41</v>
      </c>
      <c r="G614" t="s">
        <v>22</v>
      </c>
      <c r="H614" t="s">
        <v>32</v>
      </c>
      <c r="J614">
        <v>120.37</v>
      </c>
      <c r="K614" t="s">
        <v>23</v>
      </c>
      <c r="L614">
        <v>8.1999999999999993</v>
      </c>
      <c r="M614" t="s">
        <v>32</v>
      </c>
      <c r="O614">
        <v>6.4000000000000001E-2</v>
      </c>
      <c r="Q614">
        <v>14.801</v>
      </c>
      <c r="U614">
        <v>0.12</v>
      </c>
      <c r="V614">
        <v>0.2</v>
      </c>
      <c r="W614">
        <v>2</v>
      </c>
    </row>
    <row r="615" spans="1:27" x14ac:dyDescent="0.25">
      <c r="A615">
        <v>619</v>
      </c>
      <c r="C615" t="s">
        <v>996</v>
      </c>
      <c r="D615" t="s">
        <v>997</v>
      </c>
      <c r="E615" t="s">
        <v>36</v>
      </c>
      <c r="F615" t="s">
        <v>41</v>
      </c>
      <c r="G615" t="s">
        <v>4</v>
      </c>
      <c r="H615" t="s">
        <v>32</v>
      </c>
      <c r="J615">
        <v>28.77</v>
      </c>
      <c r="K615" t="s">
        <v>27</v>
      </c>
      <c r="L615">
        <v>10.07</v>
      </c>
      <c r="M615" t="s">
        <v>61</v>
      </c>
      <c r="O615">
        <v>0.2</v>
      </c>
      <c r="Q615">
        <v>29.411999999999999</v>
      </c>
      <c r="U615">
        <v>0.3</v>
      </c>
      <c r="V615">
        <v>0.45</v>
      </c>
      <c r="W615">
        <v>2</v>
      </c>
    </row>
    <row r="616" spans="1:27" x14ac:dyDescent="0.25">
      <c r="A616">
        <v>620</v>
      </c>
      <c r="C616" t="s">
        <v>998</v>
      </c>
      <c r="D616" t="s">
        <v>999</v>
      </c>
      <c r="E616" t="s">
        <v>34</v>
      </c>
      <c r="F616" t="s">
        <v>41</v>
      </c>
      <c r="G616" t="s">
        <v>370</v>
      </c>
      <c r="H616" t="s">
        <v>22</v>
      </c>
      <c r="J616">
        <v>11.65</v>
      </c>
      <c r="K616" t="s">
        <v>23</v>
      </c>
      <c r="L616">
        <v>11.28</v>
      </c>
      <c r="M616" t="s">
        <v>61</v>
      </c>
      <c r="O616">
        <v>0.4</v>
      </c>
      <c r="Q616">
        <v>5.4870000000000001</v>
      </c>
      <c r="U616">
        <v>0.52</v>
      </c>
      <c r="V616">
        <v>0.62</v>
      </c>
      <c r="W616">
        <v>3</v>
      </c>
    </row>
    <row r="617" spans="1:27" x14ac:dyDescent="0.25">
      <c r="A617">
        <v>621</v>
      </c>
      <c r="B617" t="s">
        <v>146</v>
      </c>
      <c r="C617" t="s">
        <v>1000</v>
      </c>
      <c r="D617" t="s">
        <v>1001</v>
      </c>
      <c r="E617" t="s">
        <v>65</v>
      </c>
      <c r="F617" t="s">
        <v>41</v>
      </c>
      <c r="G617" t="s">
        <v>1002</v>
      </c>
      <c r="H617" t="s">
        <v>4</v>
      </c>
      <c r="J617">
        <v>27.15</v>
      </c>
      <c r="K617" t="s">
        <v>23</v>
      </c>
      <c r="L617">
        <v>10.49</v>
      </c>
      <c r="M617" t="s">
        <v>4</v>
      </c>
      <c r="O617">
        <v>0.1527</v>
      </c>
      <c r="Q617">
        <v>11.776</v>
      </c>
      <c r="U617">
        <v>0.57999999999999996</v>
      </c>
      <c r="V617">
        <v>0.8</v>
      </c>
      <c r="W617">
        <v>3</v>
      </c>
    </row>
    <row r="618" spans="1:27" x14ac:dyDescent="0.25">
      <c r="A618">
        <v>622</v>
      </c>
      <c r="B618" t="s">
        <v>28</v>
      </c>
      <c r="C618" t="s">
        <v>1003</v>
      </c>
      <c r="D618" t="s">
        <v>1004</v>
      </c>
      <c r="E618" t="s">
        <v>36</v>
      </c>
      <c r="F618" t="s">
        <v>4</v>
      </c>
      <c r="G618" t="s">
        <v>4</v>
      </c>
      <c r="H618" t="s">
        <v>27</v>
      </c>
      <c r="J618">
        <v>29.1</v>
      </c>
      <c r="K618" t="s">
        <v>27</v>
      </c>
      <c r="L618">
        <v>10.24</v>
      </c>
      <c r="M618" t="s">
        <v>27</v>
      </c>
      <c r="O618">
        <v>0.16719999999999999</v>
      </c>
      <c r="Q618">
        <v>47.5</v>
      </c>
      <c r="V618">
        <v>0.56999999999999995</v>
      </c>
      <c r="W618">
        <v>2</v>
      </c>
      <c r="AA618" t="s">
        <v>24</v>
      </c>
    </row>
    <row r="619" spans="1:27" x14ac:dyDescent="0.25">
      <c r="A619">
        <v>623</v>
      </c>
      <c r="C619" t="s">
        <v>1005</v>
      </c>
      <c r="D619" t="s">
        <v>1006</v>
      </c>
      <c r="E619" t="s">
        <v>36</v>
      </c>
      <c r="F619" t="s">
        <v>41</v>
      </c>
      <c r="G619" t="s">
        <v>471</v>
      </c>
      <c r="H619" t="s">
        <v>4</v>
      </c>
      <c r="J619">
        <v>44.09</v>
      </c>
      <c r="K619" t="s">
        <v>23</v>
      </c>
      <c r="L619">
        <v>10.97</v>
      </c>
      <c r="M619" t="s">
        <v>4</v>
      </c>
      <c r="O619">
        <v>3.7199999999999997E-2</v>
      </c>
      <c r="Q619">
        <v>14.635</v>
      </c>
      <c r="U619">
        <v>0.12</v>
      </c>
      <c r="V619">
        <v>0.18</v>
      </c>
      <c r="W619">
        <v>3</v>
      </c>
    </row>
    <row r="620" spans="1:27" x14ac:dyDescent="0.25">
      <c r="A620">
        <v>624</v>
      </c>
      <c r="C620" t="s">
        <v>1007</v>
      </c>
      <c r="D620" t="s">
        <v>1008</v>
      </c>
      <c r="E620" t="s">
        <v>934</v>
      </c>
      <c r="F620" t="s">
        <v>41</v>
      </c>
      <c r="G620" t="s">
        <v>32</v>
      </c>
      <c r="H620" t="s">
        <v>32</v>
      </c>
      <c r="J620">
        <v>233.23</v>
      </c>
      <c r="K620" t="s">
        <v>23</v>
      </c>
      <c r="L620">
        <v>7.2</v>
      </c>
      <c r="M620" t="s">
        <v>32</v>
      </c>
      <c r="O620">
        <v>4.2799999999999998E-2</v>
      </c>
      <c r="Q620">
        <v>6.9240000000000004</v>
      </c>
      <c r="U620">
        <v>0.06</v>
      </c>
      <c r="V620">
        <v>1.1000000000000001</v>
      </c>
      <c r="W620">
        <v>3</v>
      </c>
      <c r="Y620" t="s">
        <v>26</v>
      </c>
      <c r="AA620" t="s">
        <v>24</v>
      </c>
    </row>
    <row r="621" spans="1:27" x14ac:dyDescent="0.25">
      <c r="A621">
        <v>625</v>
      </c>
      <c r="C621" t="s">
        <v>1009</v>
      </c>
      <c r="D621" t="s">
        <v>1010</v>
      </c>
      <c r="E621" t="s">
        <v>30</v>
      </c>
      <c r="F621" t="s">
        <v>4</v>
      </c>
      <c r="G621" t="s">
        <v>110</v>
      </c>
      <c r="H621" t="s">
        <v>32</v>
      </c>
      <c r="J621">
        <v>28.49</v>
      </c>
      <c r="K621" t="s">
        <v>23</v>
      </c>
      <c r="L621">
        <v>9.9</v>
      </c>
      <c r="M621" t="s">
        <v>32</v>
      </c>
      <c r="O621">
        <v>0.23860000000000001</v>
      </c>
      <c r="Q621">
        <v>21.100999999999999</v>
      </c>
      <c r="U621">
        <v>0.37</v>
      </c>
      <c r="V621">
        <v>0.5</v>
      </c>
      <c r="W621">
        <v>2</v>
      </c>
    </row>
    <row r="622" spans="1:27" x14ac:dyDescent="0.25">
      <c r="A622">
        <v>626</v>
      </c>
      <c r="C622" t="s">
        <v>1011</v>
      </c>
      <c r="D622" t="s">
        <v>1012</v>
      </c>
      <c r="E622" t="s">
        <v>36</v>
      </c>
      <c r="F622" t="s">
        <v>4</v>
      </c>
      <c r="G622" t="s">
        <v>90</v>
      </c>
      <c r="H622" t="s">
        <v>4</v>
      </c>
      <c r="J622">
        <v>100.73</v>
      </c>
      <c r="K622" t="s">
        <v>23</v>
      </c>
      <c r="L622">
        <v>9</v>
      </c>
      <c r="M622" t="s">
        <v>4</v>
      </c>
      <c r="O622">
        <v>4.3700000000000003E-2</v>
      </c>
      <c r="Q622">
        <v>19.353000000000002</v>
      </c>
      <c r="U622">
        <v>0.1</v>
      </c>
      <c r="V622">
        <v>0.21</v>
      </c>
      <c r="W622">
        <v>3</v>
      </c>
    </row>
    <row r="623" spans="1:27" x14ac:dyDescent="0.25">
      <c r="A623">
        <v>627</v>
      </c>
      <c r="B623" t="s">
        <v>146</v>
      </c>
      <c r="C623" t="s">
        <v>1013</v>
      </c>
      <c r="D623" t="s">
        <v>1014</v>
      </c>
      <c r="E623" t="s">
        <v>21</v>
      </c>
      <c r="F623" t="s">
        <v>4</v>
      </c>
      <c r="G623" t="s">
        <v>52</v>
      </c>
      <c r="H623" t="s">
        <v>4</v>
      </c>
      <c r="J623">
        <v>48.51</v>
      </c>
      <c r="K623" t="s">
        <v>4</v>
      </c>
      <c r="L623">
        <v>9.9499999999999993</v>
      </c>
      <c r="M623" t="s">
        <v>4</v>
      </c>
      <c r="O623">
        <v>7.8600000000000003E-2</v>
      </c>
      <c r="Q623">
        <v>27.888000000000002</v>
      </c>
      <c r="V623">
        <v>0.35</v>
      </c>
      <c r="W623">
        <v>3</v>
      </c>
    </row>
    <row r="624" spans="1:27" x14ac:dyDescent="0.25">
      <c r="A624">
        <v>628</v>
      </c>
      <c r="C624" t="s">
        <v>1015</v>
      </c>
      <c r="D624" t="s">
        <v>1016</v>
      </c>
      <c r="E624" t="s">
        <v>36</v>
      </c>
      <c r="F624" t="s">
        <v>41</v>
      </c>
      <c r="G624" t="s">
        <v>1017</v>
      </c>
      <c r="H624" t="s">
        <v>4</v>
      </c>
      <c r="J624">
        <v>49.72</v>
      </c>
      <c r="K624" t="s">
        <v>23</v>
      </c>
      <c r="L624">
        <v>9.25</v>
      </c>
      <c r="M624" t="s">
        <v>4</v>
      </c>
      <c r="O624">
        <v>0.1426</v>
      </c>
      <c r="Q624">
        <v>16.1783</v>
      </c>
      <c r="U624">
        <v>0.18</v>
      </c>
      <c r="V624">
        <v>0.4</v>
      </c>
      <c r="W624">
        <v>3</v>
      </c>
      <c r="AA624" t="s">
        <v>24</v>
      </c>
    </row>
    <row r="625" spans="1:27" x14ac:dyDescent="0.25">
      <c r="A625">
        <v>629</v>
      </c>
      <c r="C625" t="s">
        <v>1018</v>
      </c>
      <c r="D625" t="s">
        <v>1019</v>
      </c>
      <c r="E625" t="s">
        <v>21</v>
      </c>
      <c r="F625" t="s">
        <v>4</v>
      </c>
      <c r="G625" t="s">
        <v>52</v>
      </c>
      <c r="H625" t="s">
        <v>32</v>
      </c>
      <c r="J625">
        <v>29.99</v>
      </c>
      <c r="K625" t="s">
        <v>23</v>
      </c>
      <c r="L625">
        <v>10</v>
      </c>
      <c r="M625" t="s">
        <v>32</v>
      </c>
      <c r="O625">
        <v>0.19639999999999999</v>
      </c>
      <c r="Q625">
        <v>3.7629999999999999</v>
      </c>
      <c r="U625">
        <v>0.23</v>
      </c>
      <c r="V625">
        <v>0.39</v>
      </c>
      <c r="W625">
        <v>3</v>
      </c>
      <c r="AA625" t="s">
        <v>24</v>
      </c>
    </row>
    <row r="626" spans="1:27" x14ac:dyDescent="0.25">
      <c r="A626">
        <v>630</v>
      </c>
      <c r="C626" t="s">
        <v>1020</v>
      </c>
      <c r="D626" t="s">
        <v>1021</v>
      </c>
      <c r="E626" t="s">
        <v>50</v>
      </c>
      <c r="F626" t="s">
        <v>61</v>
      </c>
      <c r="G626" t="s">
        <v>4</v>
      </c>
      <c r="H626" t="s">
        <v>4</v>
      </c>
      <c r="J626">
        <v>17.21</v>
      </c>
      <c r="K626" t="s">
        <v>23</v>
      </c>
      <c r="L626">
        <v>11</v>
      </c>
      <c r="M626" t="s">
        <v>4</v>
      </c>
      <c r="O626">
        <v>0.23749999999999999</v>
      </c>
      <c r="Q626">
        <v>350</v>
      </c>
      <c r="U626">
        <v>0.2</v>
      </c>
      <c r="V626">
        <v>0.45</v>
      </c>
      <c r="W626">
        <v>2</v>
      </c>
      <c r="X626" t="s">
        <v>564</v>
      </c>
    </row>
    <row r="627" spans="1:27" x14ac:dyDescent="0.25">
      <c r="A627">
        <v>631</v>
      </c>
      <c r="C627" t="s">
        <v>1022</v>
      </c>
      <c r="D627" t="s">
        <v>1023</v>
      </c>
      <c r="E627" t="s">
        <v>21</v>
      </c>
      <c r="F627" t="s">
        <v>4</v>
      </c>
      <c r="G627" t="s">
        <v>4</v>
      </c>
      <c r="H627" t="s">
        <v>4</v>
      </c>
      <c r="J627">
        <v>57.65</v>
      </c>
      <c r="K627" t="s">
        <v>23</v>
      </c>
      <c r="L627">
        <v>8.6999999999999993</v>
      </c>
      <c r="M627" t="s">
        <v>4</v>
      </c>
      <c r="O627">
        <v>0.17599999999999999</v>
      </c>
      <c r="Q627">
        <v>5.899</v>
      </c>
      <c r="U627">
        <v>0.06</v>
      </c>
      <c r="V627">
        <v>0.69</v>
      </c>
      <c r="W627">
        <v>3</v>
      </c>
      <c r="AA627" t="s">
        <v>24</v>
      </c>
    </row>
    <row r="628" spans="1:27" x14ac:dyDescent="0.25">
      <c r="A628">
        <v>632</v>
      </c>
      <c r="C628" t="s">
        <v>1024</v>
      </c>
      <c r="D628" t="s">
        <v>1025</v>
      </c>
      <c r="E628" t="s">
        <v>30</v>
      </c>
      <c r="F628" t="s">
        <v>61</v>
      </c>
      <c r="G628" t="s">
        <v>382</v>
      </c>
      <c r="H628" t="s">
        <v>22</v>
      </c>
      <c r="J628">
        <v>23.1</v>
      </c>
      <c r="K628" t="s">
        <v>23</v>
      </c>
      <c r="L628">
        <v>11.3</v>
      </c>
      <c r="M628" t="s">
        <v>61</v>
      </c>
      <c r="O628">
        <v>0.1</v>
      </c>
      <c r="Q628">
        <v>4.1166999999999998</v>
      </c>
      <c r="V628">
        <v>0.4</v>
      </c>
      <c r="W628">
        <v>3</v>
      </c>
    </row>
    <row r="629" spans="1:27" x14ac:dyDescent="0.25">
      <c r="A629">
        <v>633</v>
      </c>
      <c r="C629" t="s">
        <v>1026</v>
      </c>
      <c r="D629" t="s">
        <v>1027</v>
      </c>
      <c r="E629" t="s">
        <v>281</v>
      </c>
      <c r="F629" t="s">
        <v>4</v>
      </c>
      <c r="G629" t="s">
        <v>4</v>
      </c>
      <c r="H629" t="s">
        <v>4</v>
      </c>
      <c r="J629">
        <v>34.369999999999997</v>
      </c>
      <c r="K629" t="s">
        <v>23</v>
      </c>
      <c r="L629">
        <v>9.73</v>
      </c>
      <c r="M629" t="s">
        <v>4</v>
      </c>
      <c r="O629">
        <v>0.1918</v>
      </c>
      <c r="Q629">
        <v>11.724</v>
      </c>
      <c r="U629">
        <v>0.14000000000000001</v>
      </c>
      <c r="V629">
        <v>0.53</v>
      </c>
      <c r="W629">
        <v>3</v>
      </c>
      <c r="X629" t="s">
        <v>116</v>
      </c>
    </row>
    <row r="630" spans="1:27" x14ac:dyDescent="0.25">
      <c r="A630">
        <v>634</v>
      </c>
      <c r="C630" t="s">
        <v>1028</v>
      </c>
      <c r="D630" t="s">
        <v>1029</v>
      </c>
      <c r="E630" t="s">
        <v>21</v>
      </c>
      <c r="F630" t="s">
        <v>4</v>
      </c>
      <c r="G630" t="s">
        <v>52</v>
      </c>
      <c r="H630" t="s">
        <v>32</v>
      </c>
      <c r="J630">
        <v>69.38</v>
      </c>
      <c r="K630" t="s">
        <v>23</v>
      </c>
      <c r="L630">
        <v>9.6999999999999993</v>
      </c>
      <c r="M630" t="s">
        <v>32</v>
      </c>
      <c r="O630">
        <v>4.8399999999999999E-2</v>
      </c>
      <c r="Q630">
        <v>11.7554</v>
      </c>
      <c r="U630">
        <v>0.14000000000000001</v>
      </c>
      <c r="V630">
        <v>0.17</v>
      </c>
      <c r="W630">
        <v>3</v>
      </c>
      <c r="X630" t="s">
        <v>61</v>
      </c>
    </row>
    <row r="631" spans="1:27" x14ac:dyDescent="0.25">
      <c r="A631">
        <v>635</v>
      </c>
      <c r="C631" t="s">
        <v>1030</v>
      </c>
      <c r="D631" t="s">
        <v>1031</v>
      </c>
      <c r="E631" t="s">
        <v>21</v>
      </c>
      <c r="F631" t="s">
        <v>41</v>
      </c>
      <c r="G631" t="s">
        <v>22</v>
      </c>
      <c r="H631" t="s">
        <v>4</v>
      </c>
      <c r="J631">
        <v>98.24</v>
      </c>
      <c r="K631" t="s">
        <v>23</v>
      </c>
      <c r="L631">
        <v>9.01</v>
      </c>
      <c r="M631" t="s">
        <v>4</v>
      </c>
      <c r="O631">
        <v>4.5600000000000002E-2</v>
      </c>
      <c r="Q631">
        <v>11.79</v>
      </c>
      <c r="U631">
        <v>0.15</v>
      </c>
      <c r="V631">
        <v>0.27</v>
      </c>
      <c r="W631">
        <v>3</v>
      </c>
    </row>
    <row r="632" spans="1:27" x14ac:dyDescent="0.25">
      <c r="A632">
        <v>636</v>
      </c>
      <c r="C632" t="s">
        <v>1032</v>
      </c>
      <c r="D632" t="s">
        <v>1033</v>
      </c>
      <c r="E632" t="s">
        <v>21</v>
      </c>
      <c r="F632" t="s">
        <v>61</v>
      </c>
      <c r="G632" t="s">
        <v>22</v>
      </c>
      <c r="H632" t="s">
        <v>4</v>
      </c>
      <c r="J632">
        <v>74.290000000000006</v>
      </c>
      <c r="K632" t="s">
        <v>23</v>
      </c>
      <c r="L632">
        <v>9.5</v>
      </c>
      <c r="M632" t="s">
        <v>4</v>
      </c>
      <c r="O632">
        <v>5.0700000000000002E-2</v>
      </c>
      <c r="Q632">
        <v>14.603</v>
      </c>
      <c r="U632">
        <v>0.28999999999999998</v>
      </c>
      <c r="V632">
        <v>0.33</v>
      </c>
      <c r="W632">
        <v>3</v>
      </c>
      <c r="AA632" t="s">
        <v>24</v>
      </c>
    </row>
    <row r="633" spans="1:27" x14ac:dyDescent="0.25">
      <c r="A633">
        <v>638</v>
      </c>
      <c r="C633" t="s">
        <v>1034</v>
      </c>
      <c r="D633" t="s">
        <v>1035</v>
      </c>
      <c r="E633" t="s">
        <v>21</v>
      </c>
      <c r="F633" t="s">
        <v>4</v>
      </c>
      <c r="G633" t="s">
        <v>47</v>
      </c>
      <c r="H633" t="s">
        <v>32</v>
      </c>
      <c r="J633">
        <v>65.38</v>
      </c>
      <c r="K633" t="s">
        <v>23</v>
      </c>
      <c r="L633">
        <v>9.9</v>
      </c>
      <c r="M633" t="s">
        <v>32</v>
      </c>
      <c r="O633">
        <v>4.53E-2</v>
      </c>
      <c r="Q633">
        <v>9.875</v>
      </c>
      <c r="U633">
        <v>0.1</v>
      </c>
      <c r="V633">
        <v>0.31</v>
      </c>
      <c r="W633">
        <v>3</v>
      </c>
    </row>
    <row r="634" spans="1:27" x14ac:dyDescent="0.25">
      <c r="A634">
        <v>639</v>
      </c>
      <c r="C634" t="s">
        <v>1036</v>
      </c>
      <c r="D634" t="s">
        <v>1037</v>
      </c>
      <c r="E634" t="s">
        <v>281</v>
      </c>
      <c r="F634" t="s">
        <v>41</v>
      </c>
      <c r="G634" t="s">
        <v>4</v>
      </c>
      <c r="H634" t="s">
        <v>32</v>
      </c>
      <c r="J634">
        <v>70.8</v>
      </c>
      <c r="K634" t="s">
        <v>27</v>
      </c>
      <c r="L634">
        <v>8.41</v>
      </c>
      <c r="M634" t="s">
        <v>4</v>
      </c>
      <c r="O634">
        <v>0.15240000000000001</v>
      </c>
      <c r="Q634">
        <v>6.22</v>
      </c>
      <c r="U634">
        <v>7.0000000000000007E-2</v>
      </c>
      <c r="V634">
        <v>0.35</v>
      </c>
      <c r="W634">
        <v>3</v>
      </c>
    </row>
    <row r="635" spans="1:27" x14ac:dyDescent="0.25">
      <c r="A635">
        <v>640</v>
      </c>
      <c r="C635" t="s">
        <v>1038</v>
      </c>
      <c r="D635" t="s">
        <v>1039</v>
      </c>
      <c r="E635" t="s">
        <v>21</v>
      </c>
      <c r="F635" t="s">
        <v>41</v>
      </c>
      <c r="G635" t="s">
        <v>1040</v>
      </c>
      <c r="H635" t="s">
        <v>32</v>
      </c>
      <c r="J635">
        <v>80.69</v>
      </c>
      <c r="K635" t="s">
        <v>23</v>
      </c>
      <c r="L635">
        <v>9.1</v>
      </c>
      <c r="M635" t="s">
        <v>32</v>
      </c>
      <c r="O635">
        <v>6.2199999999999998E-2</v>
      </c>
      <c r="Q635">
        <v>7.7679999999999998</v>
      </c>
      <c r="V635">
        <v>0.25</v>
      </c>
      <c r="W635">
        <v>3</v>
      </c>
    </row>
    <row r="636" spans="1:27" x14ac:dyDescent="0.25">
      <c r="A636">
        <v>641</v>
      </c>
      <c r="C636" t="s">
        <v>1041</v>
      </c>
      <c r="D636" t="s">
        <v>1042</v>
      </c>
      <c r="E636" t="s">
        <v>40</v>
      </c>
      <c r="F636" t="s">
        <v>61</v>
      </c>
      <c r="G636" t="s">
        <v>4</v>
      </c>
      <c r="H636" t="s">
        <v>22</v>
      </c>
      <c r="J636">
        <v>8.98</v>
      </c>
      <c r="K636" t="s">
        <v>23</v>
      </c>
      <c r="L636">
        <v>12.4</v>
      </c>
      <c r="M636" t="s">
        <v>61</v>
      </c>
      <c r="O636">
        <v>0.24</v>
      </c>
      <c r="Q636">
        <v>8.9</v>
      </c>
      <c r="V636">
        <v>0.18</v>
      </c>
      <c r="W636">
        <v>1</v>
      </c>
      <c r="X636" t="s">
        <v>11</v>
      </c>
    </row>
    <row r="637" spans="1:27" x14ac:dyDescent="0.25">
      <c r="A637">
        <v>642</v>
      </c>
      <c r="C637" t="s">
        <v>1043</v>
      </c>
      <c r="D637" t="s">
        <v>1044</v>
      </c>
      <c r="E637" t="s">
        <v>21</v>
      </c>
      <c r="F637" t="s">
        <v>4</v>
      </c>
      <c r="G637" t="s">
        <v>27</v>
      </c>
      <c r="H637" t="s">
        <v>4</v>
      </c>
      <c r="J637">
        <v>33.36</v>
      </c>
      <c r="K637" t="s">
        <v>23</v>
      </c>
      <c r="L637">
        <v>9.98</v>
      </c>
      <c r="M637" t="s">
        <v>4</v>
      </c>
      <c r="O637">
        <v>0.16170000000000001</v>
      </c>
      <c r="Q637">
        <v>8.2308000000000003</v>
      </c>
      <c r="U637">
        <v>0.26</v>
      </c>
      <c r="V637">
        <v>0.31</v>
      </c>
      <c r="W637">
        <v>3</v>
      </c>
    </row>
    <row r="638" spans="1:27" x14ac:dyDescent="0.25">
      <c r="A638">
        <v>643</v>
      </c>
      <c r="C638" t="s">
        <v>1045</v>
      </c>
      <c r="D638" t="s">
        <v>1046</v>
      </c>
      <c r="E638" t="s">
        <v>21</v>
      </c>
      <c r="F638" t="s">
        <v>41</v>
      </c>
      <c r="G638" t="s">
        <v>11</v>
      </c>
      <c r="H638" t="s">
        <v>32</v>
      </c>
      <c r="J638">
        <v>71.58</v>
      </c>
      <c r="K638" t="s">
        <v>23</v>
      </c>
      <c r="L638">
        <v>9.6999999999999993</v>
      </c>
      <c r="M638" t="s">
        <v>32</v>
      </c>
      <c r="O638">
        <v>4.5400000000000003E-2</v>
      </c>
      <c r="Q638">
        <v>14.161</v>
      </c>
      <c r="U638">
        <v>0.23</v>
      </c>
      <c r="V638">
        <v>0.36</v>
      </c>
      <c r="W638">
        <v>3</v>
      </c>
    </row>
    <row r="639" spans="1:27" x14ac:dyDescent="0.25">
      <c r="A639">
        <v>644</v>
      </c>
      <c r="B639" t="s">
        <v>169</v>
      </c>
      <c r="C639" t="s">
        <v>1047</v>
      </c>
      <c r="D639" t="s">
        <v>1048</v>
      </c>
      <c r="E639" t="s">
        <v>36</v>
      </c>
      <c r="F639" t="s">
        <v>41</v>
      </c>
      <c r="G639" t="s">
        <v>4</v>
      </c>
      <c r="H639" t="s">
        <v>32</v>
      </c>
      <c r="J639">
        <v>20.079999999999998</v>
      </c>
      <c r="K639" t="s">
        <v>27</v>
      </c>
      <c r="L639">
        <v>10.88</v>
      </c>
      <c r="M639" t="s">
        <v>4</v>
      </c>
      <c r="O639">
        <v>0.1948</v>
      </c>
      <c r="Q639">
        <v>7.556</v>
      </c>
      <c r="U639">
        <v>0.16</v>
      </c>
      <c r="V639">
        <v>0.28000000000000003</v>
      </c>
      <c r="W639">
        <v>3</v>
      </c>
    </row>
    <row r="640" spans="1:27" x14ac:dyDescent="0.25">
      <c r="A640">
        <v>645</v>
      </c>
      <c r="C640" t="s">
        <v>1049</v>
      </c>
      <c r="D640" t="s">
        <v>1050</v>
      </c>
      <c r="E640" t="s">
        <v>21</v>
      </c>
      <c r="F640" t="s">
        <v>41</v>
      </c>
      <c r="G640" t="s">
        <v>4</v>
      </c>
      <c r="H640" t="s">
        <v>32</v>
      </c>
      <c r="J640">
        <v>27.94</v>
      </c>
      <c r="K640" t="s">
        <v>27</v>
      </c>
      <c r="L640">
        <v>9.99</v>
      </c>
      <c r="M640" t="s">
        <v>4</v>
      </c>
      <c r="O640">
        <v>0.2283</v>
      </c>
      <c r="Q640">
        <v>32.6</v>
      </c>
      <c r="U640">
        <v>0.11</v>
      </c>
      <c r="V640">
        <v>0.18</v>
      </c>
      <c r="W640">
        <v>2</v>
      </c>
    </row>
    <row r="641" spans="1:23" x14ac:dyDescent="0.25">
      <c r="A641">
        <v>647</v>
      </c>
      <c r="C641" t="s">
        <v>1051</v>
      </c>
      <c r="D641" t="s">
        <v>1052</v>
      </c>
      <c r="E641" t="s">
        <v>36</v>
      </c>
      <c r="F641" t="s">
        <v>61</v>
      </c>
      <c r="G641" t="s">
        <v>4</v>
      </c>
      <c r="H641" t="s">
        <v>22</v>
      </c>
      <c r="J641">
        <v>15.52</v>
      </c>
      <c r="K641" t="s">
        <v>23</v>
      </c>
      <c r="L641">
        <v>11.41</v>
      </c>
      <c r="M641" t="s">
        <v>61</v>
      </c>
      <c r="O641">
        <v>0.2</v>
      </c>
      <c r="Q641">
        <v>32.201999999999998</v>
      </c>
      <c r="V641">
        <v>0.28000000000000003</v>
      </c>
      <c r="W641">
        <v>3</v>
      </c>
    </row>
    <row r="642" spans="1:23" x14ac:dyDescent="0.25">
      <c r="A642">
        <v>648</v>
      </c>
      <c r="B642" t="s">
        <v>146</v>
      </c>
      <c r="C642" t="s">
        <v>1053</v>
      </c>
      <c r="D642" t="s">
        <v>1054</v>
      </c>
      <c r="E642" t="s">
        <v>21</v>
      </c>
      <c r="F642" t="s">
        <v>41</v>
      </c>
      <c r="G642" t="s">
        <v>471</v>
      </c>
      <c r="H642" t="s">
        <v>4</v>
      </c>
      <c r="J642">
        <v>68.27</v>
      </c>
      <c r="K642" t="s">
        <v>23</v>
      </c>
      <c r="L642">
        <v>9.68</v>
      </c>
      <c r="M642" t="s">
        <v>4</v>
      </c>
      <c r="O642">
        <v>5.0900000000000001E-2</v>
      </c>
      <c r="Q642">
        <v>9.2629999999999999</v>
      </c>
      <c r="V642">
        <v>0.31</v>
      </c>
      <c r="W642">
        <v>3</v>
      </c>
    </row>
    <row r="643" spans="1:23" x14ac:dyDescent="0.25">
      <c r="A643">
        <v>649</v>
      </c>
      <c r="C643" t="s">
        <v>1055</v>
      </c>
      <c r="D643" t="s">
        <v>1056</v>
      </c>
      <c r="E643" t="s">
        <v>36</v>
      </c>
      <c r="F643" t="s">
        <v>4</v>
      </c>
      <c r="G643" t="s">
        <v>77</v>
      </c>
      <c r="H643" t="s">
        <v>22</v>
      </c>
      <c r="J643">
        <v>8.9700000000000006</v>
      </c>
      <c r="K643" t="s">
        <v>23</v>
      </c>
      <c r="L643">
        <v>12.6</v>
      </c>
      <c r="M643" t="s">
        <v>61</v>
      </c>
      <c r="O643">
        <v>0.2</v>
      </c>
      <c r="Q643">
        <v>10.481</v>
      </c>
      <c r="V643">
        <v>0.33</v>
      </c>
      <c r="W643">
        <v>3</v>
      </c>
    </row>
    <row r="644" spans="1:23" x14ac:dyDescent="0.25">
      <c r="A644">
        <v>650</v>
      </c>
      <c r="C644" t="s">
        <v>1057</v>
      </c>
      <c r="D644" t="s">
        <v>1058</v>
      </c>
      <c r="E644" t="s">
        <v>57</v>
      </c>
      <c r="F644" t="s">
        <v>61</v>
      </c>
      <c r="G644" t="s">
        <v>4</v>
      </c>
      <c r="H644" t="s">
        <v>22</v>
      </c>
      <c r="J644">
        <v>7.71</v>
      </c>
      <c r="K644" t="s">
        <v>23</v>
      </c>
      <c r="L644">
        <v>12.93</v>
      </c>
      <c r="M644" t="s">
        <v>61</v>
      </c>
      <c r="O644">
        <v>0.2</v>
      </c>
      <c r="Q644">
        <v>16.582000000000001</v>
      </c>
      <c r="U644">
        <v>0.45</v>
      </c>
      <c r="V644">
        <v>0.49</v>
      </c>
      <c r="W644">
        <v>3</v>
      </c>
    </row>
    <row r="645" spans="1:23" x14ac:dyDescent="0.25">
      <c r="A645">
        <v>651</v>
      </c>
      <c r="B645" t="s">
        <v>146</v>
      </c>
      <c r="C645" t="s">
        <v>1059</v>
      </c>
      <c r="D645" t="s">
        <v>1060</v>
      </c>
      <c r="E645" t="s">
        <v>281</v>
      </c>
      <c r="F645" t="s">
        <v>41</v>
      </c>
      <c r="G645" t="s">
        <v>4</v>
      </c>
      <c r="H645" t="s">
        <v>4</v>
      </c>
      <c r="J645">
        <v>33.04</v>
      </c>
      <c r="K645" t="s">
        <v>23</v>
      </c>
      <c r="L645">
        <v>10.01</v>
      </c>
      <c r="M645" t="s">
        <v>4</v>
      </c>
      <c r="O645">
        <v>0.1603</v>
      </c>
      <c r="Q645">
        <v>20.298999999999999</v>
      </c>
      <c r="U645">
        <v>0.13</v>
      </c>
      <c r="V645">
        <v>0.41</v>
      </c>
      <c r="W645">
        <v>3</v>
      </c>
    </row>
    <row r="646" spans="1:23" x14ac:dyDescent="0.25">
      <c r="A646">
        <v>652</v>
      </c>
      <c r="C646" t="s">
        <v>1061</v>
      </c>
      <c r="D646" t="s">
        <v>1062</v>
      </c>
      <c r="E646" t="s">
        <v>50</v>
      </c>
      <c r="F646" t="s">
        <v>61</v>
      </c>
      <c r="G646" t="s">
        <v>4</v>
      </c>
      <c r="H646" t="s">
        <v>32</v>
      </c>
      <c r="J646">
        <v>17.2</v>
      </c>
      <c r="K646" t="s">
        <v>23</v>
      </c>
      <c r="L646">
        <v>10.9</v>
      </c>
      <c r="M646" t="s">
        <v>32</v>
      </c>
      <c r="O646">
        <v>0.26069999999999999</v>
      </c>
      <c r="Q646">
        <v>2.6627000000000001</v>
      </c>
      <c r="V646">
        <v>0.28000000000000003</v>
      </c>
      <c r="W646">
        <v>3</v>
      </c>
    </row>
    <row r="647" spans="1:23" x14ac:dyDescent="0.25">
      <c r="A647">
        <v>653</v>
      </c>
      <c r="C647" t="s">
        <v>1063</v>
      </c>
      <c r="D647" t="s">
        <v>1064</v>
      </c>
      <c r="E647" t="s">
        <v>281</v>
      </c>
      <c r="F647" t="s">
        <v>4</v>
      </c>
      <c r="G647" t="s">
        <v>140</v>
      </c>
      <c r="H647" t="s">
        <v>32</v>
      </c>
      <c r="J647">
        <v>39.18</v>
      </c>
      <c r="K647" t="s">
        <v>27</v>
      </c>
      <c r="L647">
        <v>9.1999999999999993</v>
      </c>
      <c r="M647" t="s">
        <v>4</v>
      </c>
      <c r="O647">
        <v>0.2404</v>
      </c>
      <c r="Q647">
        <v>12.4886</v>
      </c>
      <c r="U647">
        <v>0.03</v>
      </c>
      <c r="V647">
        <v>0.11</v>
      </c>
      <c r="W647">
        <v>3</v>
      </c>
    </row>
    <row r="648" spans="1:23" x14ac:dyDescent="0.25">
      <c r="A648">
        <v>654</v>
      </c>
      <c r="C648" t="s">
        <v>1065</v>
      </c>
      <c r="D648" t="s">
        <v>1066</v>
      </c>
      <c r="E648" t="s">
        <v>67</v>
      </c>
      <c r="F648" t="s">
        <v>4</v>
      </c>
      <c r="G648" t="s">
        <v>47</v>
      </c>
      <c r="H648" t="s">
        <v>4</v>
      </c>
      <c r="J648">
        <v>127.4</v>
      </c>
      <c r="K648" t="s">
        <v>23</v>
      </c>
      <c r="L648">
        <v>8.52</v>
      </c>
      <c r="M648" t="s">
        <v>4</v>
      </c>
      <c r="O648">
        <v>4.2500000000000003E-2</v>
      </c>
      <c r="Q648">
        <v>31.734999999999999</v>
      </c>
      <c r="U648">
        <v>0.09</v>
      </c>
      <c r="V648">
        <v>0.3</v>
      </c>
      <c r="W648">
        <v>3</v>
      </c>
    </row>
    <row r="649" spans="1:23" x14ac:dyDescent="0.25">
      <c r="A649">
        <v>655</v>
      </c>
      <c r="C649" t="s">
        <v>1067</v>
      </c>
      <c r="D649" t="s">
        <v>1068</v>
      </c>
      <c r="E649" t="s">
        <v>21</v>
      </c>
      <c r="F649" t="s">
        <v>61</v>
      </c>
      <c r="G649" t="s">
        <v>22</v>
      </c>
      <c r="H649" t="s">
        <v>32</v>
      </c>
      <c r="J649">
        <v>30.39</v>
      </c>
      <c r="K649" t="s">
        <v>23</v>
      </c>
      <c r="L649">
        <v>9.9</v>
      </c>
      <c r="M649" t="s">
        <v>32</v>
      </c>
      <c r="O649">
        <v>0.20960000000000001</v>
      </c>
      <c r="Q649">
        <v>160.66</v>
      </c>
      <c r="U649">
        <v>0.2</v>
      </c>
      <c r="V649">
        <v>0.4</v>
      </c>
      <c r="W649">
        <v>3</v>
      </c>
    </row>
    <row r="650" spans="1:23" x14ac:dyDescent="0.25">
      <c r="A650">
        <v>656</v>
      </c>
      <c r="C650" t="s">
        <v>1069</v>
      </c>
      <c r="D650" t="s">
        <v>1070</v>
      </c>
      <c r="E650" t="s">
        <v>65</v>
      </c>
      <c r="F650" t="s">
        <v>61</v>
      </c>
      <c r="G650" t="s">
        <v>4</v>
      </c>
      <c r="H650" t="s">
        <v>4</v>
      </c>
      <c r="J650">
        <v>53.17</v>
      </c>
      <c r="K650" t="s">
        <v>23</v>
      </c>
      <c r="L650">
        <v>10</v>
      </c>
      <c r="M650" t="s">
        <v>4</v>
      </c>
      <c r="O650">
        <v>6.25E-2</v>
      </c>
      <c r="Q650">
        <v>7.0350000000000001</v>
      </c>
      <c r="U650">
        <v>0.9</v>
      </c>
      <c r="V650">
        <v>1.2</v>
      </c>
      <c r="W650">
        <v>3</v>
      </c>
    </row>
    <row r="651" spans="1:23" x14ac:dyDescent="0.25">
      <c r="A651">
        <v>657</v>
      </c>
      <c r="C651" t="s">
        <v>1071</v>
      </c>
      <c r="D651" t="s">
        <v>1072</v>
      </c>
      <c r="E651" t="s">
        <v>30</v>
      </c>
      <c r="F651" t="s">
        <v>61</v>
      </c>
      <c r="G651" t="s">
        <v>22</v>
      </c>
      <c r="H651" t="s">
        <v>32</v>
      </c>
      <c r="J651">
        <v>42.51</v>
      </c>
      <c r="K651" t="s">
        <v>27</v>
      </c>
      <c r="L651">
        <v>11.02</v>
      </c>
      <c r="M651" t="s">
        <v>4</v>
      </c>
      <c r="O651">
        <v>3.8199999999999998E-2</v>
      </c>
      <c r="Q651">
        <v>15.6652</v>
      </c>
      <c r="U651">
        <v>0.19</v>
      </c>
      <c r="V651">
        <v>0.2</v>
      </c>
      <c r="W651">
        <v>3</v>
      </c>
    </row>
    <row r="652" spans="1:23" x14ac:dyDescent="0.25">
      <c r="A652">
        <v>658</v>
      </c>
      <c r="C652" t="s">
        <v>1073</v>
      </c>
      <c r="D652" t="s">
        <v>1074</v>
      </c>
      <c r="E652" t="s">
        <v>214</v>
      </c>
      <c r="F652" t="s">
        <v>41</v>
      </c>
      <c r="G652" t="s">
        <v>4</v>
      </c>
      <c r="H652" t="s">
        <v>32</v>
      </c>
      <c r="J652">
        <v>22.81</v>
      </c>
      <c r="K652" t="s">
        <v>27</v>
      </c>
      <c r="L652">
        <v>10.71</v>
      </c>
      <c r="M652" t="s">
        <v>4</v>
      </c>
      <c r="O652">
        <v>0.17649999999999999</v>
      </c>
      <c r="Q652">
        <v>21.033999999999999</v>
      </c>
      <c r="U652">
        <v>0.22</v>
      </c>
      <c r="V652">
        <v>0.32</v>
      </c>
      <c r="W652">
        <v>3</v>
      </c>
    </row>
    <row r="653" spans="1:23" x14ac:dyDescent="0.25">
      <c r="A653">
        <v>659</v>
      </c>
      <c r="C653" t="s">
        <v>1075</v>
      </c>
      <c r="D653" t="s">
        <v>1076</v>
      </c>
      <c r="E653" t="s">
        <v>934</v>
      </c>
      <c r="F653" t="s">
        <v>41</v>
      </c>
      <c r="G653" t="s">
        <v>11</v>
      </c>
      <c r="H653" t="s">
        <v>4</v>
      </c>
      <c r="J653">
        <v>108.87</v>
      </c>
      <c r="K653" t="s">
        <v>23</v>
      </c>
      <c r="L653">
        <v>8.99</v>
      </c>
      <c r="M653" t="s">
        <v>4</v>
      </c>
      <c r="O653">
        <v>3.78E-2</v>
      </c>
      <c r="Q653">
        <v>15.98</v>
      </c>
      <c r="U653">
        <v>0.31</v>
      </c>
      <c r="V653">
        <v>0.34</v>
      </c>
      <c r="W653">
        <v>3</v>
      </c>
    </row>
    <row r="654" spans="1:23" x14ac:dyDescent="0.25">
      <c r="A654">
        <v>660</v>
      </c>
      <c r="C654" t="s">
        <v>1077</v>
      </c>
      <c r="D654" t="s">
        <v>1078</v>
      </c>
      <c r="E654" t="s">
        <v>50</v>
      </c>
      <c r="F654" t="s">
        <v>41</v>
      </c>
      <c r="G654" t="s">
        <v>4</v>
      </c>
      <c r="H654" t="s">
        <v>4</v>
      </c>
      <c r="J654">
        <v>42.24</v>
      </c>
      <c r="K654" t="s">
        <v>23</v>
      </c>
      <c r="L654">
        <v>9.14</v>
      </c>
      <c r="M654" t="s">
        <v>4</v>
      </c>
      <c r="O654">
        <v>0.21859999999999999</v>
      </c>
      <c r="Q654">
        <v>7.92</v>
      </c>
      <c r="U654">
        <v>0.18</v>
      </c>
      <c r="V654">
        <v>0.33</v>
      </c>
      <c r="W654">
        <v>3</v>
      </c>
    </row>
    <row r="655" spans="1:23" x14ac:dyDescent="0.25">
      <c r="A655">
        <v>661</v>
      </c>
      <c r="C655" t="s">
        <v>1079</v>
      </c>
      <c r="D655" t="s">
        <v>1080</v>
      </c>
      <c r="E655" t="s">
        <v>281</v>
      </c>
      <c r="F655" t="s">
        <v>4</v>
      </c>
      <c r="G655" t="s">
        <v>140</v>
      </c>
      <c r="H655" t="s">
        <v>32</v>
      </c>
      <c r="J655">
        <v>48.08</v>
      </c>
      <c r="K655" t="s">
        <v>23</v>
      </c>
      <c r="L655">
        <v>9.6</v>
      </c>
      <c r="M655" t="s">
        <v>32</v>
      </c>
      <c r="O655">
        <v>0.1104</v>
      </c>
      <c r="Q655">
        <v>5.5359999999999996</v>
      </c>
      <c r="V655">
        <v>0.26</v>
      </c>
      <c r="W655">
        <v>3</v>
      </c>
    </row>
    <row r="656" spans="1:23" x14ac:dyDescent="0.25">
      <c r="A656">
        <v>662</v>
      </c>
      <c r="C656" t="s">
        <v>1081</v>
      </c>
      <c r="D656" t="s">
        <v>1082</v>
      </c>
      <c r="E656" t="s">
        <v>36</v>
      </c>
      <c r="F656" t="s">
        <v>61</v>
      </c>
      <c r="G656" t="s">
        <v>4</v>
      </c>
      <c r="H656" t="s">
        <v>22</v>
      </c>
      <c r="J656">
        <v>27.1</v>
      </c>
      <c r="K656" t="s">
        <v>23</v>
      </c>
      <c r="L656">
        <v>10.199999999999999</v>
      </c>
      <c r="M656" t="s">
        <v>61</v>
      </c>
      <c r="O656">
        <v>0.2</v>
      </c>
      <c r="Q656">
        <v>16.46</v>
      </c>
      <c r="V656">
        <v>0.42</v>
      </c>
      <c r="W656">
        <v>2</v>
      </c>
    </row>
    <row r="657" spans="1:27" x14ac:dyDescent="0.25">
      <c r="A657">
        <v>663</v>
      </c>
      <c r="C657" t="s">
        <v>1083</v>
      </c>
      <c r="D657" t="s">
        <v>1084</v>
      </c>
      <c r="E657" t="s">
        <v>21</v>
      </c>
      <c r="F657" t="s">
        <v>41</v>
      </c>
      <c r="G657" t="s">
        <v>52</v>
      </c>
      <c r="H657" t="s">
        <v>4</v>
      </c>
      <c r="J657">
        <v>100.88</v>
      </c>
      <c r="K657" t="s">
        <v>23</v>
      </c>
      <c r="L657">
        <v>9.2100000000000009</v>
      </c>
      <c r="M657" t="s">
        <v>4</v>
      </c>
      <c r="O657">
        <v>3.5900000000000001E-2</v>
      </c>
      <c r="Q657">
        <v>10.250999999999999</v>
      </c>
      <c r="U657">
        <v>0.19</v>
      </c>
      <c r="V657">
        <v>0.35</v>
      </c>
      <c r="W657">
        <v>3</v>
      </c>
    </row>
    <row r="658" spans="1:27" x14ac:dyDescent="0.25">
      <c r="A658">
        <v>664</v>
      </c>
      <c r="C658" t="s">
        <v>1085</v>
      </c>
      <c r="D658" t="s">
        <v>1086</v>
      </c>
      <c r="E658" t="s">
        <v>21</v>
      </c>
      <c r="F658" t="s">
        <v>41</v>
      </c>
      <c r="G658" t="s">
        <v>11</v>
      </c>
      <c r="H658" t="s">
        <v>4</v>
      </c>
      <c r="J658">
        <v>72.680000000000007</v>
      </c>
      <c r="K658" t="s">
        <v>23</v>
      </c>
      <c r="L658">
        <v>9.9700000000000006</v>
      </c>
      <c r="M658" t="s">
        <v>4</v>
      </c>
      <c r="O658">
        <v>3.44E-2</v>
      </c>
      <c r="Q658">
        <v>10.982900000000001</v>
      </c>
      <c r="U658">
        <v>0.13</v>
      </c>
      <c r="V658">
        <v>0.4</v>
      </c>
      <c r="W658">
        <v>2</v>
      </c>
      <c r="X658" t="s">
        <v>300</v>
      </c>
    </row>
    <row r="659" spans="1:27" x14ac:dyDescent="0.25">
      <c r="A659">
        <v>665</v>
      </c>
      <c r="C659" t="s">
        <v>1087</v>
      </c>
      <c r="D659" t="s">
        <v>1088</v>
      </c>
      <c r="E659" t="s">
        <v>21</v>
      </c>
      <c r="F659" t="s">
        <v>61</v>
      </c>
      <c r="G659" t="s">
        <v>370</v>
      </c>
      <c r="H659" t="s">
        <v>32</v>
      </c>
      <c r="J659">
        <v>49.87</v>
      </c>
      <c r="K659" t="s">
        <v>23</v>
      </c>
      <c r="L659">
        <v>8.5</v>
      </c>
      <c r="M659" t="s">
        <v>32</v>
      </c>
      <c r="O659">
        <v>0.28270000000000001</v>
      </c>
      <c r="Q659">
        <v>4.2939999999999996</v>
      </c>
      <c r="U659">
        <v>0.33</v>
      </c>
      <c r="V659">
        <v>0.45</v>
      </c>
      <c r="W659">
        <v>3</v>
      </c>
      <c r="AA659" t="s">
        <v>24</v>
      </c>
    </row>
    <row r="660" spans="1:27" x14ac:dyDescent="0.25">
      <c r="A660">
        <v>666</v>
      </c>
      <c r="C660" t="s">
        <v>1089</v>
      </c>
      <c r="D660" t="s">
        <v>1090</v>
      </c>
      <c r="E660" t="s">
        <v>36</v>
      </c>
      <c r="F660" t="s">
        <v>61</v>
      </c>
      <c r="G660" t="s">
        <v>4</v>
      </c>
      <c r="H660" t="s">
        <v>32</v>
      </c>
      <c r="J660">
        <v>27.22</v>
      </c>
      <c r="K660" t="s">
        <v>23</v>
      </c>
      <c r="L660">
        <v>10.6</v>
      </c>
      <c r="M660" t="s">
        <v>32</v>
      </c>
      <c r="O660">
        <v>0.13719999999999999</v>
      </c>
      <c r="Q660">
        <v>15.45</v>
      </c>
      <c r="U660">
        <v>7.0000000000000007E-2</v>
      </c>
      <c r="V660">
        <v>0.16</v>
      </c>
      <c r="W660">
        <v>2</v>
      </c>
    </row>
    <row r="661" spans="1:27" x14ac:dyDescent="0.25">
      <c r="A661">
        <v>667</v>
      </c>
      <c r="C661" t="s">
        <v>1091</v>
      </c>
      <c r="D661" t="s">
        <v>1092</v>
      </c>
      <c r="E661" t="s">
        <v>21</v>
      </c>
      <c r="F661" t="s">
        <v>61</v>
      </c>
      <c r="G661" t="s">
        <v>22</v>
      </c>
      <c r="H661" t="s">
        <v>32</v>
      </c>
      <c r="J661">
        <v>80.849999999999994</v>
      </c>
      <c r="K661" t="s">
        <v>23</v>
      </c>
      <c r="L661">
        <v>9.4</v>
      </c>
      <c r="M661" t="s">
        <v>32</v>
      </c>
      <c r="O661">
        <v>4.7E-2</v>
      </c>
      <c r="Q661">
        <v>12.686999999999999</v>
      </c>
      <c r="V661">
        <v>0.24</v>
      </c>
      <c r="W661">
        <v>3</v>
      </c>
    </row>
    <row r="662" spans="1:27" x14ac:dyDescent="0.25">
      <c r="A662">
        <v>668</v>
      </c>
      <c r="C662" t="s">
        <v>1093</v>
      </c>
      <c r="D662" t="s">
        <v>1094</v>
      </c>
      <c r="E662" t="s">
        <v>21</v>
      </c>
      <c r="F662" t="s">
        <v>23</v>
      </c>
      <c r="G662" t="s">
        <v>22</v>
      </c>
      <c r="H662" t="s">
        <v>32</v>
      </c>
      <c r="J662">
        <v>26.8</v>
      </c>
      <c r="K662" t="s">
        <v>23</v>
      </c>
      <c r="L662">
        <v>12</v>
      </c>
      <c r="M662" t="s">
        <v>32</v>
      </c>
      <c r="O662">
        <v>3.9E-2</v>
      </c>
      <c r="Q662">
        <v>22.914000000000001</v>
      </c>
      <c r="V662">
        <v>0.19</v>
      </c>
      <c r="W662">
        <v>3</v>
      </c>
    </row>
    <row r="663" spans="1:27" x14ac:dyDescent="0.25">
      <c r="A663">
        <v>669</v>
      </c>
      <c r="C663" t="s">
        <v>1095</v>
      </c>
      <c r="D663" t="s">
        <v>1096</v>
      </c>
      <c r="E663" t="s">
        <v>281</v>
      </c>
      <c r="F663" t="s">
        <v>41</v>
      </c>
      <c r="G663" t="s">
        <v>4</v>
      </c>
      <c r="H663" t="s">
        <v>4</v>
      </c>
      <c r="J663">
        <v>31.75</v>
      </c>
      <c r="K663" t="s">
        <v>23</v>
      </c>
      <c r="L663">
        <v>10.24</v>
      </c>
      <c r="M663" t="s">
        <v>4</v>
      </c>
      <c r="O663">
        <v>0.14050000000000001</v>
      </c>
      <c r="Q663">
        <v>14.282999999999999</v>
      </c>
      <c r="U663">
        <v>0.17</v>
      </c>
      <c r="V663">
        <v>0.74</v>
      </c>
      <c r="W663">
        <v>3</v>
      </c>
      <c r="AA663" t="s">
        <v>24</v>
      </c>
    </row>
    <row r="664" spans="1:27" x14ac:dyDescent="0.25">
      <c r="A664">
        <v>670</v>
      </c>
      <c r="C664" t="s">
        <v>1097</v>
      </c>
      <c r="D664" t="s">
        <v>1098</v>
      </c>
      <c r="E664" t="s">
        <v>21</v>
      </c>
      <c r="F664" t="s">
        <v>4</v>
      </c>
      <c r="G664" t="s">
        <v>4</v>
      </c>
      <c r="H664" t="s">
        <v>32</v>
      </c>
      <c r="J664">
        <v>34.61</v>
      </c>
      <c r="K664" t="s">
        <v>23</v>
      </c>
      <c r="L664">
        <v>9.4</v>
      </c>
      <c r="M664" t="s">
        <v>32</v>
      </c>
      <c r="O664">
        <v>0.25619999999999998</v>
      </c>
      <c r="Q664">
        <v>10.045</v>
      </c>
      <c r="U664">
        <v>0.34</v>
      </c>
      <c r="V664">
        <v>0.35</v>
      </c>
      <c r="W664">
        <v>3</v>
      </c>
    </row>
    <row r="665" spans="1:27" x14ac:dyDescent="0.25">
      <c r="A665">
        <v>672</v>
      </c>
      <c r="C665" t="s">
        <v>1099</v>
      </c>
      <c r="D665" t="s">
        <v>1100</v>
      </c>
      <c r="E665" t="s">
        <v>50</v>
      </c>
      <c r="F665" t="s">
        <v>61</v>
      </c>
      <c r="G665" t="s">
        <v>4</v>
      </c>
      <c r="H665" t="s">
        <v>22</v>
      </c>
      <c r="J665">
        <v>14.54</v>
      </c>
      <c r="K665" t="s">
        <v>23</v>
      </c>
      <c r="L665">
        <v>11.5</v>
      </c>
      <c r="M665" t="s">
        <v>61</v>
      </c>
      <c r="O665">
        <v>0.21</v>
      </c>
      <c r="Q665">
        <v>22.571999999999999</v>
      </c>
      <c r="U665">
        <v>0.1</v>
      </c>
      <c r="V665">
        <v>0.16</v>
      </c>
      <c r="W665">
        <v>3</v>
      </c>
    </row>
    <row r="666" spans="1:27" x14ac:dyDescent="0.25">
      <c r="A666">
        <v>673</v>
      </c>
      <c r="C666" t="s">
        <v>1101</v>
      </c>
      <c r="D666" t="s">
        <v>1102</v>
      </c>
      <c r="E666" t="s">
        <v>21</v>
      </c>
      <c r="F666" t="s">
        <v>4</v>
      </c>
      <c r="G666" t="s">
        <v>4</v>
      </c>
      <c r="H666" t="s">
        <v>4</v>
      </c>
      <c r="J666">
        <v>37.53</v>
      </c>
      <c r="K666" t="s">
        <v>23</v>
      </c>
      <c r="L666">
        <v>10.199999999999999</v>
      </c>
      <c r="M666" t="s">
        <v>4</v>
      </c>
      <c r="O666">
        <v>0.10440000000000001</v>
      </c>
      <c r="Q666">
        <v>14.92</v>
      </c>
      <c r="V666">
        <v>0.12</v>
      </c>
      <c r="W666">
        <v>2</v>
      </c>
    </row>
    <row r="667" spans="1:27" x14ac:dyDescent="0.25">
      <c r="A667">
        <v>674</v>
      </c>
      <c r="B667" t="s">
        <v>28</v>
      </c>
      <c r="C667" t="s">
        <v>1103</v>
      </c>
      <c r="D667" t="s">
        <v>1104</v>
      </c>
      <c r="E667" t="s">
        <v>21</v>
      </c>
      <c r="F667" t="s">
        <v>4</v>
      </c>
      <c r="G667" t="s">
        <v>4</v>
      </c>
      <c r="H667" t="s">
        <v>27</v>
      </c>
      <c r="J667">
        <v>96.39</v>
      </c>
      <c r="K667" t="s">
        <v>27</v>
      </c>
      <c r="L667">
        <v>7.47</v>
      </c>
      <c r="M667" t="s">
        <v>27</v>
      </c>
      <c r="O667">
        <v>0.1951</v>
      </c>
      <c r="Q667">
        <v>30.981999999999999</v>
      </c>
      <c r="U667">
        <v>0.15</v>
      </c>
      <c r="V667">
        <v>0.2</v>
      </c>
      <c r="W667">
        <v>3</v>
      </c>
      <c r="AA667" t="s">
        <v>24</v>
      </c>
    </row>
    <row r="668" spans="1:27" x14ac:dyDescent="0.25">
      <c r="A668">
        <v>675</v>
      </c>
      <c r="C668" t="s">
        <v>1105</v>
      </c>
      <c r="D668" t="s">
        <v>1106</v>
      </c>
      <c r="E668" t="s">
        <v>21</v>
      </c>
      <c r="F668" t="s">
        <v>4</v>
      </c>
      <c r="G668" t="s">
        <v>4</v>
      </c>
      <c r="H668" t="s">
        <v>22</v>
      </c>
      <c r="J668">
        <v>77.81</v>
      </c>
      <c r="K668" t="s">
        <v>23</v>
      </c>
      <c r="L668">
        <v>7.91</v>
      </c>
      <c r="M668" t="s">
        <v>61</v>
      </c>
      <c r="O668">
        <v>0.2</v>
      </c>
      <c r="Q668">
        <v>7.7169999999999996</v>
      </c>
      <c r="U668">
        <v>0.16</v>
      </c>
      <c r="V668">
        <v>0.38</v>
      </c>
      <c r="W668">
        <v>3</v>
      </c>
      <c r="AA668" t="s">
        <v>24</v>
      </c>
    </row>
    <row r="669" spans="1:27" x14ac:dyDescent="0.25">
      <c r="A669">
        <v>676</v>
      </c>
      <c r="B669" t="s">
        <v>146</v>
      </c>
      <c r="C669" t="s">
        <v>1107</v>
      </c>
      <c r="D669" t="s">
        <v>1108</v>
      </c>
      <c r="E669" t="s">
        <v>21</v>
      </c>
      <c r="F669" t="s">
        <v>41</v>
      </c>
      <c r="G669" t="s">
        <v>471</v>
      </c>
      <c r="H669" t="s">
        <v>32</v>
      </c>
      <c r="J669">
        <v>79.92</v>
      </c>
      <c r="K669" t="s">
        <v>23</v>
      </c>
      <c r="L669">
        <v>9.4</v>
      </c>
      <c r="M669" t="s">
        <v>32</v>
      </c>
      <c r="O669">
        <v>4.8099999999999997E-2</v>
      </c>
      <c r="Q669">
        <v>7.87</v>
      </c>
      <c r="U669">
        <v>0.04</v>
      </c>
      <c r="V669">
        <v>0.2</v>
      </c>
      <c r="W669">
        <v>2</v>
      </c>
      <c r="X669" t="s">
        <v>61</v>
      </c>
    </row>
    <row r="670" spans="1:27" x14ac:dyDescent="0.25">
      <c r="A670">
        <v>677</v>
      </c>
      <c r="C670" t="s">
        <v>1109</v>
      </c>
      <c r="D670" t="s">
        <v>1110</v>
      </c>
      <c r="E670" t="s">
        <v>21</v>
      </c>
      <c r="F670" t="s">
        <v>4</v>
      </c>
      <c r="G670" t="s">
        <v>54</v>
      </c>
      <c r="H670" t="s">
        <v>32</v>
      </c>
      <c r="J670">
        <v>29.19</v>
      </c>
      <c r="K670" t="s">
        <v>23</v>
      </c>
      <c r="L670">
        <v>9.5</v>
      </c>
      <c r="M670" t="s">
        <v>32</v>
      </c>
      <c r="O670">
        <v>0.3286</v>
      </c>
      <c r="Q670">
        <v>16.608000000000001</v>
      </c>
      <c r="U670">
        <v>0.1</v>
      </c>
      <c r="V670">
        <v>0.37</v>
      </c>
      <c r="W670">
        <v>3</v>
      </c>
    </row>
    <row r="671" spans="1:27" x14ac:dyDescent="0.25">
      <c r="A671">
        <v>678</v>
      </c>
      <c r="C671" t="s">
        <v>1111</v>
      </c>
      <c r="D671" t="s">
        <v>1112</v>
      </c>
      <c r="E671" t="s">
        <v>36</v>
      </c>
      <c r="F671" t="s">
        <v>4</v>
      </c>
      <c r="G671" t="s">
        <v>52</v>
      </c>
      <c r="H671" t="s">
        <v>32</v>
      </c>
      <c r="J671">
        <v>42.78</v>
      </c>
      <c r="K671" t="s">
        <v>27</v>
      </c>
      <c r="L671">
        <v>8.7899999999999991</v>
      </c>
      <c r="M671" t="s">
        <v>32</v>
      </c>
      <c r="O671">
        <v>0.29799999999999999</v>
      </c>
      <c r="Q671">
        <v>11.616239999999999</v>
      </c>
      <c r="U671">
        <v>0.25</v>
      </c>
      <c r="V671">
        <v>0.27</v>
      </c>
      <c r="W671">
        <v>3</v>
      </c>
      <c r="AA671" t="s">
        <v>24</v>
      </c>
    </row>
    <row r="672" spans="1:27" x14ac:dyDescent="0.25">
      <c r="A672">
        <v>679</v>
      </c>
      <c r="C672" t="s">
        <v>1113</v>
      </c>
      <c r="D672" t="s">
        <v>1114</v>
      </c>
      <c r="E672" t="s">
        <v>36</v>
      </c>
      <c r="F672" t="s">
        <v>4</v>
      </c>
      <c r="G672" t="s">
        <v>140</v>
      </c>
      <c r="H672" t="s">
        <v>4</v>
      </c>
      <c r="J672">
        <v>51.47</v>
      </c>
      <c r="K672" t="s">
        <v>23</v>
      </c>
      <c r="L672">
        <v>9.01</v>
      </c>
      <c r="M672" t="s">
        <v>4</v>
      </c>
      <c r="O672">
        <v>0.16600000000000001</v>
      </c>
      <c r="Q672">
        <v>8.452</v>
      </c>
      <c r="U672">
        <v>0.02</v>
      </c>
      <c r="V672">
        <v>0.32</v>
      </c>
      <c r="W672">
        <v>3</v>
      </c>
      <c r="AA672" t="s">
        <v>24</v>
      </c>
    </row>
    <row r="673" spans="1:27" x14ac:dyDescent="0.25">
      <c r="A673">
        <v>680</v>
      </c>
      <c r="C673" t="s">
        <v>1115</v>
      </c>
      <c r="D673" t="s">
        <v>1116</v>
      </c>
      <c r="E673" t="s">
        <v>21</v>
      </c>
      <c r="F673" t="s">
        <v>23</v>
      </c>
      <c r="G673" t="s">
        <v>22</v>
      </c>
      <c r="H673" t="s">
        <v>4</v>
      </c>
      <c r="J673">
        <v>83.92</v>
      </c>
      <c r="K673" t="s">
        <v>23</v>
      </c>
      <c r="L673">
        <v>9.31</v>
      </c>
      <c r="M673" t="s">
        <v>4</v>
      </c>
      <c r="O673">
        <v>4.7399999999999998E-2</v>
      </c>
      <c r="Q673">
        <v>11.089</v>
      </c>
      <c r="U673">
        <v>0.21</v>
      </c>
      <c r="V673">
        <v>0.25</v>
      </c>
      <c r="W673">
        <v>3</v>
      </c>
    </row>
    <row r="674" spans="1:27" x14ac:dyDescent="0.25">
      <c r="A674">
        <v>681</v>
      </c>
      <c r="B674" t="s">
        <v>169</v>
      </c>
      <c r="C674" t="s">
        <v>1117</v>
      </c>
      <c r="D674" t="s">
        <v>1118</v>
      </c>
      <c r="E674" t="s">
        <v>21</v>
      </c>
      <c r="F674" t="s">
        <v>61</v>
      </c>
      <c r="G674" t="s">
        <v>22</v>
      </c>
      <c r="H674" t="s">
        <v>22</v>
      </c>
      <c r="J674">
        <v>40.33</v>
      </c>
      <c r="K674" t="s">
        <v>23</v>
      </c>
      <c r="L674">
        <v>10.7</v>
      </c>
      <c r="M674" t="s">
        <v>61</v>
      </c>
      <c r="O674">
        <v>5.7000000000000002E-2</v>
      </c>
      <c r="Q674">
        <v>6.4606000000000003</v>
      </c>
      <c r="V674">
        <v>0.42</v>
      </c>
      <c r="W674">
        <v>3</v>
      </c>
    </row>
    <row r="675" spans="1:27" x14ac:dyDescent="0.25">
      <c r="A675">
        <v>683</v>
      </c>
      <c r="C675" t="s">
        <v>1119</v>
      </c>
      <c r="D675" t="s">
        <v>1120</v>
      </c>
      <c r="E675" t="s">
        <v>21</v>
      </c>
      <c r="F675" t="s">
        <v>61</v>
      </c>
      <c r="G675" t="s">
        <v>22</v>
      </c>
      <c r="H675" t="s">
        <v>32</v>
      </c>
      <c r="J675">
        <v>82.01</v>
      </c>
      <c r="K675" t="s">
        <v>23</v>
      </c>
      <c r="L675">
        <v>8.6999999999999993</v>
      </c>
      <c r="M675" t="s">
        <v>32</v>
      </c>
      <c r="O675">
        <v>8.6999999999999994E-2</v>
      </c>
      <c r="Q675">
        <v>8.6300000000000008</v>
      </c>
      <c r="U675">
        <v>0.12</v>
      </c>
      <c r="V675">
        <v>0.2</v>
      </c>
      <c r="W675">
        <v>3</v>
      </c>
      <c r="X675">
        <v>4</v>
      </c>
      <c r="AA675" t="s">
        <v>24</v>
      </c>
    </row>
    <row r="676" spans="1:27" x14ac:dyDescent="0.25">
      <c r="A676">
        <v>684</v>
      </c>
      <c r="C676" t="s">
        <v>1121</v>
      </c>
      <c r="D676" t="s">
        <v>1122</v>
      </c>
      <c r="E676" t="s">
        <v>36</v>
      </c>
      <c r="F676" t="s">
        <v>41</v>
      </c>
      <c r="G676" t="s">
        <v>4</v>
      </c>
      <c r="H676" t="s">
        <v>32</v>
      </c>
      <c r="J676">
        <v>19.28</v>
      </c>
      <c r="K676" t="s">
        <v>27</v>
      </c>
      <c r="L676">
        <v>10.94</v>
      </c>
      <c r="M676" t="s">
        <v>61</v>
      </c>
      <c r="O676">
        <v>0.2</v>
      </c>
      <c r="Q676">
        <v>11.92</v>
      </c>
      <c r="V676">
        <v>0.23</v>
      </c>
      <c r="W676">
        <v>2</v>
      </c>
    </row>
    <row r="677" spans="1:27" x14ac:dyDescent="0.25">
      <c r="A677">
        <v>685</v>
      </c>
      <c r="B677" t="s">
        <v>146</v>
      </c>
      <c r="C677" t="s">
        <v>1123</v>
      </c>
      <c r="D677" t="s">
        <v>1124</v>
      </c>
      <c r="E677" t="s">
        <v>40</v>
      </c>
      <c r="F677" t="s">
        <v>61</v>
      </c>
      <c r="G677" t="s">
        <v>4</v>
      </c>
      <c r="H677" t="s">
        <v>32</v>
      </c>
      <c r="J677">
        <v>10.9</v>
      </c>
      <c r="K677" t="s">
        <v>23</v>
      </c>
      <c r="L677">
        <v>11.9</v>
      </c>
      <c r="M677" t="s">
        <v>32</v>
      </c>
      <c r="O677">
        <v>0.25850000000000001</v>
      </c>
      <c r="Q677">
        <v>50.44</v>
      </c>
      <c r="U677">
        <v>0.86</v>
      </c>
      <c r="V677">
        <v>0.92</v>
      </c>
      <c r="W677">
        <v>3</v>
      </c>
      <c r="AA677" t="s">
        <v>24</v>
      </c>
    </row>
    <row r="678" spans="1:27" x14ac:dyDescent="0.25">
      <c r="A678">
        <v>686</v>
      </c>
      <c r="C678" t="s">
        <v>1125</v>
      </c>
      <c r="D678" t="s">
        <v>1126</v>
      </c>
      <c r="E678" t="s">
        <v>36</v>
      </c>
      <c r="F678" t="s">
        <v>41</v>
      </c>
      <c r="G678" t="s">
        <v>4</v>
      </c>
      <c r="H678" t="s">
        <v>4</v>
      </c>
      <c r="J678">
        <v>41.13</v>
      </c>
      <c r="K678" t="s">
        <v>23</v>
      </c>
      <c r="L678">
        <v>9.67</v>
      </c>
      <c r="M678" t="s">
        <v>4</v>
      </c>
      <c r="O678">
        <v>0.1416</v>
      </c>
      <c r="Q678">
        <v>6.3127000000000004</v>
      </c>
      <c r="U678">
        <v>0.3</v>
      </c>
      <c r="V678">
        <v>0.37</v>
      </c>
      <c r="W678">
        <v>3</v>
      </c>
    </row>
    <row r="679" spans="1:27" x14ac:dyDescent="0.25">
      <c r="A679">
        <v>687</v>
      </c>
      <c r="C679" t="s">
        <v>1127</v>
      </c>
      <c r="D679" t="s">
        <v>1128</v>
      </c>
      <c r="E679" t="s">
        <v>21</v>
      </c>
      <c r="F679" t="s">
        <v>4</v>
      </c>
      <c r="G679" t="s">
        <v>52</v>
      </c>
      <c r="H679" t="s">
        <v>22</v>
      </c>
      <c r="J679">
        <v>25.33</v>
      </c>
      <c r="K679" t="s">
        <v>23</v>
      </c>
      <c r="L679">
        <v>11.71</v>
      </c>
      <c r="M679" t="s">
        <v>61</v>
      </c>
      <c r="O679">
        <v>5.7000000000000002E-2</v>
      </c>
      <c r="Q679">
        <v>7.4</v>
      </c>
      <c r="V679">
        <v>0.25</v>
      </c>
      <c r="W679">
        <v>3</v>
      </c>
    </row>
    <row r="680" spans="1:27" x14ac:dyDescent="0.25">
      <c r="A680">
        <v>688</v>
      </c>
      <c r="C680" t="s">
        <v>1129</v>
      </c>
      <c r="D680" t="s">
        <v>1130</v>
      </c>
      <c r="E680" t="s">
        <v>30</v>
      </c>
      <c r="F680" t="s">
        <v>4</v>
      </c>
      <c r="G680" t="s">
        <v>22</v>
      </c>
      <c r="H680" t="s">
        <v>32</v>
      </c>
      <c r="J680">
        <v>41.38</v>
      </c>
      <c r="K680" t="s">
        <v>27</v>
      </c>
      <c r="L680">
        <v>10.59</v>
      </c>
      <c r="M680" t="s">
        <v>4</v>
      </c>
      <c r="O680">
        <v>5.9900000000000002E-2</v>
      </c>
      <c r="Q680">
        <v>18.87</v>
      </c>
      <c r="U680">
        <v>7.0000000000000007E-2</v>
      </c>
      <c r="V680">
        <v>0.14000000000000001</v>
      </c>
      <c r="W680">
        <v>3</v>
      </c>
      <c r="X680" t="s">
        <v>61</v>
      </c>
    </row>
    <row r="681" spans="1:27" x14ac:dyDescent="0.25">
      <c r="A681">
        <v>689</v>
      </c>
      <c r="C681" t="s">
        <v>1131</v>
      </c>
      <c r="D681" t="s">
        <v>1132</v>
      </c>
      <c r="E681" t="s">
        <v>40</v>
      </c>
      <c r="F681" t="s">
        <v>41</v>
      </c>
      <c r="G681" t="s">
        <v>1133</v>
      </c>
      <c r="H681" t="s">
        <v>4</v>
      </c>
      <c r="J681">
        <v>14.36</v>
      </c>
      <c r="K681" t="s">
        <v>23</v>
      </c>
      <c r="L681">
        <v>12.15</v>
      </c>
      <c r="M681" t="s">
        <v>4</v>
      </c>
      <c r="O681">
        <v>0.1183</v>
      </c>
      <c r="Q681">
        <v>6.4249999999999998</v>
      </c>
      <c r="U681">
        <v>0.3</v>
      </c>
      <c r="V681">
        <v>0.62</v>
      </c>
      <c r="W681">
        <v>3</v>
      </c>
    </row>
    <row r="682" spans="1:27" x14ac:dyDescent="0.25">
      <c r="A682">
        <v>690</v>
      </c>
      <c r="C682" t="s">
        <v>1134</v>
      </c>
      <c r="D682" t="s">
        <v>1135</v>
      </c>
      <c r="E682" t="s">
        <v>21</v>
      </c>
      <c r="F682" t="s">
        <v>41</v>
      </c>
      <c r="G682" t="s">
        <v>692</v>
      </c>
      <c r="H682" t="s">
        <v>32</v>
      </c>
      <c r="J682">
        <v>134.43</v>
      </c>
      <c r="K682" t="s">
        <v>27</v>
      </c>
      <c r="L682">
        <v>7.91</v>
      </c>
      <c r="M682" t="s">
        <v>27</v>
      </c>
      <c r="O682">
        <v>6.7000000000000004E-2</v>
      </c>
      <c r="Q682">
        <v>8.64</v>
      </c>
      <c r="U682">
        <v>0.08</v>
      </c>
      <c r="V682">
        <v>0.31</v>
      </c>
      <c r="W682">
        <v>3</v>
      </c>
      <c r="AA682" t="s">
        <v>24</v>
      </c>
    </row>
    <row r="683" spans="1:27" x14ac:dyDescent="0.25">
      <c r="A683">
        <v>691</v>
      </c>
      <c r="C683" t="s">
        <v>1136</v>
      </c>
      <c r="D683" t="s">
        <v>1137</v>
      </c>
      <c r="E683" t="s">
        <v>21</v>
      </c>
      <c r="F683" t="s">
        <v>41</v>
      </c>
      <c r="G683" t="s">
        <v>1138</v>
      </c>
      <c r="H683" t="s">
        <v>32</v>
      </c>
      <c r="J683">
        <v>87.75</v>
      </c>
      <c r="K683" t="s">
        <v>23</v>
      </c>
      <c r="L683">
        <v>9.1999999999999993</v>
      </c>
      <c r="M683" t="s">
        <v>32</v>
      </c>
      <c r="O683">
        <v>4.7899999999999998E-2</v>
      </c>
      <c r="Q683">
        <v>12.891</v>
      </c>
      <c r="U683">
        <v>0.12</v>
      </c>
      <c r="V683">
        <v>0.16</v>
      </c>
      <c r="W683">
        <v>2</v>
      </c>
      <c r="X683">
        <v>3</v>
      </c>
    </row>
    <row r="684" spans="1:27" x14ac:dyDescent="0.25">
      <c r="A684">
        <v>692</v>
      </c>
      <c r="C684" t="s">
        <v>1139</v>
      </c>
      <c r="D684" t="s">
        <v>1140</v>
      </c>
      <c r="E684" t="s">
        <v>21</v>
      </c>
      <c r="F684" t="s">
        <v>41</v>
      </c>
      <c r="G684" t="s">
        <v>4</v>
      </c>
      <c r="H684" t="s">
        <v>4</v>
      </c>
      <c r="J684">
        <v>45.9</v>
      </c>
      <c r="K684" t="s">
        <v>23</v>
      </c>
      <c r="L684">
        <v>9.18</v>
      </c>
      <c r="M684" t="s">
        <v>4</v>
      </c>
      <c r="O684">
        <v>0.17849999999999999</v>
      </c>
      <c r="Q684">
        <v>8.98</v>
      </c>
      <c r="U684">
        <v>0.32</v>
      </c>
      <c r="V684">
        <v>0.5</v>
      </c>
      <c r="W684">
        <v>3</v>
      </c>
      <c r="AA684" t="s">
        <v>24</v>
      </c>
    </row>
    <row r="685" spans="1:27" x14ac:dyDescent="0.25">
      <c r="A685">
        <v>693</v>
      </c>
      <c r="C685" t="s">
        <v>1141</v>
      </c>
      <c r="D685" t="s">
        <v>1142</v>
      </c>
      <c r="E685" t="s">
        <v>21</v>
      </c>
      <c r="F685" t="s">
        <v>41</v>
      </c>
      <c r="G685" t="s">
        <v>304</v>
      </c>
      <c r="H685" t="s">
        <v>32</v>
      </c>
      <c r="J685">
        <v>67.650000000000006</v>
      </c>
      <c r="K685" t="s">
        <v>23</v>
      </c>
      <c r="L685">
        <v>9.4</v>
      </c>
      <c r="M685" t="s">
        <v>32</v>
      </c>
      <c r="O685">
        <v>6.7100000000000007E-2</v>
      </c>
      <c r="Q685">
        <v>11.475</v>
      </c>
      <c r="U685">
        <v>0.14000000000000001</v>
      </c>
      <c r="V685">
        <v>0.28999999999999998</v>
      </c>
      <c r="W685">
        <v>3</v>
      </c>
      <c r="X685" t="s">
        <v>116</v>
      </c>
    </row>
    <row r="686" spans="1:27" x14ac:dyDescent="0.25">
      <c r="A686">
        <v>694</v>
      </c>
      <c r="C686" t="s">
        <v>1143</v>
      </c>
      <c r="D686" t="s">
        <v>1144</v>
      </c>
      <c r="E686" t="s">
        <v>30</v>
      </c>
      <c r="F686" t="s">
        <v>41</v>
      </c>
      <c r="G686" t="s">
        <v>1145</v>
      </c>
      <c r="H686" t="s">
        <v>4</v>
      </c>
      <c r="J686">
        <v>90.78</v>
      </c>
      <c r="K686" t="s">
        <v>23</v>
      </c>
      <c r="L686">
        <v>9.17</v>
      </c>
      <c r="M686" t="s">
        <v>4</v>
      </c>
      <c r="O686">
        <v>4.5999999999999999E-2</v>
      </c>
      <c r="Q686">
        <v>5.9249999999999998</v>
      </c>
      <c r="U686">
        <v>0.15</v>
      </c>
      <c r="V686">
        <v>0.5</v>
      </c>
      <c r="W686">
        <v>3</v>
      </c>
      <c r="AA686" t="s">
        <v>24</v>
      </c>
    </row>
    <row r="687" spans="1:27" x14ac:dyDescent="0.25">
      <c r="A687">
        <v>695</v>
      </c>
      <c r="B687" t="s">
        <v>28</v>
      </c>
      <c r="C687" t="s">
        <v>1146</v>
      </c>
      <c r="D687" t="s">
        <v>1147</v>
      </c>
      <c r="E687" t="s">
        <v>50</v>
      </c>
      <c r="F687" t="s">
        <v>41</v>
      </c>
      <c r="G687" t="s">
        <v>4</v>
      </c>
      <c r="H687" t="s">
        <v>27</v>
      </c>
      <c r="J687">
        <v>41.4</v>
      </c>
      <c r="K687" t="s">
        <v>27</v>
      </c>
      <c r="L687">
        <v>9.07</v>
      </c>
      <c r="M687" t="s">
        <v>27</v>
      </c>
      <c r="O687">
        <v>0.2427</v>
      </c>
      <c r="Q687">
        <v>14.222</v>
      </c>
      <c r="V687">
        <v>0.35</v>
      </c>
      <c r="W687">
        <v>3</v>
      </c>
      <c r="AA687" t="s">
        <v>24</v>
      </c>
    </row>
    <row r="688" spans="1:27" x14ac:dyDescent="0.25">
      <c r="A688">
        <v>696</v>
      </c>
      <c r="B688" t="s">
        <v>146</v>
      </c>
      <c r="C688" t="s">
        <v>1148</v>
      </c>
      <c r="D688" t="s">
        <v>1149</v>
      </c>
      <c r="E688" t="s">
        <v>21</v>
      </c>
      <c r="F688" t="s">
        <v>41</v>
      </c>
      <c r="G688" t="s">
        <v>471</v>
      </c>
      <c r="H688" t="s">
        <v>32</v>
      </c>
      <c r="J688">
        <v>75.400000000000006</v>
      </c>
      <c r="K688" t="s">
        <v>23</v>
      </c>
      <c r="L688">
        <v>9.4</v>
      </c>
      <c r="M688" t="s">
        <v>32</v>
      </c>
      <c r="O688">
        <v>5.3999999999999999E-2</v>
      </c>
      <c r="Q688">
        <v>26.8964</v>
      </c>
      <c r="U688">
        <v>0.04</v>
      </c>
      <c r="V688">
        <v>0.31</v>
      </c>
      <c r="W688">
        <v>3</v>
      </c>
    </row>
    <row r="689" spans="1:27" x14ac:dyDescent="0.25">
      <c r="A689">
        <v>697</v>
      </c>
      <c r="C689" t="s">
        <v>1150</v>
      </c>
      <c r="D689" t="s">
        <v>1151</v>
      </c>
      <c r="E689" t="s">
        <v>21</v>
      </c>
      <c r="F689" t="s">
        <v>41</v>
      </c>
      <c r="G689" t="s">
        <v>409</v>
      </c>
      <c r="H689" t="s">
        <v>4</v>
      </c>
      <c r="J689">
        <v>80.14</v>
      </c>
      <c r="K689" t="s">
        <v>23</v>
      </c>
      <c r="L689">
        <v>9.6300000000000008</v>
      </c>
      <c r="M689" t="s">
        <v>4</v>
      </c>
      <c r="O689">
        <v>3.8699999999999998E-2</v>
      </c>
      <c r="Q689">
        <v>16.538</v>
      </c>
      <c r="V689">
        <v>0.23</v>
      </c>
      <c r="W689">
        <v>3</v>
      </c>
    </row>
    <row r="690" spans="1:27" x14ac:dyDescent="0.25">
      <c r="A690">
        <v>698</v>
      </c>
      <c r="C690" t="s">
        <v>1152</v>
      </c>
      <c r="D690" t="s">
        <v>1153</v>
      </c>
      <c r="E690" t="s">
        <v>21</v>
      </c>
      <c r="F690" t="s">
        <v>61</v>
      </c>
      <c r="G690" t="s">
        <v>22</v>
      </c>
      <c r="H690" t="s">
        <v>32</v>
      </c>
      <c r="J690">
        <v>26.97</v>
      </c>
      <c r="K690" t="s">
        <v>23</v>
      </c>
      <c r="L690">
        <v>10.8</v>
      </c>
      <c r="M690" t="s">
        <v>32</v>
      </c>
      <c r="O690">
        <v>0.1162</v>
      </c>
      <c r="Q690">
        <v>5.0362999999999998</v>
      </c>
      <c r="U690">
        <v>0.3</v>
      </c>
      <c r="V690">
        <v>0.69</v>
      </c>
      <c r="W690">
        <v>3</v>
      </c>
    </row>
    <row r="691" spans="1:27" x14ac:dyDescent="0.25">
      <c r="A691">
        <v>699</v>
      </c>
      <c r="B691" t="s">
        <v>28</v>
      </c>
      <c r="C691" t="s">
        <v>1154</v>
      </c>
      <c r="D691" t="s">
        <v>1155</v>
      </c>
      <c r="E691" t="s">
        <v>186</v>
      </c>
      <c r="F691" t="s">
        <v>4</v>
      </c>
      <c r="G691" t="s">
        <v>77</v>
      </c>
      <c r="H691" t="s">
        <v>32</v>
      </c>
      <c r="J691">
        <v>12.79</v>
      </c>
      <c r="K691" t="s">
        <v>27</v>
      </c>
      <c r="L691">
        <v>11.83</v>
      </c>
      <c r="M691" t="s">
        <v>61</v>
      </c>
      <c r="O691">
        <v>0.2</v>
      </c>
      <c r="Q691">
        <v>3.3961999999999999</v>
      </c>
      <c r="U691">
        <v>0.17</v>
      </c>
      <c r="V691">
        <v>0.6</v>
      </c>
      <c r="W691">
        <v>3</v>
      </c>
      <c r="AA691" t="s">
        <v>24</v>
      </c>
    </row>
    <row r="692" spans="1:27" x14ac:dyDescent="0.25">
      <c r="A692">
        <v>700</v>
      </c>
      <c r="B692" t="s">
        <v>146</v>
      </c>
      <c r="C692" t="s">
        <v>1156</v>
      </c>
      <c r="D692" t="s">
        <v>1157</v>
      </c>
      <c r="E692" t="s">
        <v>40</v>
      </c>
      <c r="F692" t="s">
        <v>61</v>
      </c>
      <c r="G692" t="s">
        <v>4</v>
      </c>
      <c r="H692" t="s">
        <v>32</v>
      </c>
      <c r="J692">
        <v>15.59</v>
      </c>
      <c r="K692" t="s">
        <v>23</v>
      </c>
      <c r="L692">
        <v>11</v>
      </c>
      <c r="M692" t="s">
        <v>32</v>
      </c>
      <c r="O692">
        <v>0.2893</v>
      </c>
      <c r="Q692">
        <v>6.0750000000000002</v>
      </c>
      <c r="U692">
        <v>0.18</v>
      </c>
      <c r="V692">
        <v>0.43</v>
      </c>
      <c r="W692">
        <v>3</v>
      </c>
      <c r="AA692" t="s">
        <v>24</v>
      </c>
    </row>
    <row r="693" spans="1:27" x14ac:dyDescent="0.25">
      <c r="A693">
        <v>701</v>
      </c>
      <c r="C693" t="s">
        <v>1158</v>
      </c>
      <c r="D693" t="s">
        <v>1159</v>
      </c>
      <c r="E693" t="s">
        <v>21</v>
      </c>
      <c r="F693" t="s">
        <v>41</v>
      </c>
      <c r="G693" t="s">
        <v>22</v>
      </c>
      <c r="H693" t="s">
        <v>4</v>
      </c>
      <c r="J693">
        <v>40.18</v>
      </c>
      <c r="K693" t="s">
        <v>23</v>
      </c>
      <c r="L693">
        <v>9.25</v>
      </c>
      <c r="M693" t="s">
        <v>4</v>
      </c>
      <c r="O693">
        <v>0.21840000000000001</v>
      </c>
      <c r="Q693">
        <v>9.09</v>
      </c>
      <c r="V693">
        <v>0.2</v>
      </c>
      <c r="W693">
        <v>3</v>
      </c>
    </row>
    <row r="694" spans="1:27" x14ac:dyDescent="0.25">
      <c r="A694">
        <v>702</v>
      </c>
      <c r="C694" t="s">
        <v>1160</v>
      </c>
      <c r="D694" t="s">
        <v>1161</v>
      </c>
      <c r="E694" t="s">
        <v>21</v>
      </c>
      <c r="F694" t="s">
        <v>4</v>
      </c>
      <c r="G694" t="s">
        <v>26</v>
      </c>
      <c r="H694" t="s">
        <v>4</v>
      </c>
      <c r="J694">
        <v>194.73</v>
      </c>
      <c r="K694" t="s">
        <v>23</v>
      </c>
      <c r="L694">
        <v>7.25</v>
      </c>
      <c r="M694" t="s">
        <v>4</v>
      </c>
      <c r="O694">
        <v>5.8700000000000002E-2</v>
      </c>
      <c r="Q694">
        <v>8.3480000000000008</v>
      </c>
      <c r="U694">
        <v>7.0000000000000007E-2</v>
      </c>
      <c r="V694">
        <v>0.1</v>
      </c>
      <c r="W694">
        <v>2</v>
      </c>
      <c r="Y694" t="s">
        <v>26</v>
      </c>
    </row>
    <row r="695" spans="1:27" x14ac:dyDescent="0.25">
      <c r="A695">
        <v>703</v>
      </c>
      <c r="C695" t="s">
        <v>1162</v>
      </c>
      <c r="D695" t="s">
        <v>1163</v>
      </c>
      <c r="E695" t="s">
        <v>40</v>
      </c>
      <c r="F695" t="s">
        <v>61</v>
      </c>
      <c r="G695" t="s">
        <v>4</v>
      </c>
      <c r="H695" t="s">
        <v>22</v>
      </c>
      <c r="J695">
        <v>8.98</v>
      </c>
      <c r="K695" t="s">
        <v>23</v>
      </c>
      <c r="L695">
        <v>12.4</v>
      </c>
      <c r="M695" t="s">
        <v>61</v>
      </c>
      <c r="O695">
        <v>0.24</v>
      </c>
    </row>
    <row r="696" spans="1:27" x14ac:dyDescent="0.25">
      <c r="A696">
        <v>704</v>
      </c>
      <c r="C696" t="s">
        <v>1164</v>
      </c>
      <c r="D696" t="s">
        <v>1165</v>
      </c>
      <c r="E696" t="s">
        <v>21</v>
      </c>
      <c r="F696" t="s">
        <v>4</v>
      </c>
      <c r="G696" t="s">
        <v>26</v>
      </c>
      <c r="H696" t="s">
        <v>4</v>
      </c>
      <c r="J696">
        <v>316.62</v>
      </c>
      <c r="K696" t="s">
        <v>23</v>
      </c>
      <c r="L696">
        <v>5.94</v>
      </c>
      <c r="M696" t="s">
        <v>4</v>
      </c>
      <c r="O696">
        <v>7.4200000000000002E-2</v>
      </c>
      <c r="Q696">
        <v>8.7270000000000003</v>
      </c>
      <c r="U696">
        <v>0.04</v>
      </c>
      <c r="V696">
        <v>0.11</v>
      </c>
      <c r="W696">
        <v>3</v>
      </c>
      <c r="AA696" t="s">
        <v>24</v>
      </c>
    </row>
    <row r="697" spans="1:27" x14ac:dyDescent="0.25">
      <c r="A697">
        <v>705</v>
      </c>
      <c r="C697" t="s">
        <v>1166</v>
      </c>
      <c r="D697" t="s">
        <v>1167</v>
      </c>
      <c r="E697" t="s">
        <v>21</v>
      </c>
      <c r="F697" t="s">
        <v>4</v>
      </c>
      <c r="G697" t="s">
        <v>22</v>
      </c>
      <c r="H697" t="s">
        <v>4</v>
      </c>
      <c r="J697">
        <v>134.22</v>
      </c>
      <c r="K697" t="s">
        <v>23</v>
      </c>
      <c r="L697">
        <v>8.39</v>
      </c>
      <c r="M697" t="s">
        <v>4</v>
      </c>
      <c r="O697">
        <v>4.3200000000000002E-2</v>
      </c>
      <c r="Q697">
        <v>53.96</v>
      </c>
      <c r="U697">
        <v>0.05</v>
      </c>
      <c r="V697">
        <v>0.17</v>
      </c>
      <c r="W697">
        <v>2</v>
      </c>
    </row>
    <row r="698" spans="1:27" x14ac:dyDescent="0.25">
      <c r="A698">
        <v>706</v>
      </c>
      <c r="C698" t="s">
        <v>1168</v>
      </c>
      <c r="D698" t="s">
        <v>1169</v>
      </c>
      <c r="E698" t="s">
        <v>21</v>
      </c>
      <c r="F698" t="s">
        <v>4</v>
      </c>
      <c r="G698" t="s">
        <v>83</v>
      </c>
      <c r="H698" t="s">
        <v>32</v>
      </c>
      <c r="J698">
        <v>28.75</v>
      </c>
      <c r="K698" t="s">
        <v>23</v>
      </c>
      <c r="L698">
        <v>10.9</v>
      </c>
      <c r="M698" t="s">
        <v>32</v>
      </c>
      <c r="O698">
        <v>9.3299999999999994E-2</v>
      </c>
      <c r="Q698">
        <v>22.027000000000001</v>
      </c>
      <c r="U698">
        <v>0.39</v>
      </c>
      <c r="V698">
        <v>0.9</v>
      </c>
      <c r="W698">
        <v>3</v>
      </c>
    </row>
    <row r="699" spans="1:27" x14ac:dyDescent="0.25">
      <c r="A699">
        <v>707</v>
      </c>
      <c r="C699" t="s">
        <v>1170</v>
      </c>
      <c r="D699" t="s">
        <v>1171</v>
      </c>
      <c r="E699" t="s">
        <v>40</v>
      </c>
      <c r="F699" t="s">
        <v>61</v>
      </c>
      <c r="G699" t="s">
        <v>4</v>
      </c>
      <c r="H699" t="s">
        <v>22</v>
      </c>
      <c r="J699">
        <v>10.31</v>
      </c>
      <c r="K699" t="s">
        <v>23</v>
      </c>
      <c r="L699">
        <v>12.1</v>
      </c>
      <c r="M699" t="s">
        <v>61</v>
      </c>
      <c r="O699">
        <v>0.24</v>
      </c>
      <c r="Q699">
        <v>414</v>
      </c>
      <c r="U699">
        <v>0.1</v>
      </c>
      <c r="V699">
        <v>1</v>
      </c>
      <c r="W699">
        <v>2</v>
      </c>
      <c r="X699" t="s">
        <v>300</v>
      </c>
    </row>
    <row r="700" spans="1:27" x14ac:dyDescent="0.25">
      <c r="A700">
        <v>708</v>
      </c>
      <c r="C700" t="s">
        <v>1172</v>
      </c>
      <c r="D700" t="s">
        <v>1173</v>
      </c>
      <c r="E700" t="s">
        <v>30</v>
      </c>
      <c r="F700" t="s">
        <v>41</v>
      </c>
      <c r="G700" t="s">
        <v>4</v>
      </c>
      <c r="H700" t="s">
        <v>4</v>
      </c>
      <c r="J700">
        <v>21.43</v>
      </c>
      <c r="K700" t="s">
        <v>23</v>
      </c>
      <c r="L700">
        <v>10.61</v>
      </c>
      <c r="M700" t="s">
        <v>4</v>
      </c>
      <c r="O700">
        <v>0.21929999999999999</v>
      </c>
      <c r="Q700">
        <v>20.917999999999999</v>
      </c>
      <c r="U700">
        <v>0.25</v>
      </c>
      <c r="V700">
        <v>0.45</v>
      </c>
      <c r="W700">
        <v>3</v>
      </c>
      <c r="X700" t="s">
        <v>116</v>
      </c>
      <c r="AA700" t="s">
        <v>24</v>
      </c>
    </row>
    <row r="701" spans="1:27" x14ac:dyDescent="0.25">
      <c r="A701">
        <v>709</v>
      </c>
      <c r="C701" t="s">
        <v>1174</v>
      </c>
      <c r="D701" t="s">
        <v>1175</v>
      </c>
      <c r="E701" t="s">
        <v>21</v>
      </c>
      <c r="F701" t="s">
        <v>41</v>
      </c>
      <c r="G701" t="s">
        <v>11</v>
      </c>
      <c r="H701" t="s">
        <v>4</v>
      </c>
      <c r="J701">
        <v>96.56</v>
      </c>
      <c r="K701" t="s">
        <v>23</v>
      </c>
      <c r="L701">
        <v>9.0399999999999991</v>
      </c>
      <c r="M701" t="s">
        <v>4</v>
      </c>
      <c r="O701">
        <v>4.5900000000000003E-2</v>
      </c>
      <c r="Q701">
        <v>52.4</v>
      </c>
      <c r="V701">
        <v>0.18</v>
      </c>
      <c r="W701">
        <v>3</v>
      </c>
      <c r="X701" t="s">
        <v>116</v>
      </c>
    </row>
    <row r="702" spans="1:27" x14ac:dyDescent="0.25">
      <c r="A702">
        <v>710</v>
      </c>
      <c r="C702" t="s">
        <v>1176</v>
      </c>
      <c r="D702" t="s">
        <v>1177</v>
      </c>
      <c r="E702" t="s">
        <v>65</v>
      </c>
      <c r="F702" t="s">
        <v>61</v>
      </c>
      <c r="G702" t="s">
        <v>22</v>
      </c>
      <c r="H702" t="s">
        <v>32</v>
      </c>
      <c r="J702">
        <v>26.86</v>
      </c>
      <c r="K702" t="s">
        <v>23</v>
      </c>
      <c r="L702">
        <v>11</v>
      </c>
      <c r="M702" t="s">
        <v>32</v>
      </c>
      <c r="O702">
        <v>9.7500000000000003E-2</v>
      </c>
      <c r="Q702">
        <v>8.2880000000000003</v>
      </c>
      <c r="U702">
        <v>0.26</v>
      </c>
      <c r="V702">
        <v>0.3</v>
      </c>
      <c r="W702">
        <v>3</v>
      </c>
      <c r="X702" t="s">
        <v>116</v>
      </c>
    </row>
    <row r="703" spans="1:27" x14ac:dyDescent="0.25">
      <c r="A703">
        <v>711</v>
      </c>
      <c r="B703" t="s">
        <v>28</v>
      </c>
      <c r="C703" t="s">
        <v>1178</v>
      </c>
      <c r="D703" t="s">
        <v>1179</v>
      </c>
      <c r="E703" t="s">
        <v>40</v>
      </c>
      <c r="F703" t="s">
        <v>61</v>
      </c>
      <c r="G703" t="s">
        <v>4</v>
      </c>
      <c r="H703" t="s">
        <v>22</v>
      </c>
      <c r="J703">
        <v>12.4</v>
      </c>
      <c r="K703" t="s">
        <v>27</v>
      </c>
      <c r="L703">
        <v>11.75</v>
      </c>
      <c r="M703" t="s">
        <v>61</v>
      </c>
      <c r="O703">
        <v>0.24</v>
      </c>
      <c r="Q703">
        <v>2.7210000000000001</v>
      </c>
      <c r="U703">
        <v>0.03</v>
      </c>
      <c r="V703">
        <v>0.18</v>
      </c>
      <c r="W703">
        <v>3</v>
      </c>
    </row>
    <row r="704" spans="1:27" x14ac:dyDescent="0.25">
      <c r="A704">
        <v>712</v>
      </c>
      <c r="B704" t="s">
        <v>28</v>
      </c>
      <c r="C704" t="s">
        <v>1180</v>
      </c>
      <c r="D704" t="s">
        <v>1181</v>
      </c>
      <c r="E704" t="s">
        <v>50</v>
      </c>
      <c r="F704" t="s">
        <v>4</v>
      </c>
      <c r="G704" t="s">
        <v>52</v>
      </c>
      <c r="H704" t="s">
        <v>27</v>
      </c>
      <c r="J704">
        <v>127.81</v>
      </c>
      <c r="K704" t="s">
        <v>27</v>
      </c>
      <c r="L704">
        <v>8.33</v>
      </c>
      <c r="M704" t="s">
        <v>27</v>
      </c>
      <c r="O704">
        <v>5.0299999999999997E-2</v>
      </c>
      <c r="Q704">
        <v>11.731999999999999</v>
      </c>
      <c r="U704">
        <v>0.1</v>
      </c>
      <c r="V704">
        <v>0.11</v>
      </c>
      <c r="W704">
        <v>2</v>
      </c>
    </row>
    <row r="705" spans="1:27" x14ac:dyDescent="0.25">
      <c r="A705">
        <v>713</v>
      </c>
      <c r="C705" t="s">
        <v>1182</v>
      </c>
      <c r="D705" t="s">
        <v>1183</v>
      </c>
      <c r="E705" t="s">
        <v>21</v>
      </c>
      <c r="F705" t="s">
        <v>4</v>
      </c>
      <c r="G705" t="s">
        <v>22</v>
      </c>
      <c r="H705" t="s">
        <v>4</v>
      </c>
      <c r="J705">
        <v>105.52</v>
      </c>
      <c r="K705" t="s">
        <v>23</v>
      </c>
      <c r="L705">
        <v>8.9700000000000006</v>
      </c>
      <c r="M705" t="s">
        <v>4</v>
      </c>
      <c r="O705">
        <v>4.1000000000000002E-2</v>
      </c>
      <c r="Q705">
        <v>8.2799999999999994</v>
      </c>
      <c r="U705">
        <v>0.09</v>
      </c>
      <c r="V705">
        <v>0.4</v>
      </c>
      <c r="W705">
        <v>3</v>
      </c>
    </row>
    <row r="706" spans="1:27" x14ac:dyDescent="0.25">
      <c r="A706">
        <v>714</v>
      </c>
      <c r="C706" t="s">
        <v>1184</v>
      </c>
      <c r="D706" t="s">
        <v>1185</v>
      </c>
      <c r="E706" t="s">
        <v>36</v>
      </c>
      <c r="F706" t="s">
        <v>41</v>
      </c>
      <c r="G706" t="s">
        <v>4</v>
      </c>
      <c r="H706" t="s">
        <v>32</v>
      </c>
      <c r="J706">
        <v>39.32</v>
      </c>
      <c r="K706" t="s">
        <v>23</v>
      </c>
      <c r="L706">
        <v>9</v>
      </c>
      <c r="M706" t="s">
        <v>32</v>
      </c>
      <c r="O706">
        <v>0.28699999999999998</v>
      </c>
      <c r="Q706">
        <v>6.9980000000000002</v>
      </c>
      <c r="U706">
        <v>0.02</v>
      </c>
      <c r="V706">
        <v>0.65</v>
      </c>
      <c r="W706">
        <v>3</v>
      </c>
      <c r="AA706" t="s">
        <v>24</v>
      </c>
    </row>
    <row r="707" spans="1:27" x14ac:dyDescent="0.25">
      <c r="A707">
        <v>715</v>
      </c>
      <c r="C707" t="s">
        <v>1186</v>
      </c>
      <c r="D707" t="s">
        <v>1187</v>
      </c>
      <c r="E707" t="s">
        <v>21</v>
      </c>
      <c r="F707" t="s">
        <v>4</v>
      </c>
      <c r="G707" t="s">
        <v>52</v>
      </c>
      <c r="H707" t="s">
        <v>32</v>
      </c>
      <c r="J707">
        <v>28.3</v>
      </c>
      <c r="K707" t="s">
        <v>23</v>
      </c>
      <c r="L707">
        <v>10</v>
      </c>
      <c r="M707" t="s">
        <v>32</v>
      </c>
      <c r="O707">
        <v>0.2205</v>
      </c>
      <c r="Q707">
        <v>11.8</v>
      </c>
      <c r="U707">
        <v>0.19</v>
      </c>
      <c r="V707">
        <v>0.32</v>
      </c>
      <c r="W707">
        <v>3</v>
      </c>
    </row>
    <row r="708" spans="1:27" x14ac:dyDescent="0.25">
      <c r="A708">
        <v>716</v>
      </c>
      <c r="C708" t="s">
        <v>1188</v>
      </c>
      <c r="D708" t="s">
        <v>1189</v>
      </c>
      <c r="E708" t="s">
        <v>21</v>
      </c>
      <c r="F708" t="s">
        <v>4</v>
      </c>
      <c r="G708" t="s">
        <v>4</v>
      </c>
      <c r="H708" t="s">
        <v>4</v>
      </c>
      <c r="J708">
        <v>21.28</v>
      </c>
      <c r="K708" t="s">
        <v>23</v>
      </c>
      <c r="L708">
        <v>10.84</v>
      </c>
      <c r="M708" t="s">
        <v>4</v>
      </c>
      <c r="O708">
        <v>0.18010000000000001</v>
      </c>
      <c r="Q708">
        <v>15.55</v>
      </c>
      <c r="V708">
        <v>0.25</v>
      </c>
      <c r="W708">
        <v>2</v>
      </c>
      <c r="X708" t="s">
        <v>300</v>
      </c>
    </row>
    <row r="709" spans="1:27" x14ac:dyDescent="0.25">
      <c r="A709">
        <v>717</v>
      </c>
      <c r="C709" t="s">
        <v>1190</v>
      </c>
      <c r="D709" t="s">
        <v>1191</v>
      </c>
      <c r="E709" t="s">
        <v>21</v>
      </c>
      <c r="F709" t="s">
        <v>41</v>
      </c>
      <c r="G709" t="s">
        <v>1192</v>
      </c>
      <c r="H709" t="s">
        <v>4</v>
      </c>
      <c r="J709">
        <v>31.04</v>
      </c>
      <c r="K709" t="s">
        <v>23</v>
      </c>
      <c r="L709">
        <v>11.1</v>
      </c>
      <c r="M709" t="s">
        <v>4</v>
      </c>
      <c r="O709">
        <v>6.6600000000000006E-2</v>
      </c>
    </row>
    <row r="710" spans="1:27" x14ac:dyDescent="0.25">
      <c r="A710">
        <v>718</v>
      </c>
      <c r="C710" t="s">
        <v>1193</v>
      </c>
      <c r="D710" t="s">
        <v>1194</v>
      </c>
      <c r="E710" t="s">
        <v>21</v>
      </c>
      <c r="F710" t="s">
        <v>4</v>
      </c>
      <c r="G710" t="s">
        <v>52</v>
      </c>
      <c r="H710" t="s">
        <v>32</v>
      </c>
      <c r="J710">
        <v>73.06</v>
      </c>
      <c r="K710" t="s">
        <v>23</v>
      </c>
      <c r="L710">
        <v>9.6</v>
      </c>
      <c r="M710" t="s">
        <v>32</v>
      </c>
      <c r="O710">
        <v>4.7800000000000002E-2</v>
      </c>
      <c r="Q710">
        <v>17.446999999999999</v>
      </c>
      <c r="U710">
        <v>0.31</v>
      </c>
      <c r="V710">
        <v>0.37</v>
      </c>
      <c r="W710">
        <v>3</v>
      </c>
    </row>
    <row r="711" spans="1:27" x14ac:dyDescent="0.25">
      <c r="A711">
        <v>719</v>
      </c>
      <c r="C711" t="s">
        <v>1195</v>
      </c>
      <c r="D711" t="s">
        <v>1196</v>
      </c>
      <c r="E711" t="s">
        <v>616</v>
      </c>
      <c r="F711" t="s">
        <v>41</v>
      </c>
      <c r="G711" t="s">
        <v>4</v>
      </c>
      <c r="H711" t="s">
        <v>22</v>
      </c>
      <c r="J711">
        <v>2.4700000000000002</v>
      </c>
      <c r="K711" t="s">
        <v>23</v>
      </c>
      <c r="L711">
        <v>15.4</v>
      </c>
      <c r="M711" t="s">
        <v>61</v>
      </c>
      <c r="O711">
        <v>0.2</v>
      </c>
      <c r="Q711">
        <v>5.8010000000000002</v>
      </c>
      <c r="U711">
        <v>0.74</v>
      </c>
      <c r="V711">
        <v>1</v>
      </c>
      <c r="W711">
        <v>3</v>
      </c>
    </row>
    <row r="712" spans="1:27" x14ac:dyDescent="0.25">
      <c r="A712">
        <v>720</v>
      </c>
      <c r="C712" t="s">
        <v>1197</v>
      </c>
      <c r="D712" t="s">
        <v>1198</v>
      </c>
      <c r="E712" t="s">
        <v>214</v>
      </c>
      <c r="F712" t="s">
        <v>4</v>
      </c>
      <c r="G712" t="s">
        <v>77</v>
      </c>
      <c r="H712" t="s">
        <v>32</v>
      </c>
      <c r="J712">
        <v>33.96</v>
      </c>
      <c r="K712" t="s">
        <v>27</v>
      </c>
      <c r="L712">
        <v>9.5299999999999994</v>
      </c>
      <c r="M712" t="s">
        <v>4</v>
      </c>
      <c r="O712">
        <v>0.2361</v>
      </c>
      <c r="Q712">
        <v>8.9190000000000005</v>
      </c>
      <c r="U712">
        <v>0.16</v>
      </c>
      <c r="V712">
        <v>0.46</v>
      </c>
      <c r="W712">
        <v>3</v>
      </c>
      <c r="AA712" t="s">
        <v>24</v>
      </c>
    </row>
    <row r="713" spans="1:27" x14ac:dyDescent="0.25">
      <c r="A713">
        <v>721</v>
      </c>
      <c r="C713" t="s">
        <v>1199</v>
      </c>
      <c r="D713" t="s">
        <v>1200</v>
      </c>
      <c r="E713" t="s">
        <v>21</v>
      </c>
      <c r="F713" t="s">
        <v>41</v>
      </c>
      <c r="G713" t="s">
        <v>32</v>
      </c>
      <c r="H713" t="s">
        <v>4</v>
      </c>
      <c r="J713">
        <v>76.069999999999993</v>
      </c>
      <c r="K713" t="s">
        <v>23</v>
      </c>
      <c r="L713">
        <v>9.26</v>
      </c>
      <c r="M713" t="s">
        <v>4</v>
      </c>
      <c r="O713">
        <v>6.0400000000000002E-2</v>
      </c>
      <c r="Q713">
        <v>7.9820000000000002</v>
      </c>
      <c r="U713">
        <v>0.19</v>
      </c>
      <c r="V713">
        <v>0.3</v>
      </c>
      <c r="W713">
        <v>3</v>
      </c>
    </row>
    <row r="714" spans="1:27" x14ac:dyDescent="0.25">
      <c r="A714">
        <v>722</v>
      </c>
      <c r="B714" t="s">
        <v>28</v>
      </c>
      <c r="C714" t="s">
        <v>1201</v>
      </c>
      <c r="D714" t="s">
        <v>1202</v>
      </c>
      <c r="E714" t="s">
        <v>40</v>
      </c>
      <c r="F714" t="s">
        <v>61</v>
      </c>
      <c r="G714" t="s">
        <v>4</v>
      </c>
      <c r="H714" t="s">
        <v>27</v>
      </c>
      <c r="J714">
        <v>8.7899999999999991</v>
      </c>
      <c r="K714" t="s">
        <v>27</v>
      </c>
      <c r="L714">
        <v>12.31</v>
      </c>
      <c r="M714" t="s">
        <v>27</v>
      </c>
      <c r="O714">
        <v>0.27210000000000001</v>
      </c>
      <c r="T714" t="s">
        <v>516</v>
      </c>
      <c r="V714">
        <v>0.04</v>
      </c>
    </row>
    <row r="715" spans="1:27" x14ac:dyDescent="0.25">
      <c r="A715">
        <v>723</v>
      </c>
      <c r="C715" t="s">
        <v>1203</v>
      </c>
      <c r="D715" t="s">
        <v>1204</v>
      </c>
      <c r="E715" t="s">
        <v>21</v>
      </c>
      <c r="F715" t="s">
        <v>61</v>
      </c>
      <c r="G715" t="s">
        <v>4</v>
      </c>
      <c r="H715" t="s">
        <v>32</v>
      </c>
      <c r="J715">
        <v>35.46</v>
      </c>
      <c r="K715" t="s">
        <v>23</v>
      </c>
      <c r="L715">
        <v>9.9</v>
      </c>
      <c r="M715" t="s">
        <v>32</v>
      </c>
      <c r="O715">
        <v>0.154</v>
      </c>
      <c r="Q715">
        <v>5.4359999999999999</v>
      </c>
      <c r="V715">
        <v>0.18</v>
      </c>
      <c r="W715">
        <v>3</v>
      </c>
    </row>
    <row r="716" spans="1:27" x14ac:dyDescent="0.25">
      <c r="A716">
        <v>724</v>
      </c>
      <c r="C716" t="s">
        <v>1205</v>
      </c>
      <c r="D716" t="s">
        <v>1206</v>
      </c>
      <c r="E716" t="s">
        <v>36</v>
      </c>
      <c r="F716" t="s">
        <v>61</v>
      </c>
      <c r="G716" t="s">
        <v>4</v>
      </c>
      <c r="H716" t="s">
        <v>22</v>
      </c>
      <c r="J716">
        <v>5.16</v>
      </c>
      <c r="K716" t="s">
        <v>23</v>
      </c>
      <c r="L716">
        <v>13.8</v>
      </c>
      <c r="M716" t="s">
        <v>61</v>
      </c>
      <c r="O716">
        <v>0.2</v>
      </c>
      <c r="Q716">
        <v>3.1305000000000001</v>
      </c>
      <c r="U716">
        <v>0.1</v>
      </c>
      <c r="V716">
        <v>0.11</v>
      </c>
      <c r="W716">
        <v>3</v>
      </c>
    </row>
    <row r="717" spans="1:27" x14ac:dyDescent="0.25">
      <c r="A717">
        <v>725</v>
      </c>
      <c r="C717" t="s">
        <v>1207</v>
      </c>
      <c r="D717" t="s">
        <v>1208</v>
      </c>
      <c r="E717" t="s">
        <v>36</v>
      </c>
      <c r="F717" t="s">
        <v>41</v>
      </c>
      <c r="G717" t="s">
        <v>654</v>
      </c>
      <c r="H717" t="s">
        <v>32</v>
      </c>
      <c r="J717">
        <v>21.56</v>
      </c>
      <c r="K717" t="s">
        <v>27</v>
      </c>
      <c r="L717">
        <v>11.66</v>
      </c>
      <c r="M717" t="s">
        <v>4</v>
      </c>
      <c r="O717">
        <v>8.2400000000000001E-2</v>
      </c>
      <c r="Q717">
        <v>3.7490000000000001</v>
      </c>
      <c r="U717">
        <v>0.35</v>
      </c>
      <c r="V717">
        <v>0.42</v>
      </c>
      <c r="W717">
        <v>3</v>
      </c>
      <c r="AA717" t="s">
        <v>24</v>
      </c>
    </row>
    <row r="718" spans="1:27" x14ac:dyDescent="0.25">
      <c r="A718">
        <v>726</v>
      </c>
      <c r="B718" t="s">
        <v>28</v>
      </c>
      <c r="C718" t="s">
        <v>1209</v>
      </c>
      <c r="D718" t="s">
        <v>1210</v>
      </c>
      <c r="E718" t="s">
        <v>36</v>
      </c>
      <c r="F718" t="s">
        <v>61</v>
      </c>
      <c r="G718" t="s">
        <v>4</v>
      </c>
      <c r="H718" t="s">
        <v>4</v>
      </c>
      <c r="J718">
        <v>44.02</v>
      </c>
      <c r="K718" t="s">
        <v>27</v>
      </c>
      <c r="L718">
        <v>10.57</v>
      </c>
      <c r="M718" t="s">
        <v>4</v>
      </c>
      <c r="O718">
        <v>5.3900000000000003E-2</v>
      </c>
      <c r="Q718">
        <v>13.04</v>
      </c>
      <c r="V718">
        <v>0.12</v>
      </c>
      <c r="W718">
        <v>3</v>
      </c>
    </row>
    <row r="719" spans="1:27" x14ac:dyDescent="0.25">
      <c r="A719">
        <v>727</v>
      </c>
      <c r="B719" t="s">
        <v>146</v>
      </c>
      <c r="C719" t="s">
        <v>1211</v>
      </c>
      <c r="D719" t="s">
        <v>1212</v>
      </c>
      <c r="E719" t="s">
        <v>50</v>
      </c>
      <c r="F719" t="s">
        <v>41</v>
      </c>
      <c r="G719" t="s">
        <v>529</v>
      </c>
      <c r="H719" t="s">
        <v>32</v>
      </c>
      <c r="J719">
        <v>32.35</v>
      </c>
      <c r="K719" t="s">
        <v>23</v>
      </c>
      <c r="L719">
        <v>9.5</v>
      </c>
      <c r="M719" t="s">
        <v>32</v>
      </c>
      <c r="O719">
        <v>0.26750000000000002</v>
      </c>
      <c r="Q719">
        <v>5.0686999999999998</v>
      </c>
      <c r="U719">
        <v>0.11</v>
      </c>
      <c r="V719">
        <v>0.19</v>
      </c>
      <c r="W719">
        <v>3</v>
      </c>
    </row>
    <row r="720" spans="1:27" x14ac:dyDescent="0.25">
      <c r="A720">
        <v>728</v>
      </c>
      <c r="B720" t="s">
        <v>28</v>
      </c>
      <c r="C720" t="s">
        <v>1213</v>
      </c>
      <c r="D720" t="s">
        <v>1214</v>
      </c>
      <c r="E720" t="s">
        <v>40</v>
      </c>
      <c r="F720" t="s">
        <v>61</v>
      </c>
      <c r="G720" t="s">
        <v>4</v>
      </c>
      <c r="H720" t="s">
        <v>27</v>
      </c>
      <c r="J720">
        <v>7.25</v>
      </c>
      <c r="K720" t="s">
        <v>27</v>
      </c>
      <c r="L720">
        <v>13</v>
      </c>
      <c r="M720" t="s">
        <v>27</v>
      </c>
      <c r="O720">
        <v>0.21229999999999999</v>
      </c>
      <c r="Q720">
        <v>5.5782999999999996</v>
      </c>
      <c r="U720">
        <v>0.19</v>
      </c>
      <c r="V720">
        <v>0.33</v>
      </c>
      <c r="W720">
        <v>3</v>
      </c>
    </row>
    <row r="721" spans="1:27" x14ac:dyDescent="0.25">
      <c r="A721">
        <v>729</v>
      </c>
      <c r="B721" t="s">
        <v>146</v>
      </c>
      <c r="C721" t="s">
        <v>1215</v>
      </c>
      <c r="D721" t="s">
        <v>1216</v>
      </c>
      <c r="E721" t="s">
        <v>21</v>
      </c>
      <c r="F721" t="s">
        <v>4</v>
      </c>
      <c r="G721" t="s">
        <v>27</v>
      </c>
      <c r="H721" t="s">
        <v>4</v>
      </c>
      <c r="J721">
        <v>49.15</v>
      </c>
      <c r="K721" t="s">
        <v>23</v>
      </c>
      <c r="L721">
        <v>9.31</v>
      </c>
      <c r="M721" t="s">
        <v>4</v>
      </c>
      <c r="O721">
        <v>0.1381</v>
      </c>
      <c r="Q721">
        <v>25.23</v>
      </c>
      <c r="U721">
        <v>0.17</v>
      </c>
      <c r="V721">
        <v>0.18</v>
      </c>
      <c r="W721">
        <v>3</v>
      </c>
    </row>
    <row r="722" spans="1:27" x14ac:dyDescent="0.25">
      <c r="A722">
        <v>730</v>
      </c>
      <c r="B722" t="s">
        <v>169</v>
      </c>
      <c r="C722" t="s">
        <v>1217</v>
      </c>
      <c r="D722" t="s">
        <v>1218</v>
      </c>
      <c r="E722" t="s">
        <v>40</v>
      </c>
      <c r="F722" t="s">
        <v>61</v>
      </c>
      <c r="G722" t="s">
        <v>4</v>
      </c>
      <c r="H722" t="s">
        <v>22</v>
      </c>
      <c r="J722">
        <v>5.17</v>
      </c>
      <c r="K722" t="s">
        <v>23</v>
      </c>
      <c r="L722">
        <v>13.6</v>
      </c>
      <c r="M722" t="s">
        <v>61</v>
      </c>
      <c r="O722">
        <v>0.24</v>
      </c>
      <c r="Q722">
        <v>5.7344999999999997</v>
      </c>
      <c r="V722">
        <v>0.14000000000000001</v>
      </c>
      <c r="W722">
        <v>2</v>
      </c>
      <c r="X722" t="e">
        <f>+ A</f>
        <v>#NAME?</v>
      </c>
    </row>
    <row r="723" spans="1:27" x14ac:dyDescent="0.25">
      <c r="A723">
        <v>731</v>
      </c>
      <c r="C723" t="s">
        <v>1219</v>
      </c>
      <c r="D723" t="s">
        <v>1220</v>
      </c>
      <c r="E723" t="s">
        <v>21</v>
      </c>
      <c r="F723" t="s">
        <v>4</v>
      </c>
      <c r="G723" t="s">
        <v>112</v>
      </c>
      <c r="H723" t="s">
        <v>4</v>
      </c>
      <c r="J723">
        <v>41.78</v>
      </c>
      <c r="K723" t="s">
        <v>23</v>
      </c>
      <c r="L723">
        <v>9.6199999999999992</v>
      </c>
      <c r="M723" t="s">
        <v>4</v>
      </c>
      <c r="O723">
        <v>0.14360000000000001</v>
      </c>
      <c r="Q723">
        <v>8.1839999999999993</v>
      </c>
      <c r="U723">
        <v>0.19</v>
      </c>
      <c r="V723">
        <v>0.52</v>
      </c>
      <c r="W723">
        <v>3</v>
      </c>
      <c r="AA723" t="s">
        <v>24</v>
      </c>
    </row>
    <row r="724" spans="1:27" x14ac:dyDescent="0.25">
      <c r="A724">
        <v>732</v>
      </c>
      <c r="C724" t="s">
        <v>1221</v>
      </c>
      <c r="D724" t="s">
        <v>1222</v>
      </c>
      <c r="E724" t="s">
        <v>36</v>
      </c>
      <c r="F724" t="s">
        <v>61</v>
      </c>
      <c r="G724" t="s">
        <v>22</v>
      </c>
      <c r="H724" t="s">
        <v>32</v>
      </c>
      <c r="J724">
        <v>37.69</v>
      </c>
      <c r="K724" t="s">
        <v>27</v>
      </c>
      <c r="L724">
        <v>10.53</v>
      </c>
      <c r="M724" t="s">
        <v>32</v>
      </c>
      <c r="O724">
        <v>7.6300000000000007E-2</v>
      </c>
      <c r="Q724">
        <v>12.34</v>
      </c>
      <c r="V724">
        <v>0.19</v>
      </c>
      <c r="W724">
        <v>3</v>
      </c>
      <c r="AA724" t="s">
        <v>24</v>
      </c>
    </row>
    <row r="725" spans="1:27" x14ac:dyDescent="0.25">
      <c r="A725">
        <v>733</v>
      </c>
      <c r="C725" t="s">
        <v>1223</v>
      </c>
      <c r="D725" t="s">
        <v>1224</v>
      </c>
      <c r="E725" t="s">
        <v>21</v>
      </c>
      <c r="F725" t="s">
        <v>41</v>
      </c>
      <c r="G725" t="s">
        <v>1225</v>
      </c>
      <c r="H725" t="s">
        <v>4</v>
      </c>
      <c r="J725">
        <v>88.71</v>
      </c>
      <c r="K725" t="s">
        <v>23</v>
      </c>
      <c r="L725">
        <v>9.0500000000000007</v>
      </c>
      <c r="M725" t="s">
        <v>4</v>
      </c>
      <c r="O725">
        <v>5.3900000000000003E-2</v>
      </c>
      <c r="Q725">
        <v>11.374000000000001</v>
      </c>
      <c r="V725">
        <v>0.28999999999999998</v>
      </c>
      <c r="W725">
        <v>3</v>
      </c>
      <c r="AA725" t="s">
        <v>24</v>
      </c>
    </row>
    <row r="726" spans="1:27" x14ac:dyDescent="0.25">
      <c r="A726">
        <v>734</v>
      </c>
      <c r="C726" t="s">
        <v>1226</v>
      </c>
      <c r="D726" t="s">
        <v>1227</v>
      </c>
      <c r="E726" t="s">
        <v>21</v>
      </c>
      <c r="F726" t="s">
        <v>61</v>
      </c>
      <c r="G726" t="s">
        <v>22</v>
      </c>
      <c r="H726" t="s">
        <v>32</v>
      </c>
      <c r="J726">
        <v>70.760000000000005</v>
      </c>
      <c r="K726" t="s">
        <v>23</v>
      </c>
      <c r="L726">
        <v>9.8000000000000007</v>
      </c>
      <c r="M726" t="s">
        <v>32</v>
      </c>
      <c r="O726">
        <v>4.24E-2</v>
      </c>
      <c r="Q726">
        <v>7.11</v>
      </c>
      <c r="V726">
        <v>0.28000000000000003</v>
      </c>
      <c r="W726">
        <v>3</v>
      </c>
    </row>
    <row r="727" spans="1:27" x14ac:dyDescent="0.25">
      <c r="A727">
        <v>735</v>
      </c>
      <c r="C727" t="s">
        <v>1228</v>
      </c>
      <c r="D727" t="s">
        <v>1229</v>
      </c>
      <c r="E727" t="s">
        <v>21</v>
      </c>
      <c r="F727" t="s">
        <v>4</v>
      </c>
      <c r="G727" t="s">
        <v>47</v>
      </c>
      <c r="H727" t="s">
        <v>4</v>
      </c>
      <c r="J727">
        <v>74.319999999999993</v>
      </c>
      <c r="K727" t="s">
        <v>23</v>
      </c>
      <c r="L727">
        <v>9.5500000000000007</v>
      </c>
      <c r="M727" t="s">
        <v>4</v>
      </c>
      <c r="O727">
        <v>4.8399999999999999E-2</v>
      </c>
      <c r="Q727">
        <v>15.95</v>
      </c>
      <c r="V727">
        <v>0.11</v>
      </c>
      <c r="W727">
        <v>2</v>
      </c>
    </row>
    <row r="728" spans="1:27" x14ac:dyDescent="0.25">
      <c r="A728">
        <v>736</v>
      </c>
      <c r="C728" t="s">
        <v>1230</v>
      </c>
      <c r="D728" t="s">
        <v>1231</v>
      </c>
      <c r="E728" t="s">
        <v>40</v>
      </c>
      <c r="F728" t="s">
        <v>41</v>
      </c>
      <c r="G728" t="s">
        <v>4</v>
      </c>
      <c r="H728" t="s">
        <v>4</v>
      </c>
      <c r="J728">
        <v>16.66</v>
      </c>
      <c r="K728" t="s">
        <v>23</v>
      </c>
      <c r="L728">
        <v>11.64</v>
      </c>
      <c r="M728" t="s">
        <v>4</v>
      </c>
      <c r="O728">
        <v>0.1406</v>
      </c>
      <c r="Q728">
        <v>6.7</v>
      </c>
      <c r="V728">
        <v>0.32</v>
      </c>
      <c r="W728">
        <v>3</v>
      </c>
    </row>
    <row r="729" spans="1:27" x14ac:dyDescent="0.25">
      <c r="A729">
        <v>737</v>
      </c>
      <c r="C729" t="s">
        <v>1232</v>
      </c>
      <c r="D729" t="s">
        <v>1233</v>
      </c>
      <c r="E729" t="s">
        <v>36</v>
      </c>
      <c r="F729" t="s">
        <v>4</v>
      </c>
      <c r="G729" t="s">
        <v>4</v>
      </c>
      <c r="H729" t="s">
        <v>4</v>
      </c>
      <c r="J729">
        <v>44.07</v>
      </c>
      <c r="K729" t="s">
        <v>23</v>
      </c>
      <c r="L729">
        <v>8.81</v>
      </c>
      <c r="M729" t="s">
        <v>4</v>
      </c>
      <c r="O729">
        <v>0.27229999999999999</v>
      </c>
      <c r="Q729">
        <v>14.13</v>
      </c>
      <c r="U729">
        <v>0.15</v>
      </c>
      <c r="V729">
        <v>0.27</v>
      </c>
      <c r="W729">
        <v>3</v>
      </c>
    </row>
    <row r="730" spans="1:27" x14ac:dyDescent="0.25">
      <c r="A730">
        <v>738</v>
      </c>
      <c r="C730" t="s">
        <v>1234</v>
      </c>
      <c r="D730" t="s">
        <v>1235</v>
      </c>
      <c r="E730" t="s">
        <v>21</v>
      </c>
      <c r="F730" t="s">
        <v>41</v>
      </c>
      <c r="G730" t="s">
        <v>1236</v>
      </c>
      <c r="H730" t="s">
        <v>4</v>
      </c>
      <c r="J730">
        <v>62.79</v>
      </c>
      <c r="K730" t="s">
        <v>23</v>
      </c>
      <c r="L730">
        <v>10.130000000000001</v>
      </c>
      <c r="M730" t="s">
        <v>4</v>
      </c>
      <c r="O730">
        <v>3.9800000000000002E-2</v>
      </c>
      <c r="Q730">
        <v>17.829999999999998</v>
      </c>
      <c r="V730">
        <v>0.2</v>
      </c>
      <c r="W730">
        <v>2</v>
      </c>
    </row>
    <row r="731" spans="1:27" x14ac:dyDescent="0.25">
      <c r="A731">
        <v>739</v>
      </c>
      <c r="B731" t="s">
        <v>28</v>
      </c>
      <c r="C731" t="s">
        <v>1237</v>
      </c>
      <c r="D731" t="s">
        <v>1238</v>
      </c>
      <c r="E731" t="s">
        <v>21</v>
      </c>
      <c r="F731" t="s">
        <v>4</v>
      </c>
      <c r="G731" t="s">
        <v>52</v>
      </c>
      <c r="H731" t="s">
        <v>27</v>
      </c>
      <c r="J731">
        <v>103.6</v>
      </c>
      <c r="K731" t="s">
        <v>27</v>
      </c>
      <c r="L731">
        <v>8.76</v>
      </c>
      <c r="M731" t="s">
        <v>27</v>
      </c>
      <c r="O731">
        <v>5.16E-2</v>
      </c>
      <c r="Q731">
        <v>11.930999999999999</v>
      </c>
      <c r="V731">
        <v>0.14000000000000001</v>
      </c>
      <c r="W731">
        <v>2</v>
      </c>
    </row>
    <row r="732" spans="1:27" x14ac:dyDescent="0.25">
      <c r="A732">
        <v>740</v>
      </c>
      <c r="C732" t="s">
        <v>1239</v>
      </c>
      <c r="D732" t="s">
        <v>1240</v>
      </c>
      <c r="E732" t="s">
        <v>21</v>
      </c>
      <c r="F732" t="s">
        <v>41</v>
      </c>
      <c r="G732" t="s">
        <v>22</v>
      </c>
      <c r="H732" t="s">
        <v>32</v>
      </c>
      <c r="J732">
        <v>90.79</v>
      </c>
      <c r="K732" t="s">
        <v>23</v>
      </c>
      <c r="L732">
        <v>9.1</v>
      </c>
      <c r="M732" t="s">
        <v>32</v>
      </c>
      <c r="O732">
        <v>4.9099999999999998E-2</v>
      </c>
      <c r="Q732">
        <v>64.453000000000003</v>
      </c>
      <c r="V732">
        <v>0.16</v>
      </c>
      <c r="W732">
        <v>3</v>
      </c>
    </row>
    <row r="733" spans="1:27" x14ac:dyDescent="0.25">
      <c r="A733">
        <v>741</v>
      </c>
      <c r="C733" t="s">
        <v>1241</v>
      </c>
      <c r="D733" t="s">
        <v>1242</v>
      </c>
      <c r="E733" t="s">
        <v>21</v>
      </c>
      <c r="F733" t="s">
        <v>4</v>
      </c>
      <c r="G733" t="s">
        <v>52</v>
      </c>
      <c r="H733" t="s">
        <v>32</v>
      </c>
      <c r="J733">
        <v>30</v>
      </c>
      <c r="K733" t="s">
        <v>23</v>
      </c>
      <c r="L733">
        <v>10</v>
      </c>
      <c r="M733" t="s">
        <v>32</v>
      </c>
      <c r="O733">
        <v>0.1963</v>
      </c>
      <c r="Q733">
        <v>23.93</v>
      </c>
      <c r="U733">
        <v>0.12</v>
      </c>
      <c r="V733">
        <v>0.4</v>
      </c>
      <c r="W733">
        <v>2</v>
      </c>
      <c r="X733" t="s">
        <v>116</v>
      </c>
    </row>
    <row r="734" spans="1:27" x14ac:dyDescent="0.25">
      <c r="A734">
        <v>742</v>
      </c>
      <c r="C734" t="s">
        <v>1243</v>
      </c>
      <c r="D734" t="s">
        <v>1244</v>
      </c>
      <c r="E734" t="s">
        <v>281</v>
      </c>
      <c r="F734" t="s">
        <v>4</v>
      </c>
      <c r="G734" t="s">
        <v>140</v>
      </c>
      <c r="H734" t="s">
        <v>4</v>
      </c>
      <c r="J734">
        <v>45.6</v>
      </c>
      <c r="K734" t="s">
        <v>23</v>
      </c>
      <c r="L734">
        <v>9.5500000000000007</v>
      </c>
      <c r="M734" t="s">
        <v>4</v>
      </c>
      <c r="O734">
        <v>0.12859999999999999</v>
      </c>
      <c r="Q734">
        <v>18.52</v>
      </c>
      <c r="U734">
        <v>0.24</v>
      </c>
      <c r="V734">
        <v>0.3</v>
      </c>
      <c r="W734">
        <v>3</v>
      </c>
    </row>
    <row r="735" spans="1:27" x14ac:dyDescent="0.25">
      <c r="A735">
        <v>743</v>
      </c>
      <c r="C735" t="s">
        <v>1245</v>
      </c>
      <c r="D735" t="s">
        <v>1246</v>
      </c>
      <c r="E735" t="s">
        <v>21</v>
      </c>
      <c r="F735" t="s">
        <v>4</v>
      </c>
      <c r="G735" t="s">
        <v>47</v>
      </c>
      <c r="H735" t="s">
        <v>32</v>
      </c>
      <c r="J735">
        <v>53.06</v>
      </c>
      <c r="K735" t="s">
        <v>23</v>
      </c>
      <c r="L735">
        <v>10.199999999999999</v>
      </c>
      <c r="M735" t="s">
        <v>32</v>
      </c>
      <c r="O735">
        <v>5.2200000000000003E-2</v>
      </c>
      <c r="Q735">
        <v>10.23</v>
      </c>
      <c r="U735">
        <v>0.1</v>
      </c>
      <c r="V735">
        <v>0.2</v>
      </c>
      <c r="W735">
        <v>3</v>
      </c>
    </row>
    <row r="736" spans="1:27" x14ac:dyDescent="0.25">
      <c r="A736">
        <v>744</v>
      </c>
      <c r="C736" t="s">
        <v>1247</v>
      </c>
      <c r="D736" t="s">
        <v>1248</v>
      </c>
      <c r="E736" t="s">
        <v>21</v>
      </c>
      <c r="F736" t="s">
        <v>41</v>
      </c>
      <c r="G736" t="s">
        <v>1249</v>
      </c>
      <c r="H736" t="s">
        <v>4</v>
      </c>
      <c r="J736">
        <v>58.69</v>
      </c>
      <c r="K736" t="s">
        <v>23</v>
      </c>
      <c r="L736">
        <v>10.210000000000001</v>
      </c>
      <c r="M736" t="s">
        <v>4</v>
      </c>
      <c r="O736">
        <v>4.2299999999999997E-2</v>
      </c>
      <c r="Q736">
        <v>17.47</v>
      </c>
      <c r="V736">
        <v>0.5</v>
      </c>
      <c r="W736">
        <v>3</v>
      </c>
    </row>
    <row r="737" spans="1:27" x14ac:dyDescent="0.25">
      <c r="A737">
        <v>745</v>
      </c>
      <c r="B737" t="s">
        <v>169</v>
      </c>
      <c r="C737" t="s">
        <v>1250</v>
      </c>
      <c r="D737" t="s">
        <v>1251</v>
      </c>
      <c r="E737" t="s">
        <v>21</v>
      </c>
      <c r="F737" t="s">
        <v>61</v>
      </c>
      <c r="G737" t="s">
        <v>22</v>
      </c>
      <c r="H737" t="s">
        <v>22</v>
      </c>
      <c r="J737">
        <v>46.3</v>
      </c>
      <c r="K737" t="s">
        <v>23</v>
      </c>
      <c r="L737">
        <v>10.4</v>
      </c>
      <c r="M737" t="s">
        <v>61</v>
      </c>
      <c r="O737">
        <v>5.7000000000000002E-2</v>
      </c>
      <c r="Q737">
        <v>9.9450000000000003</v>
      </c>
      <c r="V737">
        <v>0.12</v>
      </c>
      <c r="W737">
        <v>3</v>
      </c>
    </row>
    <row r="738" spans="1:27" x14ac:dyDescent="0.25">
      <c r="A738">
        <v>746</v>
      </c>
      <c r="B738" t="s">
        <v>28</v>
      </c>
      <c r="C738" t="s">
        <v>1252</v>
      </c>
      <c r="D738" t="s">
        <v>1253</v>
      </c>
      <c r="E738" t="s">
        <v>21</v>
      </c>
      <c r="F738" t="s">
        <v>41</v>
      </c>
      <c r="G738" t="s">
        <v>11</v>
      </c>
      <c r="H738" t="s">
        <v>32</v>
      </c>
      <c r="J738">
        <v>69.87</v>
      </c>
      <c r="K738" t="s">
        <v>27</v>
      </c>
      <c r="L738">
        <v>9.81</v>
      </c>
      <c r="M738" t="s">
        <v>4</v>
      </c>
      <c r="O738">
        <v>4.3099999999999999E-2</v>
      </c>
      <c r="Q738">
        <v>7.7869999999999999</v>
      </c>
      <c r="V738">
        <v>0.23</v>
      </c>
      <c r="W738">
        <v>2</v>
      </c>
      <c r="AA738" t="s">
        <v>24</v>
      </c>
    </row>
    <row r="739" spans="1:27" x14ac:dyDescent="0.25">
      <c r="A739">
        <v>747</v>
      </c>
      <c r="C739" t="s">
        <v>1254</v>
      </c>
      <c r="D739" t="s">
        <v>1255</v>
      </c>
      <c r="E739" t="s">
        <v>21</v>
      </c>
      <c r="F739" t="s">
        <v>4</v>
      </c>
      <c r="G739" t="s">
        <v>22</v>
      </c>
      <c r="H739" t="s">
        <v>4</v>
      </c>
      <c r="J739">
        <v>171.71</v>
      </c>
      <c r="K739" t="s">
        <v>23</v>
      </c>
      <c r="L739">
        <v>7.69</v>
      </c>
      <c r="M739" t="s">
        <v>4</v>
      </c>
      <c r="O739">
        <v>5.0299999999999997E-2</v>
      </c>
      <c r="Q739">
        <v>9.4146000000000001</v>
      </c>
      <c r="U739">
        <v>0.08</v>
      </c>
      <c r="V739">
        <v>0.18</v>
      </c>
      <c r="W739">
        <v>3</v>
      </c>
      <c r="AA739" t="s">
        <v>24</v>
      </c>
    </row>
    <row r="740" spans="1:27" x14ac:dyDescent="0.25">
      <c r="A740">
        <v>748</v>
      </c>
      <c r="C740" t="s">
        <v>1256</v>
      </c>
      <c r="D740" t="s">
        <v>1257</v>
      </c>
      <c r="E740" t="s">
        <v>21</v>
      </c>
      <c r="F740" t="s">
        <v>41</v>
      </c>
      <c r="G740" t="s">
        <v>11</v>
      </c>
      <c r="H740" t="s">
        <v>32</v>
      </c>
      <c r="J740">
        <v>102.79</v>
      </c>
      <c r="K740" t="s">
        <v>27</v>
      </c>
      <c r="L740">
        <v>9.1199999999999992</v>
      </c>
      <c r="M740" t="s">
        <v>4</v>
      </c>
      <c r="O740">
        <v>3.7600000000000001E-2</v>
      </c>
      <c r="Q740">
        <v>11.919</v>
      </c>
      <c r="U740">
        <v>0.22</v>
      </c>
      <c r="V740">
        <v>0.36</v>
      </c>
      <c r="W740">
        <v>2</v>
      </c>
    </row>
    <row r="741" spans="1:27" x14ac:dyDescent="0.25">
      <c r="A741">
        <v>750</v>
      </c>
      <c r="B741" t="s">
        <v>146</v>
      </c>
      <c r="C741" t="s">
        <v>1258</v>
      </c>
      <c r="D741" t="s">
        <v>1259</v>
      </c>
      <c r="E741" t="s">
        <v>57</v>
      </c>
      <c r="F741" t="s">
        <v>41</v>
      </c>
      <c r="G741" t="s">
        <v>6</v>
      </c>
      <c r="H741" t="s">
        <v>4</v>
      </c>
      <c r="J741">
        <v>20.57</v>
      </c>
      <c r="K741" t="s">
        <v>23</v>
      </c>
      <c r="L741">
        <v>12.13</v>
      </c>
      <c r="M741" t="s">
        <v>4</v>
      </c>
      <c r="O741">
        <v>5.8700000000000002E-2</v>
      </c>
      <c r="Q741">
        <v>6.2584</v>
      </c>
      <c r="U741">
        <v>7.0000000000000007E-2</v>
      </c>
      <c r="V741">
        <v>0.2</v>
      </c>
      <c r="W741">
        <v>3</v>
      </c>
    </row>
    <row r="742" spans="1:27" x14ac:dyDescent="0.25">
      <c r="A742">
        <v>751</v>
      </c>
      <c r="C742" t="s">
        <v>1260</v>
      </c>
      <c r="D742" t="s">
        <v>1261</v>
      </c>
      <c r="E742" t="s">
        <v>50</v>
      </c>
      <c r="F742" t="s">
        <v>4</v>
      </c>
      <c r="G742" t="s">
        <v>47</v>
      </c>
      <c r="H742" t="s">
        <v>4</v>
      </c>
      <c r="J742">
        <v>110.5</v>
      </c>
      <c r="K742" t="s">
        <v>23</v>
      </c>
      <c r="L742">
        <v>8.66</v>
      </c>
      <c r="M742" t="s">
        <v>4</v>
      </c>
      <c r="O742">
        <v>4.9700000000000001E-2</v>
      </c>
      <c r="Q742">
        <v>23.678000000000001</v>
      </c>
      <c r="V742">
        <v>0.36</v>
      </c>
      <c r="W742">
        <v>3</v>
      </c>
    </row>
    <row r="743" spans="1:27" x14ac:dyDescent="0.25">
      <c r="A743">
        <v>752</v>
      </c>
      <c r="C743" t="s">
        <v>1262</v>
      </c>
      <c r="D743" t="s">
        <v>1263</v>
      </c>
      <c r="E743" t="s">
        <v>34</v>
      </c>
      <c r="F743" t="s">
        <v>61</v>
      </c>
      <c r="G743" t="s">
        <v>22</v>
      </c>
      <c r="H743" t="s">
        <v>32</v>
      </c>
      <c r="J743">
        <v>62.73</v>
      </c>
      <c r="K743" t="s">
        <v>23</v>
      </c>
      <c r="L743">
        <v>10.199999999999999</v>
      </c>
      <c r="M743" t="s">
        <v>32</v>
      </c>
      <c r="O743">
        <v>3.73E-2</v>
      </c>
      <c r="Q743">
        <v>27.367000000000001</v>
      </c>
      <c r="U743">
        <v>0.2</v>
      </c>
      <c r="V743">
        <v>0.36</v>
      </c>
      <c r="W743">
        <v>3</v>
      </c>
    </row>
    <row r="744" spans="1:27" x14ac:dyDescent="0.25">
      <c r="A744">
        <v>753</v>
      </c>
      <c r="C744" t="s">
        <v>1264</v>
      </c>
      <c r="D744" t="s">
        <v>1265</v>
      </c>
      <c r="E744" t="s">
        <v>36</v>
      </c>
      <c r="F744" t="s">
        <v>4</v>
      </c>
      <c r="G744" t="s">
        <v>27</v>
      </c>
      <c r="H744" t="s">
        <v>32</v>
      </c>
      <c r="J744">
        <v>23.62</v>
      </c>
      <c r="K744" t="s">
        <v>27</v>
      </c>
      <c r="L744">
        <v>10.18</v>
      </c>
      <c r="M744" t="s">
        <v>4</v>
      </c>
      <c r="O744">
        <v>0.26819999999999999</v>
      </c>
      <c r="Q744">
        <v>9.85</v>
      </c>
      <c r="U744">
        <v>0.35</v>
      </c>
      <c r="V744">
        <v>0.8</v>
      </c>
      <c r="W744">
        <v>3</v>
      </c>
      <c r="AA744" t="s">
        <v>24</v>
      </c>
    </row>
    <row r="745" spans="1:27" x14ac:dyDescent="0.25">
      <c r="A745">
        <v>754</v>
      </c>
      <c r="C745" t="s">
        <v>1266</v>
      </c>
      <c r="D745" t="s">
        <v>1267</v>
      </c>
      <c r="E745" t="s">
        <v>21</v>
      </c>
      <c r="F745" t="s">
        <v>4</v>
      </c>
      <c r="G745" t="s">
        <v>47</v>
      </c>
      <c r="H745" t="s">
        <v>4</v>
      </c>
      <c r="J745">
        <v>87.62</v>
      </c>
      <c r="K745" t="s">
        <v>23</v>
      </c>
      <c r="L745">
        <v>9.19</v>
      </c>
      <c r="M745" t="s">
        <v>4</v>
      </c>
      <c r="O745">
        <v>4.8500000000000001E-2</v>
      </c>
      <c r="Q745">
        <v>11.74</v>
      </c>
      <c r="U745">
        <v>0.19</v>
      </c>
      <c r="V745">
        <v>0.38</v>
      </c>
      <c r="W745">
        <v>3</v>
      </c>
    </row>
    <row r="746" spans="1:27" x14ac:dyDescent="0.25">
      <c r="A746">
        <v>755</v>
      </c>
      <c r="C746" t="s">
        <v>1268</v>
      </c>
      <c r="D746" t="s">
        <v>1269</v>
      </c>
      <c r="E746" t="s">
        <v>21</v>
      </c>
      <c r="F746" t="s">
        <v>41</v>
      </c>
      <c r="G746" t="s">
        <v>23</v>
      </c>
      <c r="H746" t="s">
        <v>4</v>
      </c>
      <c r="J746">
        <v>36.04</v>
      </c>
      <c r="K746" t="s">
        <v>23</v>
      </c>
      <c r="L746">
        <v>9.81</v>
      </c>
      <c r="M746" t="s">
        <v>4</v>
      </c>
      <c r="O746">
        <v>0.16209999999999999</v>
      </c>
      <c r="Q746">
        <v>4.5519999999999996</v>
      </c>
      <c r="U746">
        <v>0.08</v>
      </c>
      <c r="V746">
        <v>0.45</v>
      </c>
      <c r="W746">
        <v>3</v>
      </c>
    </row>
    <row r="747" spans="1:27" x14ac:dyDescent="0.25">
      <c r="A747">
        <v>756</v>
      </c>
      <c r="B747" t="s">
        <v>146</v>
      </c>
      <c r="C747" t="s">
        <v>1270</v>
      </c>
      <c r="D747" t="s">
        <v>1271</v>
      </c>
      <c r="E747" t="s">
        <v>21</v>
      </c>
      <c r="F747" t="s">
        <v>61</v>
      </c>
      <c r="G747" t="s">
        <v>22</v>
      </c>
      <c r="H747" t="s">
        <v>32</v>
      </c>
      <c r="J747">
        <v>71.38</v>
      </c>
      <c r="K747" t="s">
        <v>23</v>
      </c>
      <c r="L747">
        <v>9.8000000000000007</v>
      </c>
      <c r="M747" t="s">
        <v>32</v>
      </c>
      <c r="O747">
        <v>4.1700000000000001E-2</v>
      </c>
      <c r="Q747">
        <v>7.8339999999999996</v>
      </c>
      <c r="U747">
        <v>0.18</v>
      </c>
      <c r="V747">
        <v>0.99</v>
      </c>
      <c r="W747">
        <v>3</v>
      </c>
    </row>
    <row r="748" spans="1:27" x14ac:dyDescent="0.25">
      <c r="A748">
        <v>757</v>
      </c>
      <c r="C748" t="s">
        <v>1272</v>
      </c>
      <c r="D748" t="s">
        <v>1273</v>
      </c>
      <c r="E748" t="s">
        <v>34</v>
      </c>
      <c r="F748" t="s">
        <v>4</v>
      </c>
      <c r="G748" t="s">
        <v>60</v>
      </c>
      <c r="H748" t="s">
        <v>4</v>
      </c>
      <c r="J748">
        <v>32.090000000000003</v>
      </c>
      <c r="K748" t="s">
        <v>23</v>
      </c>
      <c r="L748">
        <v>10.199999999999999</v>
      </c>
      <c r="M748" t="s">
        <v>4</v>
      </c>
      <c r="O748">
        <v>0.14269999999999999</v>
      </c>
      <c r="Q748">
        <v>6.5837000000000003</v>
      </c>
      <c r="U748">
        <v>0.24</v>
      </c>
      <c r="V748">
        <v>0.45</v>
      </c>
      <c r="W748">
        <v>3</v>
      </c>
      <c r="AA748" t="s">
        <v>24</v>
      </c>
    </row>
    <row r="749" spans="1:27" x14ac:dyDescent="0.25">
      <c r="A749">
        <v>758</v>
      </c>
      <c r="C749" t="s">
        <v>1274</v>
      </c>
      <c r="D749" t="s">
        <v>1275</v>
      </c>
      <c r="E749" t="s">
        <v>21</v>
      </c>
      <c r="F749" t="s">
        <v>41</v>
      </c>
      <c r="G749" t="s">
        <v>52</v>
      </c>
      <c r="H749" t="s">
        <v>4</v>
      </c>
      <c r="J749">
        <v>85.48</v>
      </c>
      <c r="K749" t="s">
        <v>23</v>
      </c>
      <c r="L749">
        <v>8.16</v>
      </c>
      <c r="M749" t="s">
        <v>4</v>
      </c>
      <c r="O749">
        <v>0.13170000000000001</v>
      </c>
      <c r="Q749">
        <v>12.725300000000001</v>
      </c>
      <c r="U749">
        <v>0.15</v>
      </c>
      <c r="V749">
        <v>0.27</v>
      </c>
      <c r="W749">
        <v>3</v>
      </c>
    </row>
    <row r="750" spans="1:27" x14ac:dyDescent="0.25">
      <c r="A750">
        <v>759</v>
      </c>
      <c r="C750" t="s">
        <v>1276</v>
      </c>
      <c r="D750" t="s">
        <v>1277</v>
      </c>
      <c r="E750" t="s">
        <v>30</v>
      </c>
      <c r="F750" t="s">
        <v>4</v>
      </c>
      <c r="G750" t="s">
        <v>52</v>
      </c>
      <c r="H750" t="s">
        <v>32</v>
      </c>
      <c r="J750">
        <v>45.07</v>
      </c>
      <c r="K750" t="s">
        <v>23</v>
      </c>
      <c r="L750">
        <v>10.6</v>
      </c>
      <c r="M750" t="s">
        <v>32</v>
      </c>
      <c r="O750">
        <v>0.05</v>
      </c>
      <c r="Q750">
        <v>14.228999999999999</v>
      </c>
      <c r="U750">
        <v>0.36</v>
      </c>
      <c r="V750">
        <v>0.4</v>
      </c>
      <c r="W750">
        <v>3</v>
      </c>
    </row>
    <row r="751" spans="1:27" x14ac:dyDescent="0.25">
      <c r="A751">
        <v>760</v>
      </c>
      <c r="C751" t="s">
        <v>1278</v>
      </c>
      <c r="D751" t="s">
        <v>1279</v>
      </c>
      <c r="E751" t="s">
        <v>21</v>
      </c>
      <c r="F751" t="s">
        <v>41</v>
      </c>
      <c r="G751" t="s">
        <v>1280</v>
      </c>
      <c r="H751" t="s">
        <v>4</v>
      </c>
      <c r="J751">
        <v>71.290000000000006</v>
      </c>
      <c r="K751" t="s">
        <v>23</v>
      </c>
      <c r="L751">
        <v>7.96</v>
      </c>
      <c r="M751" t="s">
        <v>4</v>
      </c>
      <c r="O751">
        <v>0.2276</v>
      </c>
      <c r="Q751">
        <v>10.72</v>
      </c>
      <c r="U751">
        <v>0.12</v>
      </c>
      <c r="V751">
        <v>0.14000000000000001</v>
      </c>
      <c r="W751">
        <v>3</v>
      </c>
    </row>
    <row r="752" spans="1:27" x14ac:dyDescent="0.25">
      <c r="A752">
        <v>761</v>
      </c>
      <c r="C752" t="s">
        <v>1281</v>
      </c>
      <c r="D752" t="s">
        <v>1282</v>
      </c>
      <c r="E752" t="s">
        <v>214</v>
      </c>
      <c r="F752" t="s">
        <v>41</v>
      </c>
      <c r="G752" t="s">
        <v>382</v>
      </c>
      <c r="H752" t="s">
        <v>22</v>
      </c>
      <c r="J752">
        <v>18.510000000000002</v>
      </c>
      <c r="K752" t="s">
        <v>23</v>
      </c>
      <c r="L752">
        <v>10.83</v>
      </c>
      <c r="M752" t="s">
        <v>61</v>
      </c>
      <c r="O752">
        <v>0.24</v>
      </c>
      <c r="Q752">
        <v>57.96</v>
      </c>
      <c r="V752">
        <v>0.25</v>
      </c>
      <c r="W752">
        <v>2</v>
      </c>
      <c r="X752" t="s">
        <v>300</v>
      </c>
    </row>
    <row r="753" spans="1:27" x14ac:dyDescent="0.25">
      <c r="A753">
        <v>762</v>
      </c>
      <c r="C753" t="s">
        <v>1283</v>
      </c>
      <c r="D753" t="s">
        <v>1284</v>
      </c>
      <c r="E753" t="s">
        <v>21</v>
      </c>
      <c r="F753" t="s">
        <v>41</v>
      </c>
      <c r="G753" t="s">
        <v>6</v>
      </c>
      <c r="H753" t="s">
        <v>4</v>
      </c>
      <c r="J753">
        <v>137.08000000000001</v>
      </c>
      <c r="K753" t="s">
        <v>23</v>
      </c>
      <c r="L753">
        <v>8.2799999999999994</v>
      </c>
      <c r="M753" t="s">
        <v>4</v>
      </c>
      <c r="O753">
        <v>4.58E-2</v>
      </c>
      <c r="Q753">
        <v>5.8390000000000004</v>
      </c>
      <c r="U753">
        <v>0.18</v>
      </c>
      <c r="V753">
        <v>0.3</v>
      </c>
      <c r="W753">
        <v>3</v>
      </c>
      <c r="Y753" t="s">
        <v>26</v>
      </c>
    </row>
    <row r="754" spans="1:27" x14ac:dyDescent="0.25">
      <c r="A754">
        <v>763</v>
      </c>
      <c r="C754" t="s">
        <v>1285</v>
      </c>
      <c r="D754" t="s">
        <v>1286</v>
      </c>
      <c r="E754" t="s">
        <v>40</v>
      </c>
      <c r="F754" t="s">
        <v>61</v>
      </c>
      <c r="G754" t="s">
        <v>4</v>
      </c>
      <c r="H754" t="s">
        <v>22</v>
      </c>
      <c r="J754">
        <v>9.4</v>
      </c>
      <c r="K754" t="s">
        <v>23</v>
      </c>
      <c r="L754">
        <v>12.5</v>
      </c>
      <c r="M754" t="s">
        <v>61</v>
      </c>
      <c r="O754">
        <v>0.2</v>
      </c>
      <c r="Q754">
        <v>14.88</v>
      </c>
      <c r="V754">
        <v>0.03</v>
      </c>
      <c r="W754">
        <v>1</v>
      </c>
    </row>
    <row r="755" spans="1:27" x14ac:dyDescent="0.25">
      <c r="A755">
        <v>764</v>
      </c>
      <c r="C755" t="s">
        <v>1287</v>
      </c>
      <c r="D755" t="s">
        <v>1288</v>
      </c>
      <c r="E755" t="s">
        <v>21</v>
      </c>
      <c r="F755" t="s">
        <v>41</v>
      </c>
      <c r="G755" t="s">
        <v>22</v>
      </c>
      <c r="H755" t="s">
        <v>32</v>
      </c>
      <c r="J755">
        <v>58.18</v>
      </c>
      <c r="K755" t="s">
        <v>23</v>
      </c>
      <c r="L755">
        <v>9.6</v>
      </c>
      <c r="M755" t="s">
        <v>32</v>
      </c>
      <c r="O755">
        <v>7.5399999999999995E-2</v>
      </c>
      <c r="Q755">
        <v>24.975100000000001</v>
      </c>
      <c r="U755">
        <v>0.09</v>
      </c>
      <c r="V755">
        <v>0.35</v>
      </c>
      <c r="W755">
        <v>2</v>
      </c>
    </row>
    <row r="756" spans="1:27" x14ac:dyDescent="0.25">
      <c r="A756">
        <v>765</v>
      </c>
      <c r="C756" t="s">
        <v>1289</v>
      </c>
      <c r="D756" t="s">
        <v>1290</v>
      </c>
      <c r="E756" t="s">
        <v>36</v>
      </c>
      <c r="F756" t="s">
        <v>61</v>
      </c>
      <c r="G756" t="s">
        <v>4</v>
      </c>
      <c r="H756" t="s">
        <v>22</v>
      </c>
      <c r="J756">
        <v>10.3</v>
      </c>
      <c r="K756" t="s">
        <v>23</v>
      </c>
      <c r="L756">
        <v>12.3</v>
      </c>
      <c r="M756" t="s">
        <v>61</v>
      </c>
      <c r="O756">
        <v>0.2</v>
      </c>
      <c r="Q756">
        <v>3.464</v>
      </c>
      <c r="V756">
        <v>0.09</v>
      </c>
      <c r="W756">
        <v>3</v>
      </c>
      <c r="X756">
        <v>-4</v>
      </c>
    </row>
    <row r="757" spans="1:27" x14ac:dyDescent="0.25">
      <c r="A757">
        <v>766</v>
      </c>
      <c r="C757" t="s">
        <v>1291</v>
      </c>
      <c r="D757" t="s">
        <v>1292</v>
      </c>
      <c r="E757" t="s">
        <v>281</v>
      </c>
      <c r="F757" t="s">
        <v>41</v>
      </c>
      <c r="G757" t="s">
        <v>1293</v>
      </c>
      <c r="H757" t="s">
        <v>32</v>
      </c>
      <c r="J757">
        <v>31.18</v>
      </c>
      <c r="K757" t="s">
        <v>27</v>
      </c>
      <c r="L757">
        <v>10.27</v>
      </c>
      <c r="M757" t="s">
        <v>4</v>
      </c>
      <c r="O757">
        <v>0.14169999999999999</v>
      </c>
      <c r="Q757">
        <v>4.8163999999999998</v>
      </c>
      <c r="U757">
        <v>0.06</v>
      </c>
      <c r="V757">
        <v>0.23</v>
      </c>
      <c r="W757">
        <v>3</v>
      </c>
    </row>
    <row r="758" spans="1:27" x14ac:dyDescent="0.25">
      <c r="A758">
        <v>768</v>
      </c>
      <c r="C758" t="s">
        <v>1294</v>
      </c>
      <c r="D758" t="s">
        <v>1295</v>
      </c>
      <c r="E758" t="s">
        <v>21</v>
      </c>
      <c r="F758" t="s">
        <v>41</v>
      </c>
      <c r="G758" t="s">
        <v>52</v>
      </c>
      <c r="H758" t="s">
        <v>22</v>
      </c>
      <c r="J758">
        <v>50.53</v>
      </c>
      <c r="K758" t="s">
        <v>23</v>
      </c>
      <c r="L758">
        <v>10.210000000000001</v>
      </c>
      <c r="M758" t="s">
        <v>61</v>
      </c>
      <c r="O758">
        <v>5.7000000000000002E-2</v>
      </c>
      <c r="Q758">
        <v>8.76</v>
      </c>
      <c r="U758">
        <v>0.26</v>
      </c>
      <c r="V758">
        <v>0.54</v>
      </c>
      <c r="W758">
        <v>2</v>
      </c>
      <c r="X758" t="s">
        <v>300</v>
      </c>
    </row>
    <row r="759" spans="1:27" x14ac:dyDescent="0.25">
      <c r="A759">
        <v>769</v>
      </c>
      <c r="C759" t="s">
        <v>1296</v>
      </c>
      <c r="D759" t="s">
        <v>1297</v>
      </c>
      <c r="E759" t="s">
        <v>21</v>
      </c>
      <c r="F759" t="s">
        <v>61</v>
      </c>
      <c r="G759" t="s">
        <v>22</v>
      </c>
      <c r="H759" t="s">
        <v>4</v>
      </c>
      <c r="J759">
        <v>106.44</v>
      </c>
      <c r="K759" t="s">
        <v>23</v>
      </c>
      <c r="L759">
        <v>8.9</v>
      </c>
      <c r="M759" t="s">
        <v>4</v>
      </c>
      <c r="O759">
        <v>4.2900000000000001E-2</v>
      </c>
      <c r="Q759">
        <v>35.08</v>
      </c>
      <c r="U759">
        <v>0.3</v>
      </c>
      <c r="V759">
        <v>0.33</v>
      </c>
      <c r="W759">
        <v>3</v>
      </c>
      <c r="X759" t="s">
        <v>116</v>
      </c>
    </row>
    <row r="760" spans="1:27" x14ac:dyDescent="0.25">
      <c r="A760">
        <v>770</v>
      </c>
      <c r="B760" t="s">
        <v>28</v>
      </c>
      <c r="C760" t="s">
        <v>1298</v>
      </c>
      <c r="D760" t="s">
        <v>1299</v>
      </c>
      <c r="E760" t="s">
        <v>40</v>
      </c>
      <c r="F760" t="s">
        <v>41</v>
      </c>
      <c r="G760" t="s">
        <v>4</v>
      </c>
      <c r="H760" t="s">
        <v>27</v>
      </c>
      <c r="J760">
        <v>19.18</v>
      </c>
      <c r="K760" t="s">
        <v>27</v>
      </c>
      <c r="L760">
        <v>11.11</v>
      </c>
      <c r="M760" t="s">
        <v>27</v>
      </c>
      <c r="O760">
        <v>0.17280000000000001</v>
      </c>
      <c r="Q760">
        <v>5.9512999999999998</v>
      </c>
      <c r="U760">
        <v>0.21</v>
      </c>
      <c r="V760">
        <v>0.65</v>
      </c>
      <c r="W760">
        <v>3</v>
      </c>
      <c r="AA760" t="s">
        <v>24</v>
      </c>
    </row>
    <row r="761" spans="1:27" x14ac:dyDescent="0.25">
      <c r="A761">
        <v>771</v>
      </c>
      <c r="C761" t="s">
        <v>1300</v>
      </c>
      <c r="D761" t="s">
        <v>1301</v>
      </c>
      <c r="E761" t="s">
        <v>30</v>
      </c>
      <c r="F761" t="s">
        <v>4</v>
      </c>
      <c r="G761" t="s">
        <v>52</v>
      </c>
      <c r="H761" t="s">
        <v>32</v>
      </c>
      <c r="J761">
        <v>29.33</v>
      </c>
      <c r="K761" t="s">
        <v>27</v>
      </c>
      <c r="L761">
        <v>10.56</v>
      </c>
      <c r="M761" t="s">
        <v>4</v>
      </c>
      <c r="O761">
        <v>0.1226</v>
      </c>
      <c r="Q761">
        <v>5.8920000000000003</v>
      </c>
      <c r="U761">
        <v>0.36</v>
      </c>
      <c r="V761">
        <v>0.56999999999999995</v>
      </c>
      <c r="W761">
        <v>3</v>
      </c>
      <c r="AA761" t="s">
        <v>24</v>
      </c>
    </row>
    <row r="762" spans="1:27" x14ac:dyDescent="0.25">
      <c r="A762">
        <v>772</v>
      </c>
      <c r="C762" t="s">
        <v>1302</v>
      </c>
      <c r="D762" t="s">
        <v>1303</v>
      </c>
      <c r="E762" t="s">
        <v>21</v>
      </c>
      <c r="F762" t="s">
        <v>41</v>
      </c>
      <c r="G762" t="s">
        <v>22</v>
      </c>
      <c r="H762" t="s">
        <v>4</v>
      </c>
      <c r="J762">
        <v>117.66</v>
      </c>
      <c r="K762" t="s">
        <v>23</v>
      </c>
      <c r="L762">
        <v>8.33</v>
      </c>
      <c r="M762" t="s">
        <v>4</v>
      </c>
      <c r="O762">
        <v>5.9400000000000001E-2</v>
      </c>
      <c r="Q762">
        <v>11.8</v>
      </c>
      <c r="V762">
        <v>0.1</v>
      </c>
      <c r="W762">
        <v>2</v>
      </c>
    </row>
    <row r="763" spans="1:27" x14ac:dyDescent="0.25">
      <c r="A763">
        <v>773</v>
      </c>
      <c r="C763" t="s">
        <v>1304</v>
      </c>
      <c r="D763" t="s">
        <v>1305</v>
      </c>
      <c r="E763" t="s">
        <v>21</v>
      </c>
      <c r="F763" t="s">
        <v>4</v>
      </c>
      <c r="G763" t="s">
        <v>41</v>
      </c>
      <c r="H763" t="s">
        <v>4</v>
      </c>
      <c r="J763">
        <v>95.88</v>
      </c>
      <c r="K763" t="s">
        <v>23</v>
      </c>
      <c r="L763">
        <v>9.1</v>
      </c>
      <c r="M763" t="s">
        <v>4</v>
      </c>
      <c r="O763">
        <v>4.3999999999999997E-2</v>
      </c>
      <c r="Q763">
        <v>6.7514000000000003</v>
      </c>
      <c r="U763">
        <v>0.05</v>
      </c>
      <c r="V763">
        <v>0.15</v>
      </c>
      <c r="W763">
        <v>3</v>
      </c>
    </row>
    <row r="764" spans="1:27" x14ac:dyDescent="0.25">
      <c r="A764">
        <v>774</v>
      </c>
      <c r="C764" t="s">
        <v>1306</v>
      </c>
      <c r="D764" t="s">
        <v>1307</v>
      </c>
      <c r="E764" t="s">
        <v>21</v>
      </c>
      <c r="F764" t="s">
        <v>41</v>
      </c>
      <c r="G764" t="s">
        <v>4</v>
      </c>
      <c r="H764" t="s">
        <v>32</v>
      </c>
      <c r="J764">
        <v>50.15</v>
      </c>
      <c r="K764" t="s">
        <v>23</v>
      </c>
      <c r="L764">
        <v>8.6999999999999993</v>
      </c>
      <c r="M764" t="s">
        <v>32</v>
      </c>
      <c r="O764">
        <v>0.23250000000000001</v>
      </c>
      <c r="Q764">
        <v>25.106999999999999</v>
      </c>
      <c r="U764">
        <v>0.11</v>
      </c>
      <c r="V764">
        <v>0.34</v>
      </c>
      <c r="W764">
        <v>2</v>
      </c>
    </row>
    <row r="765" spans="1:27" x14ac:dyDescent="0.25">
      <c r="A765">
        <v>775</v>
      </c>
      <c r="C765" t="s">
        <v>1308</v>
      </c>
      <c r="D765" t="s">
        <v>1309</v>
      </c>
      <c r="E765" t="s">
        <v>281</v>
      </c>
      <c r="F765" t="s">
        <v>41</v>
      </c>
      <c r="G765" t="s">
        <v>4</v>
      </c>
      <c r="H765" t="s">
        <v>32</v>
      </c>
      <c r="J765">
        <v>33.54</v>
      </c>
      <c r="K765" t="s">
        <v>27</v>
      </c>
      <c r="L765">
        <v>10.48</v>
      </c>
      <c r="M765" t="s">
        <v>4</v>
      </c>
      <c r="O765">
        <v>0.1009</v>
      </c>
      <c r="Q765">
        <v>6.1029999999999998</v>
      </c>
      <c r="U765">
        <v>0.19</v>
      </c>
      <c r="V765">
        <v>0.28000000000000003</v>
      </c>
      <c r="W765">
        <v>3</v>
      </c>
    </row>
    <row r="766" spans="1:27" x14ac:dyDescent="0.25">
      <c r="A766">
        <v>776</v>
      </c>
      <c r="B766" t="s">
        <v>28</v>
      </c>
      <c r="C766" t="s">
        <v>1310</v>
      </c>
      <c r="D766" t="s">
        <v>1311</v>
      </c>
      <c r="E766" t="s">
        <v>21</v>
      </c>
      <c r="F766" t="s">
        <v>4</v>
      </c>
      <c r="G766" t="s">
        <v>83</v>
      </c>
      <c r="H766" t="s">
        <v>27</v>
      </c>
      <c r="J766">
        <v>150.52000000000001</v>
      </c>
      <c r="K766" t="s">
        <v>27</v>
      </c>
      <c r="L766">
        <v>7.63</v>
      </c>
      <c r="M766" t="s">
        <v>27</v>
      </c>
      <c r="O766">
        <v>6.9000000000000006E-2</v>
      </c>
      <c r="Q766">
        <v>7.6680000000000001</v>
      </c>
      <c r="U766">
        <v>0.08</v>
      </c>
      <c r="V766">
        <v>0.26</v>
      </c>
      <c r="W766">
        <v>3</v>
      </c>
      <c r="AA766" t="s">
        <v>24</v>
      </c>
    </row>
    <row r="767" spans="1:27" x14ac:dyDescent="0.25">
      <c r="A767">
        <v>777</v>
      </c>
      <c r="C767" t="s">
        <v>1312</v>
      </c>
      <c r="D767" t="s">
        <v>1313</v>
      </c>
      <c r="E767" t="s">
        <v>21</v>
      </c>
      <c r="F767" t="s">
        <v>61</v>
      </c>
      <c r="G767" t="s">
        <v>22</v>
      </c>
      <c r="H767" t="s">
        <v>32</v>
      </c>
      <c r="J767">
        <v>65.63</v>
      </c>
      <c r="K767" t="s">
        <v>23</v>
      </c>
      <c r="L767">
        <v>9.6999999999999993</v>
      </c>
      <c r="M767" t="s">
        <v>32</v>
      </c>
      <c r="O767">
        <v>5.4100000000000002E-2</v>
      </c>
      <c r="Q767">
        <v>12.88</v>
      </c>
      <c r="V767">
        <v>0.25</v>
      </c>
      <c r="W767">
        <v>2</v>
      </c>
    </row>
    <row r="768" spans="1:27" x14ac:dyDescent="0.25">
      <c r="A768">
        <v>778</v>
      </c>
      <c r="C768" t="s">
        <v>1314</v>
      </c>
      <c r="D768" t="s">
        <v>1315</v>
      </c>
      <c r="E768" t="s">
        <v>21</v>
      </c>
      <c r="F768" t="s">
        <v>41</v>
      </c>
      <c r="G768" t="s">
        <v>6</v>
      </c>
      <c r="H768" t="s">
        <v>4</v>
      </c>
      <c r="J768">
        <v>64.06</v>
      </c>
      <c r="K768" t="s">
        <v>23</v>
      </c>
      <c r="L768">
        <v>9.66</v>
      </c>
      <c r="M768" t="s">
        <v>4</v>
      </c>
      <c r="O768">
        <v>5.8900000000000001E-2</v>
      </c>
      <c r="Q768">
        <v>11.659000000000001</v>
      </c>
      <c r="V768">
        <v>0.18</v>
      </c>
      <c r="W768">
        <v>3</v>
      </c>
    </row>
    <row r="769" spans="1:27" x14ac:dyDescent="0.25">
      <c r="A769">
        <v>779</v>
      </c>
      <c r="B769" t="s">
        <v>28</v>
      </c>
      <c r="C769" t="s">
        <v>1316</v>
      </c>
      <c r="D769" t="s">
        <v>1317</v>
      </c>
      <c r="E769" t="s">
        <v>30</v>
      </c>
      <c r="F769" t="s">
        <v>4</v>
      </c>
      <c r="G769" t="s">
        <v>52</v>
      </c>
      <c r="H769" t="s">
        <v>27</v>
      </c>
      <c r="J769">
        <v>77.459999999999994</v>
      </c>
      <c r="K769" t="s">
        <v>27</v>
      </c>
      <c r="L769">
        <v>8.1</v>
      </c>
      <c r="M769" t="s">
        <v>27</v>
      </c>
      <c r="O769">
        <v>0.1694</v>
      </c>
      <c r="Q769">
        <v>11.186</v>
      </c>
      <c r="U769">
        <v>0.06</v>
      </c>
      <c r="V769">
        <v>0.32</v>
      </c>
      <c r="W769">
        <v>3</v>
      </c>
    </row>
    <row r="770" spans="1:27" x14ac:dyDescent="0.25">
      <c r="A770">
        <v>780</v>
      </c>
      <c r="C770" t="s">
        <v>1318</v>
      </c>
      <c r="D770" t="s">
        <v>1319</v>
      </c>
      <c r="E770" t="s">
        <v>21</v>
      </c>
      <c r="F770" t="s">
        <v>61</v>
      </c>
      <c r="G770" t="s">
        <v>22</v>
      </c>
      <c r="H770" t="s">
        <v>4</v>
      </c>
      <c r="J770">
        <v>94.4</v>
      </c>
      <c r="K770" t="s">
        <v>23</v>
      </c>
      <c r="L770">
        <v>9</v>
      </c>
      <c r="M770" t="s">
        <v>4</v>
      </c>
      <c r="O770">
        <v>4.9799999999999997E-2</v>
      </c>
      <c r="Q770">
        <v>19.890999999999998</v>
      </c>
      <c r="U770">
        <v>0.1</v>
      </c>
      <c r="V770">
        <v>0.18</v>
      </c>
      <c r="W770">
        <v>3</v>
      </c>
    </row>
    <row r="771" spans="1:27" x14ac:dyDescent="0.25">
      <c r="A771">
        <v>781</v>
      </c>
      <c r="C771" t="s">
        <v>1320</v>
      </c>
      <c r="D771" t="s">
        <v>1321</v>
      </c>
      <c r="E771" t="s">
        <v>21</v>
      </c>
      <c r="F771" t="s">
        <v>23</v>
      </c>
      <c r="G771" t="s">
        <v>22</v>
      </c>
      <c r="H771" t="s">
        <v>32</v>
      </c>
      <c r="J771">
        <v>65.94</v>
      </c>
      <c r="K771" t="s">
        <v>23</v>
      </c>
      <c r="L771">
        <v>9.5</v>
      </c>
      <c r="M771" t="s">
        <v>32</v>
      </c>
      <c r="O771">
        <v>6.4399999999999999E-2</v>
      </c>
      <c r="Q771">
        <v>19.059999999999999</v>
      </c>
      <c r="U771">
        <v>0.22</v>
      </c>
      <c r="V771">
        <v>0.28000000000000003</v>
      </c>
      <c r="W771">
        <v>2</v>
      </c>
    </row>
    <row r="772" spans="1:27" x14ac:dyDescent="0.25">
      <c r="A772">
        <v>782</v>
      </c>
      <c r="B772" t="s">
        <v>28</v>
      </c>
      <c r="C772" t="s">
        <v>1322</v>
      </c>
      <c r="D772" t="s">
        <v>1323</v>
      </c>
      <c r="E772" t="s">
        <v>40</v>
      </c>
      <c r="F772" t="s">
        <v>4</v>
      </c>
      <c r="G772" t="s">
        <v>54</v>
      </c>
      <c r="H772" t="s">
        <v>27</v>
      </c>
      <c r="J772">
        <v>14.58</v>
      </c>
      <c r="K772" t="s">
        <v>27</v>
      </c>
      <c r="L772">
        <v>11.56</v>
      </c>
      <c r="M772" t="s">
        <v>27</v>
      </c>
      <c r="O772">
        <v>0.1976</v>
      </c>
      <c r="Q772">
        <v>4.0728</v>
      </c>
      <c r="U772">
        <v>0.43</v>
      </c>
      <c r="V772">
        <v>0.45</v>
      </c>
      <c r="W772">
        <v>3</v>
      </c>
    </row>
    <row r="773" spans="1:27" x14ac:dyDescent="0.25">
      <c r="A773">
        <v>783</v>
      </c>
      <c r="C773" t="s">
        <v>1324</v>
      </c>
      <c r="D773" t="s">
        <v>1325</v>
      </c>
      <c r="E773" t="s">
        <v>36</v>
      </c>
      <c r="F773" t="s">
        <v>4</v>
      </c>
      <c r="G773" t="s">
        <v>22</v>
      </c>
      <c r="H773" t="s">
        <v>32</v>
      </c>
      <c r="J773">
        <v>39.869999999999997</v>
      </c>
      <c r="K773" t="s">
        <v>23</v>
      </c>
      <c r="L773">
        <v>11</v>
      </c>
      <c r="M773" t="s">
        <v>32</v>
      </c>
      <c r="O773">
        <v>4.4200000000000003E-2</v>
      </c>
      <c r="Q773">
        <v>34.4</v>
      </c>
      <c r="U773">
        <v>0.08</v>
      </c>
      <c r="V773">
        <v>0.2</v>
      </c>
      <c r="W773">
        <v>2</v>
      </c>
    </row>
    <row r="774" spans="1:27" x14ac:dyDescent="0.25">
      <c r="A774">
        <v>784</v>
      </c>
      <c r="C774" t="s">
        <v>1326</v>
      </c>
      <c r="D774" t="s">
        <v>1327</v>
      </c>
      <c r="E774" t="s">
        <v>21</v>
      </c>
      <c r="F774" t="s">
        <v>4</v>
      </c>
      <c r="G774" t="s">
        <v>22</v>
      </c>
      <c r="H774" t="s">
        <v>32</v>
      </c>
      <c r="J774">
        <v>89.26</v>
      </c>
      <c r="K774" t="s">
        <v>23</v>
      </c>
      <c r="L774">
        <v>9.1999999999999993</v>
      </c>
      <c r="M774" t="s">
        <v>32</v>
      </c>
      <c r="O774">
        <v>4.6300000000000001E-2</v>
      </c>
      <c r="Q774">
        <v>13.17</v>
      </c>
      <c r="U774">
        <v>0.2</v>
      </c>
      <c r="V774">
        <v>0.4</v>
      </c>
      <c r="W774">
        <v>2</v>
      </c>
      <c r="AA774" t="s">
        <v>24</v>
      </c>
    </row>
    <row r="775" spans="1:27" x14ac:dyDescent="0.25">
      <c r="A775">
        <v>785</v>
      </c>
      <c r="C775" t="s">
        <v>1328</v>
      </c>
      <c r="D775" t="s">
        <v>1329</v>
      </c>
      <c r="E775" t="s">
        <v>50</v>
      </c>
      <c r="F775" t="s">
        <v>4</v>
      </c>
      <c r="G775" t="s">
        <v>74</v>
      </c>
      <c r="H775" t="s">
        <v>4</v>
      </c>
      <c r="J775">
        <v>48.54</v>
      </c>
      <c r="K775" t="s">
        <v>23</v>
      </c>
      <c r="L775">
        <v>9.4499999999999993</v>
      </c>
      <c r="M775" t="s">
        <v>4</v>
      </c>
      <c r="O775">
        <v>0.1245</v>
      </c>
      <c r="Q775">
        <v>8.8881999999999994</v>
      </c>
      <c r="U775">
        <v>0.13</v>
      </c>
      <c r="V775">
        <v>0.18</v>
      </c>
      <c r="W775">
        <v>3</v>
      </c>
    </row>
    <row r="776" spans="1:27" x14ac:dyDescent="0.25">
      <c r="A776">
        <v>786</v>
      </c>
      <c r="C776" t="s">
        <v>1330</v>
      </c>
      <c r="D776" t="s">
        <v>1331</v>
      </c>
      <c r="E776" t="s">
        <v>21</v>
      </c>
      <c r="F776" t="s">
        <v>41</v>
      </c>
      <c r="G776" t="s">
        <v>22</v>
      </c>
      <c r="H776" t="s">
        <v>4</v>
      </c>
      <c r="J776">
        <v>91.6</v>
      </c>
      <c r="K776" t="s">
        <v>23</v>
      </c>
      <c r="L776">
        <v>8.65</v>
      </c>
      <c r="M776" t="s">
        <v>4</v>
      </c>
      <c r="O776">
        <v>7.2999999999999995E-2</v>
      </c>
      <c r="Q776">
        <v>18.61</v>
      </c>
      <c r="U776">
        <v>0.05</v>
      </c>
      <c r="V776">
        <v>0.6</v>
      </c>
      <c r="W776">
        <v>2</v>
      </c>
      <c r="X776" t="s">
        <v>300</v>
      </c>
    </row>
    <row r="777" spans="1:27" x14ac:dyDescent="0.25">
      <c r="A777">
        <v>787</v>
      </c>
      <c r="C777" t="s">
        <v>1332</v>
      </c>
      <c r="D777" t="s">
        <v>1333</v>
      </c>
      <c r="E777" t="s">
        <v>50</v>
      </c>
      <c r="F777" t="s">
        <v>61</v>
      </c>
      <c r="G777" t="s">
        <v>4</v>
      </c>
      <c r="H777" t="s">
        <v>32</v>
      </c>
      <c r="J777">
        <v>27.79</v>
      </c>
      <c r="K777" t="s">
        <v>23</v>
      </c>
      <c r="L777">
        <v>9.6999999999999993</v>
      </c>
      <c r="M777" t="s">
        <v>32</v>
      </c>
      <c r="O777">
        <v>0.30149999999999999</v>
      </c>
      <c r="Q777">
        <v>6.056</v>
      </c>
      <c r="U777">
        <v>0.32</v>
      </c>
      <c r="V777">
        <v>0.68</v>
      </c>
      <c r="W777">
        <v>3</v>
      </c>
      <c r="AA777" t="s">
        <v>24</v>
      </c>
    </row>
    <row r="778" spans="1:27" x14ac:dyDescent="0.25">
      <c r="A778">
        <v>788</v>
      </c>
      <c r="C778" t="s">
        <v>1334</v>
      </c>
      <c r="D778" t="s">
        <v>1335</v>
      </c>
      <c r="E778" t="s">
        <v>21</v>
      </c>
      <c r="F778" t="s">
        <v>61</v>
      </c>
      <c r="G778" t="s">
        <v>22</v>
      </c>
      <c r="H778" t="s">
        <v>32</v>
      </c>
      <c r="J778">
        <v>103.29</v>
      </c>
      <c r="K778" t="s">
        <v>23</v>
      </c>
      <c r="L778">
        <v>8.6</v>
      </c>
      <c r="M778" t="s">
        <v>32</v>
      </c>
      <c r="O778">
        <v>6.0100000000000001E-2</v>
      </c>
      <c r="Q778">
        <v>37.176000000000002</v>
      </c>
      <c r="U778">
        <v>0.12</v>
      </c>
      <c r="V778">
        <v>0.18</v>
      </c>
      <c r="W778">
        <v>3</v>
      </c>
    </row>
    <row r="779" spans="1:27" x14ac:dyDescent="0.25">
      <c r="A779">
        <v>789</v>
      </c>
      <c r="C779" t="s">
        <v>1336</v>
      </c>
      <c r="D779" t="s">
        <v>1337</v>
      </c>
      <c r="E779" t="s">
        <v>30</v>
      </c>
      <c r="F779" t="s">
        <v>4</v>
      </c>
      <c r="G779" t="s">
        <v>52</v>
      </c>
      <c r="H779" t="s">
        <v>22</v>
      </c>
      <c r="J779">
        <v>24.18</v>
      </c>
      <c r="K779" t="s">
        <v>23</v>
      </c>
      <c r="L779">
        <v>11.2</v>
      </c>
      <c r="M779" t="s">
        <v>61</v>
      </c>
      <c r="O779">
        <v>0.1</v>
      </c>
      <c r="Q779">
        <v>5.8479999999999999</v>
      </c>
      <c r="U779">
        <v>0.4</v>
      </c>
      <c r="V779">
        <v>0.5</v>
      </c>
      <c r="W779">
        <v>3</v>
      </c>
    </row>
    <row r="780" spans="1:27" x14ac:dyDescent="0.25">
      <c r="A780">
        <v>790</v>
      </c>
      <c r="C780" t="s">
        <v>1338</v>
      </c>
      <c r="D780" t="s">
        <v>1339</v>
      </c>
      <c r="E780" t="s">
        <v>21</v>
      </c>
      <c r="F780" t="s">
        <v>41</v>
      </c>
      <c r="G780" t="s">
        <v>11</v>
      </c>
      <c r="H780" t="s">
        <v>4</v>
      </c>
      <c r="J780">
        <v>170.37</v>
      </c>
      <c r="K780" t="s">
        <v>23</v>
      </c>
      <c r="L780">
        <v>8</v>
      </c>
      <c r="M780" t="s">
        <v>4</v>
      </c>
      <c r="O780">
        <v>3.8399999999999997E-2</v>
      </c>
      <c r="Q780">
        <v>10.37</v>
      </c>
      <c r="U780">
        <v>0.05</v>
      </c>
      <c r="V780">
        <v>0.18</v>
      </c>
      <c r="W780">
        <v>3</v>
      </c>
    </row>
    <row r="781" spans="1:27" x14ac:dyDescent="0.25">
      <c r="A781">
        <v>791</v>
      </c>
      <c r="C781" t="s">
        <v>1340</v>
      </c>
      <c r="D781" t="s">
        <v>1341</v>
      </c>
      <c r="E781" t="s">
        <v>21</v>
      </c>
      <c r="F781" t="s">
        <v>41</v>
      </c>
      <c r="G781" t="s">
        <v>22</v>
      </c>
      <c r="H781" t="s">
        <v>4</v>
      </c>
      <c r="J781">
        <v>103.52</v>
      </c>
      <c r="K781" t="s">
        <v>23</v>
      </c>
      <c r="L781">
        <v>9.25</v>
      </c>
      <c r="M781" t="s">
        <v>4</v>
      </c>
      <c r="O781">
        <v>3.2899999999999999E-2</v>
      </c>
      <c r="Q781">
        <v>16.72</v>
      </c>
      <c r="U781">
        <v>0.17</v>
      </c>
      <c r="V781">
        <v>0.38</v>
      </c>
      <c r="W781">
        <v>2</v>
      </c>
    </row>
    <row r="782" spans="1:27" x14ac:dyDescent="0.25">
      <c r="A782">
        <v>792</v>
      </c>
      <c r="C782" t="s">
        <v>1342</v>
      </c>
      <c r="D782" t="s">
        <v>1343</v>
      </c>
      <c r="E782" t="s">
        <v>30</v>
      </c>
      <c r="F782" t="s">
        <v>23</v>
      </c>
      <c r="G782" t="s">
        <v>22</v>
      </c>
      <c r="H782" t="s">
        <v>4</v>
      </c>
      <c r="J782">
        <v>60.73</v>
      </c>
      <c r="K782" t="s">
        <v>23</v>
      </c>
      <c r="L782">
        <v>10.33</v>
      </c>
      <c r="M782" t="s">
        <v>4</v>
      </c>
      <c r="O782">
        <v>3.5400000000000001E-2</v>
      </c>
      <c r="Q782">
        <v>9.17</v>
      </c>
      <c r="U782">
        <v>0.15</v>
      </c>
      <c r="V782">
        <v>0.76</v>
      </c>
      <c r="W782">
        <v>3</v>
      </c>
      <c r="AA782" t="s">
        <v>24</v>
      </c>
    </row>
    <row r="783" spans="1:27" x14ac:dyDescent="0.25">
      <c r="A783">
        <v>793</v>
      </c>
      <c r="C783" t="s">
        <v>1344</v>
      </c>
      <c r="D783" t="s">
        <v>1345</v>
      </c>
      <c r="E783" t="s">
        <v>21</v>
      </c>
      <c r="F783" t="s">
        <v>4</v>
      </c>
      <c r="G783" t="s">
        <v>4</v>
      </c>
      <c r="H783" t="s">
        <v>4</v>
      </c>
      <c r="J783">
        <v>28.95</v>
      </c>
      <c r="K783" t="s">
        <v>23</v>
      </c>
      <c r="L783">
        <v>10.26</v>
      </c>
      <c r="M783" t="s">
        <v>4</v>
      </c>
      <c r="O783">
        <v>0.16589999999999999</v>
      </c>
      <c r="Q783">
        <v>7.399</v>
      </c>
      <c r="U783">
        <v>0.16</v>
      </c>
      <c r="V783">
        <v>0.25</v>
      </c>
      <c r="W783">
        <v>3</v>
      </c>
      <c r="X783">
        <v>4</v>
      </c>
    </row>
    <row r="784" spans="1:27" x14ac:dyDescent="0.25">
      <c r="A784">
        <v>794</v>
      </c>
      <c r="C784" t="s">
        <v>1346</v>
      </c>
      <c r="D784" t="s">
        <v>1347</v>
      </c>
      <c r="E784" t="s">
        <v>21</v>
      </c>
      <c r="F784" t="s">
        <v>61</v>
      </c>
      <c r="G784" t="s">
        <v>22</v>
      </c>
      <c r="H784" t="s">
        <v>22</v>
      </c>
      <c r="J784">
        <v>32.03</v>
      </c>
      <c r="K784" t="s">
        <v>23</v>
      </c>
      <c r="L784">
        <v>11.2</v>
      </c>
      <c r="M784" t="s">
        <v>61</v>
      </c>
      <c r="O784">
        <v>5.7000000000000002E-2</v>
      </c>
      <c r="Q784">
        <v>9.14</v>
      </c>
      <c r="V784">
        <v>0.4</v>
      </c>
      <c r="W784">
        <v>3</v>
      </c>
      <c r="X784" t="s">
        <v>116</v>
      </c>
    </row>
    <row r="785" spans="1:27" x14ac:dyDescent="0.25">
      <c r="A785">
        <v>795</v>
      </c>
      <c r="B785" t="s">
        <v>28</v>
      </c>
      <c r="C785" t="s">
        <v>1348</v>
      </c>
      <c r="D785" t="s">
        <v>1349</v>
      </c>
      <c r="E785" t="s">
        <v>21</v>
      </c>
      <c r="F785" t="s">
        <v>4</v>
      </c>
      <c r="G785" t="s">
        <v>22</v>
      </c>
      <c r="H785" t="s">
        <v>27</v>
      </c>
      <c r="J785">
        <v>62.56</v>
      </c>
      <c r="K785" t="s">
        <v>27</v>
      </c>
      <c r="L785">
        <v>9.7799999999999994</v>
      </c>
      <c r="M785" t="s">
        <v>27</v>
      </c>
      <c r="O785">
        <v>5.5300000000000002E-2</v>
      </c>
      <c r="Q785">
        <v>9.2919999999999998</v>
      </c>
      <c r="U785">
        <v>0.02</v>
      </c>
      <c r="V785">
        <v>0.06</v>
      </c>
      <c r="W785">
        <v>1</v>
      </c>
      <c r="X785" t="s">
        <v>300</v>
      </c>
    </row>
    <row r="786" spans="1:27" x14ac:dyDescent="0.25">
      <c r="A786">
        <v>796</v>
      </c>
      <c r="C786" t="s">
        <v>1350</v>
      </c>
      <c r="D786" t="s">
        <v>1351</v>
      </c>
      <c r="E786" t="s">
        <v>30</v>
      </c>
      <c r="F786" t="s">
        <v>4</v>
      </c>
      <c r="G786" t="s">
        <v>52</v>
      </c>
      <c r="H786" t="s">
        <v>4</v>
      </c>
      <c r="J786">
        <v>44.96</v>
      </c>
      <c r="K786" t="s">
        <v>23</v>
      </c>
      <c r="L786">
        <v>9.1199999999999992</v>
      </c>
      <c r="M786" t="s">
        <v>4</v>
      </c>
      <c r="O786">
        <v>0.1966</v>
      </c>
      <c r="Q786">
        <v>8.1754999999999995</v>
      </c>
      <c r="U786">
        <v>0.28999999999999998</v>
      </c>
      <c r="V786">
        <v>0.33</v>
      </c>
      <c r="W786">
        <v>3</v>
      </c>
    </row>
    <row r="787" spans="1:27" x14ac:dyDescent="0.25">
      <c r="A787">
        <v>797</v>
      </c>
      <c r="C787" t="s">
        <v>1352</v>
      </c>
      <c r="D787" t="s">
        <v>1353</v>
      </c>
      <c r="E787" t="s">
        <v>36</v>
      </c>
      <c r="F787" t="s">
        <v>4</v>
      </c>
      <c r="G787" t="s">
        <v>4</v>
      </c>
      <c r="H787" t="s">
        <v>22</v>
      </c>
      <c r="J787">
        <v>25.41</v>
      </c>
      <c r="K787" t="s">
        <v>23</v>
      </c>
      <c r="L787">
        <v>10.34</v>
      </c>
      <c r="M787" t="s">
        <v>61</v>
      </c>
      <c r="O787">
        <v>0.2</v>
      </c>
      <c r="Q787">
        <v>4.5462999999999996</v>
      </c>
      <c r="U787">
        <v>0.32</v>
      </c>
      <c r="V787">
        <v>0.5</v>
      </c>
      <c r="W787">
        <v>3</v>
      </c>
    </row>
    <row r="788" spans="1:27" x14ac:dyDescent="0.25">
      <c r="A788">
        <v>798</v>
      </c>
      <c r="C788" t="s">
        <v>1354</v>
      </c>
      <c r="D788" t="s">
        <v>1355</v>
      </c>
      <c r="E788" t="s">
        <v>281</v>
      </c>
      <c r="F788" t="s">
        <v>41</v>
      </c>
      <c r="G788" t="s">
        <v>23</v>
      </c>
      <c r="H788" t="s">
        <v>32</v>
      </c>
      <c r="J788">
        <v>43.12</v>
      </c>
      <c r="K788" t="s">
        <v>23</v>
      </c>
      <c r="L788">
        <v>9.5</v>
      </c>
      <c r="M788" t="s">
        <v>32</v>
      </c>
      <c r="O788">
        <v>0.15060000000000001</v>
      </c>
      <c r="Q788">
        <v>8.5500000000000007</v>
      </c>
      <c r="U788">
        <v>0.19</v>
      </c>
      <c r="V788">
        <v>0.36</v>
      </c>
      <c r="W788">
        <v>3</v>
      </c>
    </row>
    <row r="789" spans="1:27" x14ac:dyDescent="0.25">
      <c r="A789">
        <v>799</v>
      </c>
      <c r="C789" t="s">
        <v>1356</v>
      </c>
      <c r="D789" t="s">
        <v>1357</v>
      </c>
      <c r="E789" t="s">
        <v>36</v>
      </c>
      <c r="F789" t="s">
        <v>61</v>
      </c>
      <c r="G789" t="s">
        <v>4</v>
      </c>
      <c r="H789" t="s">
        <v>32</v>
      </c>
      <c r="J789">
        <v>43.69</v>
      </c>
      <c r="K789" t="s">
        <v>23</v>
      </c>
      <c r="L789">
        <v>10.199999999999999</v>
      </c>
      <c r="M789" t="s">
        <v>32</v>
      </c>
      <c r="O789">
        <v>7.6999999999999999E-2</v>
      </c>
      <c r="Q789">
        <v>14.814</v>
      </c>
      <c r="V789">
        <v>0.3</v>
      </c>
      <c r="W789">
        <v>3</v>
      </c>
    </row>
    <row r="790" spans="1:27" x14ac:dyDescent="0.25">
      <c r="A790">
        <v>800</v>
      </c>
      <c r="C790" t="s">
        <v>1358</v>
      </c>
      <c r="D790" t="s">
        <v>1359</v>
      </c>
      <c r="E790" t="s">
        <v>36</v>
      </c>
      <c r="F790" t="s">
        <v>41</v>
      </c>
      <c r="G790" t="s">
        <v>4</v>
      </c>
      <c r="H790" t="s">
        <v>32</v>
      </c>
      <c r="J790">
        <v>14.62</v>
      </c>
      <c r="K790" t="s">
        <v>27</v>
      </c>
      <c r="L790">
        <v>11.54</v>
      </c>
      <c r="M790" t="s">
        <v>61</v>
      </c>
      <c r="O790">
        <v>0.2</v>
      </c>
      <c r="Q790">
        <v>4.4640000000000004</v>
      </c>
      <c r="U790">
        <v>0.12</v>
      </c>
      <c r="V790">
        <v>0.3</v>
      </c>
      <c r="W790">
        <v>3</v>
      </c>
      <c r="AA790" t="s">
        <v>24</v>
      </c>
    </row>
    <row r="791" spans="1:27" x14ac:dyDescent="0.25">
      <c r="A791">
        <v>801</v>
      </c>
      <c r="B791" t="s">
        <v>146</v>
      </c>
      <c r="C791" t="s">
        <v>1360</v>
      </c>
      <c r="D791" t="s">
        <v>1361</v>
      </c>
      <c r="E791" t="s">
        <v>30</v>
      </c>
      <c r="F791" t="s">
        <v>41</v>
      </c>
      <c r="G791" t="s">
        <v>471</v>
      </c>
      <c r="H791" t="s">
        <v>4</v>
      </c>
      <c r="J791">
        <v>33.229999999999997</v>
      </c>
      <c r="K791" t="s">
        <v>4</v>
      </c>
      <c r="L791">
        <v>11.55</v>
      </c>
      <c r="M791" t="s">
        <v>4</v>
      </c>
      <c r="O791">
        <v>3.8399999999999997E-2</v>
      </c>
      <c r="Q791">
        <v>23.93</v>
      </c>
      <c r="V791">
        <v>0.15</v>
      </c>
      <c r="W791">
        <v>3</v>
      </c>
      <c r="X791" t="s">
        <v>116</v>
      </c>
    </row>
    <row r="792" spans="1:27" x14ac:dyDescent="0.25">
      <c r="A792">
        <v>802</v>
      </c>
      <c r="C792" t="s">
        <v>1362</v>
      </c>
      <c r="D792" t="s">
        <v>1363</v>
      </c>
      <c r="E792" t="s">
        <v>40</v>
      </c>
      <c r="F792" t="s">
        <v>61</v>
      </c>
      <c r="G792" t="s">
        <v>4</v>
      </c>
      <c r="H792" t="s">
        <v>22</v>
      </c>
      <c r="J792">
        <v>8.19</v>
      </c>
      <c r="K792" t="s">
        <v>23</v>
      </c>
      <c r="L792">
        <v>12.6</v>
      </c>
      <c r="M792" t="s">
        <v>61</v>
      </c>
      <c r="O792">
        <v>0.24</v>
      </c>
      <c r="Q792">
        <v>4.3920000000000003</v>
      </c>
      <c r="U792">
        <v>0.4</v>
      </c>
      <c r="V792">
        <v>0.7</v>
      </c>
      <c r="W792">
        <v>3</v>
      </c>
    </row>
    <row r="793" spans="1:27" x14ac:dyDescent="0.25">
      <c r="A793">
        <v>803</v>
      </c>
      <c r="C793" t="s">
        <v>1364</v>
      </c>
      <c r="D793" t="s">
        <v>1365</v>
      </c>
      <c r="E793" t="s">
        <v>21</v>
      </c>
      <c r="F793" t="s">
        <v>23</v>
      </c>
      <c r="G793" t="s">
        <v>22</v>
      </c>
      <c r="H793" t="s">
        <v>32</v>
      </c>
      <c r="J793">
        <v>46.84</v>
      </c>
      <c r="K793" t="s">
        <v>23</v>
      </c>
      <c r="L793">
        <v>9.3000000000000007</v>
      </c>
      <c r="M793" t="s">
        <v>32</v>
      </c>
      <c r="O793">
        <v>0.15340000000000001</v>
      </c>
      <c r="Q793">
        <v>5.0742000000000003</v>
      </c>
      <c r="U793">
        <v>0.12</v>
      </c>
      <c r="V793">
        <v>0.47</v>
      </c>
      <c r="W793">
        <v>3</v>
      </c>
      <c r="AA793" t="s">
        <v>24</v>
      </c>
    </row>
    <row r="794" spans="1:27" x14ac:dyDescent="0.25">
      <c r="A794">
        <v>804</v>
      </c>
      <c r="C794" t="s">
        <v>1366</v>
      </c>
      <c r="D794" t="s">
        <v>1367</v>
      </c>
      <c r="E794" t="s">
        <v>21</v>
      </c>
      <c r="F794" t="s">
        <v>4</v>
      </c>
      <c r="G794" t="s">
        <v>22</v>
      </c>
      <c r="H794" t="s">
        <v>32</v>
      </c>
      <c r="J794">
        <v>157.19</v>
      </c>
      <c r="K794" t="s">
        <v>27</v>
      </c>
      <c r="L794">
        <v>7.91</v>
      </c>
      <c r="M794" t="s">
        <v>4</v>
      </c>
      <c r="O794">
        <v>4.9000000000000002E-2</v>
      </c>
      <c r="Q794">
        <v>14.845000000000001</v>
      </c>
      <c r="U794">
        <v>0.13</v>
      </c>
      <c r="V794">
        <v>0.24</v>
      </c>
      <c r="W794">
        <v>3</v>
      </c>
      <c r="AA794" t="s">
        <v>24</v>
      </c>
    </row>
    <row r="795" spans="1:27" x14ac:dyDescent="0.25">
      <c r="A795">
        <v>805</v>
      </c>
      <c r="C795" t="s">
        <v>1368</v>
      </c>
      <c r="D795" t="s">
        <v>1369</v>
      </c>
      <c r="E795" t="s">
        <v>21</v>
      </c>
      <c r="F795" t="s">
        <v>41</v>
      </c>
      <c r="G795" t="s">
        <v>326</v>
      </c>
      <c r="H795" t="s">
        <v>4</v>
      </c>
      <c r="J795">
        <v>66.94</v>
      </c>
      <c r="K795" t="s">
        <v>23</v>
      </c>
      <c r="L795">
        <v>9.82</v>
      </c>
      <c r="M795" t="s">
        <v>4</v>
      </c>
      <c r="O795">
        <v>4.65E-2</v>
      </c>
      <c r="Q795">
        <v>9.51</v>
      </c>
      <c r="V795">
        <v>0.05</v>
      </c>
      <c r="W795">
        <v>3</v>
      </c>
      <c r="X795" t="s">
        <v>116</v>
      </c>
    </row>
    <row r="796" spans="1:27" x14ac:dyDescent="0.25">
      <c r="A796">
        <v>806</v>
      </c>
      <c r="B796" t="s">
        <v>169</v>
      </c>
      <c r="C796" t="s">
        <v>1370</v>
      </c>
      <c r="D796" t="s">
        <v>1371</v>
      </c>
      <c r="E796" t="s">
        <v>21</v>
      </c>
      <c r="F796" t="s">
        <v>61</v>
      </c>
      <c r="G796" t="s">
        <v>22</v>
      </c>
      <c r="H796" t="s">
        <v>32</v>
      </c>
      <c r="J796">
        <v>62.82</v>
      </c>
      <c r="K796" t="s">
        <v>23</v>
      </c>
      <c r="L796">
        <v>10.1</v>
      </c>
      <c r="M796" t="s">
        <v>32</v>
      </c>
      <c r="O796">
        <v>4.0800000000000003E-2</v>
      </c>
      <c r="Q796">
        <v>16.846</v>
      </c>
      <c r="U796">
        <v>0.1</v>
      </c>
      <c r="V796">
        <v>0.27</v>
      </c>
      <c r="W796">
        <v>3</v>
      </c>
      <c r="X796" t="s">
        <v>116</v>
      </c>
    </row>
    <row r="797" spans="1:27" x14ac:dyDescent="0.25">
      <c r="A797">
        <v>807</v>
      </c>
      <c r="C797" t="s">
        <v>1372</v>
      </c>
      <c r="D797" t="s">
        <v>1373</v>
      </c>
      <c r="E797" t="s">
        <v>281</v>
      </c>
      <c r="F797" t="s">
        <v>41</v>
      </c>
      <c r="G797" t="s">
        <v>4</v>
      </c>
      <c r="H797" t="s">
        <v>32</v>
      </c>
      <c r="J797">
        <v>26.15</v>
      </c>
      <c r="K797" t="s">
        <v>27</v>
      </c>
      <c r="L797">
        <v>10.69</v>
      </c>
      <c r="M797" t="s">
        <v>4</v>
      </c>
      <c r="O797">
        <v>0.1368</v>
      </c>
      <c r="Q797">
        <v>7.4</v>
      </c>
      <c r="V797">
        <v>0.25</v>
      </c>
      <c r="W797">
        <v>2</v>
      </c>
      <c r="AA797" t="s">
        <v>24</v>
      </c>
    </row>
    <row r="798" spans="1:27" x14ac:dyDescent="0.25">
      <c r="A798">
        <v>808</v>
      </c>
      <c r="C798" t="s">
        <v>1374</v>
      </c>
      <c r="D798" t="s">
        <v>1375</v>
      </c>
      <c r="E798" t="s">
        <v>21</v>
      </c>
      <c r="F798" t="s">
        <v>4</v>
      </c>
      <c r="G798" t="s">
        <v>77</v>
      </c>
      <c r="H798" t="s">
        <v>4</v>
      </c>
      <c r="J798">
        <v>32.49</v>
      </c>
      <c r="K798" t="s">
        <v>23</v>
      </c>
      <c r="L798">
        <v>9.6999999999999993</v>
      </c>
      <c r="M798" t="s">
        <v>4</v>
      </c>
      <c r="O798">
        <v>0.22070000000000001</v>
      </c>
      <c r="Q798">
        <v>30.631</v>
      </c>
      <c r="U798">
        <v>0.59</v>
      </c>
      <c r="V798">
        <v>0.7</v>
      </c>
      <c r="W798">
        <v>3</v>
      </c>
      <c r="AA798" t="s">
        <v>24</v>
      </c>
    </row>
    <row r="799" spans="1:27" x14ac:dyDescent="0.25">
      <c r="A799">
        <v>809</v>
      </c>
      <c r="C799" t="s">
        <v>1376</v>
      </c>
      <c r="D799" t="s">
        <v>1377</v>
      </c>
      <c r="E799" t="s">
        <v>40</v>
      </c>
      <c r="F799" t="s">
        <v>41</v>
      </c>
      <c r="G799" t="s">
        <v>34</v>
      </c>
      <c r="H799" t="s">
        <v>22</v>
      </c>
      <c r="J799">
        <v>7.99</v>
      </c>
      <c r="K799" t="s">
        <v>23</v>
      </c>
      <c r="L799">
        <v>12.1</v>
      </c>
      <c r="M799" t="s">
        <v>61</v>
      </c>
      <c r="O799">
        <v>0.4</v>
      </c>
      <c r="Q799">
        <v>15.414199999999999</v>
      </c>
      <c r="U799">
        <v>0.16</v>
      </c>
      <c r="V799">
        <v>1.1200000000000001</v>
      </c>
      <c r="W799">
        <v>3</v>
      </c>
      <c r="Y799" t="s">
        <v>26</v>
      </c>
      <c r="AA799" t="s">
        <v>24</v>
      </c>
    </row>
    <row r="800" spans="1:27" x14ac:dyDescent="0.25">
      <c r="A800">
        <v>810</v>
      </c>
      <c r="C800" t="s">
        <v>1378</v>
      </c>
      <c r="D800" t="s">
        <v>1379</v>
      </c>
      <c r="E800" t="s">
        <v>40</v>
      </c>
      <c r="F800" t="s">
        <v>61</v>
      </c>
      <c r="G800" t="s">
        <v>4</v>
      </c>
      <c r="H800" t="s">
        <v>22</v>
      </c>
      <c r="J800">
        <v>8.58</v>
      </c>
      <c r="K800" t="s">
        <v>23</v>
      </c>
      <c r="L800">
        <v>12.5</v>
      </c>
      <c r="M800" t="s">
        <v>61</v>
      </c>
      <c r="O800">
        <v>0.24</v>
      </c>
      <c r="Q800">
        <v>4.3849999999999998</v>
      </c>
      <c r="V800">
        <v>0.55000000000000004</v>
      </c>
      <c r="W800">
        <v>3</v>
      </c>
      <c r="AA800" t="s">
        <v>24</v>
      </c>
    </row>
    <row r="801" spans="1:27" x14ac:dyDescent="0.25">
      <c r="A801">
        <v>811</v>
      </c>
      <c r="C801" t="s">
        <v>1380</v>
      </c>
      <c r="D801" t="s">
        <v>1381</v>
      </c>
      <c r="E801" t="s">
        <v>214</v>
      </c>
      <c r="F801" t="s">
        <v>41</v>
      </c>
      <c r="G801" t="s">
        <v>4</v>
      </c>
      <c r="H801" t="s">
        <v>32</v>
      </c>
      <c r="J801">
        <v>18.77</v>
      </c>
      <c r="K801" t="s">
        <v>27</v>
      </c>
      <c r="L801">
        <v>10.8</v>
      </c>
      <c r="M801" t="s">
        <v>61</v>
      </c>
      <c r="O801">
        <v>0.24</v>
      </c>
      <c r="Q801">
        <v>4.0011000000000001</v>
      </c>
      <c r="U801">
        <v>0.08</v>
      </c>
      <c r="V801">
        <v>0.2</v>
      </c>
      <c r="W801">
        <v>3</v>
      </c>
    </row>
    <row r="802" spans="1:27" x14ac:dyDescent="0.25">
      <c r="A802">
        <v>812</v>
      </c>
      <c r="C802" t="s">
        <v>1382</v>
      </c>
      <c r="D802" t="s">
        <v>1383</v>
      </c>
      <c r="E802" t="s">
        <v>50</v>
      </c>
      <c r="F802" t="s">
        <v>61</v>
      </c>
      <c r="G802" t="s">
        <v>4</v>
      </c>
      <c r="H802" t="s">
        <v>22</v>
      </c>
      <c r="J802">
        <v>13.26</v>
      </c>
      <c r="K802" t="s">
        <v>23</v>
      </c>
      <c r="L802">
        <v>11.7</v>
      </c>
      <c r="M802" t="s">
        <v>61</v>
      </c>
      <c r="O802">
        <v>0.21</v>
      </c>
      <c r="Q802">
        <v>5.8586999999999998</v>
      </c>
      <c r="V802">
        <v>0.69</v>
      </c>
      <c r="W802">
        <v>3</v>
      </c>
      <c r="AA802" t="s">
        <v>24</v>
      </c>
    </row>
    <row r="803" spans="1:27" x14ac:dyDescent="0.25">
      <c r="A803">
        <v>813</v>
      </c>
      <c r="C803" t="s">
        <v>1384</v>
      </c>
      <c r="D803" t="s">
        <v>1385</v>
      </c>
      <c r="E803" t="s">
        <v>36</v>
      </c>
      <c r="F803" t="s">
        <v>41</v>
      </c>
      <c r="G803" t="s">
        <v>4</v>
      </c>
      <c r="H803" t="s">
        <v>32</v>
      </c>
      <c r="J803">
        <v>13.61</v>
      </c>
      <c r="K803" t="s">
        <v>23</v>
      </c>
      <c r="L803">
        <v>11.5</v>
      </c>
      <c r="M803" t="s">
        <v>32</v>
      </c>
      <c r="O803">
        <v>0.23960000000000001</v>
      </c>
      <c r="Q803">
        <v>10.544</v>
      </c>
      <c r="U803">
        <v>0.02</v>
      </c>
      <c r="V803">
        <v>0.18</v>
      </c>
      <c r="W803">
        <v>3</v>
      </c>
      <c r="X803" t="s">
        <v>116</v>
      </c>
    </row>
    <row r="804" spans="1:27" x14ac:dyDescent="0.25">
      <c r="A804">
        <v>814</v>
      </c>
      <c r="C804" t="s">
        <v>1386</v>
      </c>
      <c r="D804" t="s">
        <v>1387</v>
      </c>
      <c r="E804" t="s">
        <v>21</v>
      </c>
      <c r="F804" t="s">
        <v>4</v>
      </c>
      <c r="G804" t="s">
        <v>22</v>
      </c>
      <c r="H804" t="s">
        <v>4</v>
      </c>
      <c r="J804">
        <v>109.56</v>
      </c>
      <c r="K804" t="s">
        <v>23</v>
      </c>
      <c r="L804">
        <v>8.74</v>
      </c>
      <c r="M804" t="s">
        <v>4</v>
      </c>
      <c r="O804">
        <v>4.7E-2</v>
      </c>
      <c r="Q804">
        <v>35.799999999999997</v>
      </c>
      <c r="U804">
        <v>0.18</v>
      </c>
      <c r="V804">
        <v>0.2</v>
      </c>
      <c r="W804">
        <v>2</v>
      </c>
    </row>
    <row r="805" spans="1:27" x14ac:dyDescent="0.25">
      <c r="A805">
        <v>815</v>
      </c>
      <c r="C805" t="s">
        <v>1388</v>
      </c>
      <c r="D805" t="s">
        <v>1389</v>
      </c>
      <c r="E805" t="s">
        <v>30</v>
      </c>
      <c r="F805" t="s">
        <v>4</v>
      </c>
      <c r="G805" t="s">
        <v>112</v>
      </c>
      <c r="H805" t="s">
        <v>22</v>
      </c>
      <c r="J805">
        <v>30.45</v>
      </c>
      <c r="K805" t="s">
        <v>23</v>
      </c>
      <c r="L805">
        <v>10.7</v>
      </c>
      <c r="M805" t="s">
        <v>61</v>
      </c>
      <c r="O805">
        <v>0.1</v>
      </c>
      <c r="Q805">
        <v>4.4210000000000003</v>
      </c>
      <c r="U805">
        <v>0.17</v>
      </c>
      <c r="V805">
        <v>0.24</v>
      </c>
      <c r="W805">
        <v>3</v>
      </c>
    </row>
    <row r="806" spans="1:27" x14ac:dyDescent="0.25">
      <c r="A806">
        <v>816</v>
      </c>
      <c r="C806" t="s">
        <v>1390</v>
      </c>
      <c r="D806" t="s">
        <v>1391</v>
      </c>
      <c r="E806" t="s">
        <v>21</v>
      </c>
      <c r="F806" t="s">
        <v>61</v>
      </c>
      <c r="G806" t="s">
        <v>22</v>
      </c>
      <c r="H806" t="s">
        <v>32</v>
      </c>
      <c r="J806">
        <v>59.89</v>
      </c>
      <c r="K806" t="s">
        <v>23</v>
      </c>
      <c r="L806">
        <v>10.4</v>
      </c>
      <c r="M806" t="s">
        <v>32</v>
      </c>
      <c r="O806">
        <v>3.4099999999999998E-2</v>
      </c>
      <c r="Q806">
        <v>10.58</v>
      </c>
      <c r="U806">
        <v>0.24</v>
      </c>
      <c r="V806">
        <v>0.53</v>
      </c>
      <c r="W806">
        <v>3</v>
      </c>
      <c r="AA806" t="s">
        <v>24</v>
      </c>
    </row>
    <row r="807" spans="1:27" x14ac:dyDescent="0.25">
      <c r="A807">
        <v>817</v>
      </c>
      <c r="C807" t="s">
        <v>1392</v>
      </c>
      <c r="D807" t="s">
        <v>1393</v>
      </c>
      <c r="E807" t="s">
        <v>50</v>
      </c>
      <c r="F807" t="s">
        <v>61</v>
      </c>
      <c r="G807" t="s">
        <v>4</v>
      </c>
      <c r="H807" t="s">
        <v>32</v>
      </c>
      <c r="J807">
        <v>22.2</v>
      </c>
      <c r="K807" t="s">
        <v>23</v>
      </c>
      <c r="L807">
        <v>10.6</v>
      </c>
      <c r="M807" t="s">
        <v>32</v>
      </c>
      <c r="O807">
        <v>0.20619999999999999</v>
      </c>
      <c r="Q807">
        <v>10.56</v>
      </c>
      <c r="U807">
        <v>0.16</v>
      </c>
      <c r="V807">
        <v>0.27</v>
      </c>
      <c r="W807">
        <v>3</v>
      </c>
    </row>
    <row r="808" spans="1:27" x14ac:dyDescent="0.25">
      <c r="A808">
        <v>818</v>
      </c>
      <c r="C808" t="s">
        <v>1394</v>
      </c>
      <c r="D808" t="s">
        <v>1395</v>
      </c>
      <c r="E808" t="s">
        <v>21</v>
      </c>
      <c r="F808" t="s">
        <v>61</v>
      </c>
      <c r="G808" t="s">
        <v>4</v>
      </c>
      <c r="H808" t="s">
        <v>32</v>
      </c>
      <c r="J808">
        <v>49.31</v>
      </c>
      <c r="K808" t="s">
        <v>23</v>
      </c>
      <c r="L808">
        <v>9.1999999999999993</v>
      </c>
      <c r="M808" t="s">
        <v>32</v>
      </c>
      <c r="O808">
        <v>0.15179999999999999</v>
      </c>
      <c r="Q808">
        <v>16.350000000000001</v>
      </c>
      <c r="U808">
        <v>0.09</v>
      </c>
      <c r="V808">
        <v>0.12</v>
      </c>
      <c r="W808">
        <v>3</v>
      </c>
    </row>
    <row r="809" spans="1:27" x14ac:dyDescent="0.25">
      <c r="A809">
        <v>819</v>
      </c>
      <c r="C809" t="s">
        <v>1396</v>
      </c>
      <c r="D809" t="s">
        <v>1397</v>
      </c>
      <c r="E809" t="s">
        <v>40</v>
      </c>
      <c r="F809" t="s">
        <v>4</v>
      </c>
      <c r="G809" t="s">
        <v>4</v>
      </c>
      <c r="H809" t="s">
        <v>22</v>
      </c>
      <c r="J809">
        <v>11.31</v>
      </c>
      <c r="K809" t="s">
        <v>23</v>
      </c>
      <c r="L809">
        <v>11.9</v>
      </c>
      <c r="M809" t="s">
        <v>61</v>
      </c>
      <c r="O809">
        <v>0.24</v>
      </c>
      <c r="Q809">
        <v>66.7</v>
      </c>
      <c r="V809">
        <v>0.82</v>
      </c>
      <c r="W809">
        <v>2</v>
      </c>
      <c r="X809" t="s">
        <v>300</v>
      </c>
      <c r="AA809" t="s">
        <v>24</v>
      </c>
    </row>
    <row r="810" spans="1:27" x14ac:dyDescent="0.25">
      <c r="A810">
        <v>821</v>
      </c>
      <c r="B810" t="s">
        <v>169</v>
      </c>
      <c r="C810" t="s">
        <v>1398</v>
      </c>
      <c r="D810" t="s">
        <v>1399</v>
      </c>
      <c r="E810" t="s">
        <v>21</v>
      </c>
      <c r="F810" t="s">
        <v>4</v>
      </c>
      <c r="G810" t="s">
        <v>47</v>
      </c>
      <c r="H810" t="s">
        <v>22</v>
      </c>
      <c r="J810">
        <v>23.86</v>
      </c>
      <c r="K810" t="s">
        <v>23</v>
      </c>
      <c r="L810">
        <v>11.84</v>
      </c>
      <c r="M810" t="s">
        <v>61</v>
      </c>
      <c r="O810">
        <v>5.7000000000000002E-2</v>
      </c>
      <c r="Q810">
        <v>5.44</v>
      </c>
      <c r="V810">
        <v>0.01</v>
      </c>
      <c r="W810">
        <v>1</v>
      </c>
    </row>
    <row r="811" spans="1:27" x14ac:dyDescent="0.25">
      <c r="A811">
        <v>822</v>
      </c>
      <c r="B811" t="s">
        <v>28</v>
      </c>
      <c r="C811" t="s">
        <v>1400</v>
      </c>
      <c r="D811" t="s">
        <v>1401</v>
      </c>
      <c r="E811" t="s">
        <v>36</v>
      </c>
      <c r="F811" t="s">
        <v>41</v>
      </c>
      <c r="G811" t="s">
        <v>1402</v>
      </c>
      <c r="H811" t="s">
        <v>32</v>
      </c>
      <c r="J811">
        <v>10.16</v>
      </c>
      <c r="K811" t="s">
        <v>27</v>
      </c>
      <c r="L811">
        <v>12.33</v>
      </c>
      <c r="M811" t="s">
        <v>61</v>
      </c>
      <c r="O811">
        <v>0.2</v>
      </c>
      <c r="Q811">
        <v>3.3450000000000002</v>
      </c>
      <c r="U811">
        <v>0.47</v>
      </c>
      <c r="V811">
        <v>0.57999999999999996</v>
      </c>
      <c r="W811">
        <v>3</v>
      </c>
    </row>
    <row r="812" spans="1:27" x14ac:dyDescent="0.25">
      <c r="A812">
        <v>823</v>
      </c>
      <c r="B812" t="s">
        <v>28</v>
      </c>
      <c r="C812" t="s">
        <v>1403</v>
      </c>
      <c r="D812" t="s">
        <v>1404</v>
      </c>
      <c r="E812" t="s">
        <v>40</v>
      </c>
      <c r="F812" t="s">
        <v>41</v>
      </c>
      <c r="G812" t="s">
        <v>4</v>
      </c>
      <c r="H812" t="s">
        <v>27</v>
      </c>
      <c r="J812">
        <v>15.74</v>
      </c>
      <c r="K812" t="s">
        <v>27</v>
      </c>
      <c r="L812">
        <v>11.37</v>
      </c>
      <c r="M812" t="s">
        <v>27</v>
      </c>
      <c r="O812">
        <v>0.20180000000000001</v>
      </c>
      <c r="Q812">
        <v>146</v>
      </c>
      <c r="U812">
        <v>0.05</v>
      </c>
      <c r="V812">
        <v>0.7</v>
      </c>
      <c r="W812">
        <v>2</v>
      </c>
      <c r="AA812" t="s">
        <v>24</v>
      </c>
    </row>
    <row r="813" spans="1:27" x14ac:dyDescent="0.25">
      <c r="A813">
        <v>824</v>
      </c>
      <c r="C813" t="s">
        <v>1405</v>
      </c>
      <c r="D813" t="s">
        <v>1406</v>
      </c>
      <c r="E813" t="s">
        <v>21</v>
      </c>
      <c r="F813" t="s">
        <v>61</v>
      </c>
      <c r="G813" t="s">
        <v>382</v>
      </c>
      <c r="H813" t="s">
        <v>4</v>
      </c>
      <c r="J813">
        <v>34.14</v>
      </c>
      <c r="K813" t="s">
        <v>23</v>
      </c>
      <c r="L813">
        <v>10.41</v>
      </c>
      <c r="M813" t="s">
        <v>4</v>
      </c>
      <c r="O813">
        <v>0.10390000000000001</v>
      </c>
      <c r="Q813">
        <v>250</v>
      </c>
      <c r="U813">
        <v>7.0000000000000007E-2</v>
      </c>
      <c r="V813">
        <v>1.2</v>
      </c>
      <c r="W813">
        <v>3</v>
      </c>
      <c r="X813" t="e">
        <f>- T0</f>
        <v>#NAME?</v>
      </c>
    </row>
    <row r="814" spans="1:27" x14ac:dyDescent="0.25">
      <c r="A814">
        <v>825</v>
      </c>
      <c r="B814" t="s">
        <v>28</v>
      </c>
      <c r="C814" t="s">
        <v>1407</v>
      </c>
      <c r="D814" t="s">
        <v>1408</v>
      </c>
      <c r="E814" t="s">
        <v>40</v>
      </c>
      <c r="F814" t="s">
        <v>4</v>
      </c>
      <c r="G814" t="s">
        <v>4</v>
      </c>
      <c r="H814" t="s">
        <v>27</v>
      </c>
      <c r="J814">
        <v>14.67</v>
      </c>
      <c r="K814" t="s">
        <v>27</v>
      </c>
      <c r="L814">
        <v>11.84</v>
      </c>
      <c r="M814" t="s">
        <v>27</v>
      </c>
      <c r="O814">
        <v>0.15079999999999999</v>
      </c>
      <c r="Q814">
        <v>6.94</v>
      </c>
      <c r="U814">
        <v>0.2</v>
      </c>
      <c r="V814">
        <v>0.54</v>
      </c>
      <c r="W814">
        <v>3</v>
      </c>
      <c r="AA814" t="s">
        <v>24</v>
      </c>
    </row>
    <row r="815" spans="1:27" x14ac:dyDescent="0.25">
      <c r="A815">
        <v>826</v>
      </c>
      <c r="C815" t="s">
        <v>1409</v>
      </c>
      <c r="D815" t="s">
        <v>1410</v>
      </c>
      <c r="E815" t="s">
        <v>21</v>
      </c>
      <c r="F815" t="s">
        <v>4</v>
      </c>
      <c r="G815" t="s">
        <v>22</v>
      </c>
      <c r="H815" t="s">
        <v>32</v>
      </c>
      <c r="J815">
        <v>19.190000000000001</v>
      </c>
      <c r="K815" t="s">
        <v>23</v>
      </c>
      <c r="L815">
        <v>11.5</v>
      </c>
      <c r="M815" t="s">
        <v>32</v>
      </c>
      <c r="O815">
        <v>0.1205</v>
      </c>
      <c r="Q815">
        <v>5.9846000000000004</v>
      </c>
      <c r="V815">
        <v>0.26</v>
      </c>
      <c r="W815">
        <v>3</v>
      </c>
    </row>
    <row r="816" spans="1:27" x14ac:dyDescent="0.25">
      <c r="A816">
        <v>827</v>
      </c>
      <c r="B816" t="s">
        <v>146</v>
      </c>
      <c r="C816" t="s">
        <v>1411</v>
      </c>
      <c r="D816" t="s">
        <v>1412</v>
      </c>
      <c r="E816" t="s">
        <v>40</v>
      </c>
      <c r="F816" t="s">
        <v>61</v>
      </c>
      <c r="G816" t="s">
        <v>4</v>
      </c>
      <c r="H816" t="s">
        <v>22</v>
      </c>
      <c r="J816">
        <v>6.51</v>
      </c>
      <c r="K816" t="s">
        <v>23</v>
      </c>
      <c r="L816">
        <v>13.1</v>
      </c>
      <c r="M816" t="s">
        <v>61</v>
      </c>
      <c r="O816">
        <v>0.24</v>
      </c>
      <c r="Q816">
        <v>4.0654000000000003</v>
      </c>
      <c r="V816">
        <v>0.2</v>
      </c>
      <c r="W816">
        <v>3</v>
      </c>
      <c r="X816" t="s">
        <v>116</v>
      </c>
    </row>
    <row r="817" spans="1:27" x14ac:dyDescent="0.25">
      <c r="A817">
        <v>828</v>
      </c>
      <c r="C817" t="s">
        <v>1413</v>
      </c>
      <c r="D817" t="s">
        <v>1414</v>
      </c>
      <c r="E817" t="s">
        <v>21</v>
      </c>
      <c r="F817" t="s">
        <v>41</v>
      </c>
      <c r="G817" t="s">
        <v>1415</v>
      </c>
      <c r="H817" t="s">
        <v>4</v>
      </c>
      <c r="J817">
        <v>53.39</v>
      </c>
      <c r="K817" t="s">
        <v>4</v>
      </c>
      <c r="L817">
        <v>10.33</v>
      </c>
      <c r="M817" t="s">
        <v>4</v>
      </c>
      <c r="O817">
        <v>4.5699999999999998E-2</v>
      </c>
      <c r="V817">
        <v>0.08</v>
      </c>
      <c r="X817" t="s">
        <v>909</v>
      </c>
    </row>
    <row r="818" spans="1:27" x14ac:dyDescent="0.25">
      <c r="A818">
        <v>829</v>
      </c>
      <c r="C818" t="s">
        <v>1416</v>
      </c>
      <c r="D818" t="s">
        <v>1417</v>
      </c>
      <c r="E818" t="s">
        <v>36</v>
      </c>
      <c r="F818" t="s">
        <v>61</v>
      </c>
      <c r="G818" t="s">
        <v>4</v>
      </c>
      <c r="H818" t="s">
        <v>32</v>
      </c>
      <c r="J818">
        <v>43.66</v>
      </c>
      <c r="K818" t="s">
        <v>23</v>
      </c>
      <c r="L818">
        <v>11</v>
      </c>
      <c r="M818" t="s">
        <v>32</v>
      </c>
      <c r="O818">
        <v>3.6900000000000002E-2</v>
      </c>
      <c r="Q818">
        <v>7.891</v>
      </c>
      <c r="U818">
        <v>0.36</v>
      </c>
      <c r="V818">
        <v>0.44</v>
      </c>
      <c r="W818">
        <v>3</v>
      </c>
      <c r="X818" t="s">
        <v>116</v>
      </c>
    </row>
    <row r="819" spans="1:27" x14ac:dyDescent="0.25">
      <c r="A819">
        <v>830</v>
      </c>
      <c r="C819" t="s">
        <v>1418</v>
      </c>
      <c r="D819" t="s">
        <v>1419</v>
      </c>
      <c r="E819" t="s">
        <v>21</v>
      </c>
      <c r="F819" t="s">
        <v>41</v>
      </c>
      <c r="G819" t="s">
        <v>4</v>
      </c>
      <c r="H819" t="s">
        <v>4</v>
      </c>
      <c r="J819">
        <v>41.22</v>
      </c>
      <c r="K819" t="s">
        <v>23</v>
      </c>
      <c r="L819">
        <v>9.1</v>
      </c>
      <c r="M819" t="s">
        <v>4</v>
      </c>
      <c r="O819">
        <v>0.2382</v>
      </c>
      <c r="Q819">
        <v>39</v>
      </c>
      <c r="V819">
        <v>0.15</v>
      </c>
      <c r="W819">
        <v>2</v>
      </c>
    </row>
    <row r="820" spans="1:27" x14ac:dyDescent="0.25">
      <c r="A820">
        <v>831</v>
      </c>
      <c r="C820" t="s">
        <v>1420</v>
      </c>
      <c r="D820" t="s">
        <v>1421</v>
      </c>
      <c r="E820" t="s">
        <v>40</v>
      </c>
      <c r="F820" t="s">
        <v>61</v>
      </c>
      <c r="G820" t="s">
        <v>4</v>
      </c>
      <c r="H820" t="s">
        <v>22</v>
      </c>
      <c r="J820">
        <v>7.14</v>
      </c>
      <c r="K820" t="s">
        <v>23</v>
      </c>
      <c r="L820">
        <v>12.9</v>
      </c>
      <c r="M820" t="s">
        <v>61</v>
      </c>
      <c r="O820">
        <v>0.24</v>
      </c>
      <c r="P820" t="s">
        <v>516</v>
      </c>
      <c r="Q820">
        <v>4</v>
      </c>
      <c r="V820">
        <v>0.05</v>
      </c>
      <c r="W820">
        <v>1</v>
      </c>
    </row>
    <row r="821" spans="1:27" x14ac:dyDescent="0.25">
      <c r="A821">
        <v>832</v>
      </c>
      <c r="B821" t="s">
        <v>146</v>
      </c>
      <c r="C821" t="s">
        <v>1422</v>
      </c>
      <c r="D821" t="s">
        <v>1423</v>
      </c>
      <c r="E821" t="s">
        <v>1424</v>
      </c>
      <c r="F821" t="s">
        <v>41</v>
      </c>
      <c r="G821" t="s">
        <v>4</v>
      </c>
      <c r="H821" t="s">
        <v>32</v>
      </c>
      <c r="J821">
        <v>16.63</v>
      </c>
      <c r="K821" t="s">
        <v>27</v>
      </c>
      <c r="L821">
        <v>11.26</v>
      </c>
      <c r="M821" t="s">
        <v>61</v>
      </c>
      <c r="O821">
        <v>0.2</v>
      </c>
      <c r="Q821">
        <v>18.350000000000001</v>
      </c>
      <c r="U821">
        <v>0.3</v>
      </c>
      <c r="V821">
        <v>0.65</v>
      </c>
      <c r="W821">
        <v>3</v>
      </c>
      <c r="AA821" t="s">
        <v>24</v>
      </c>
    </row>
    <row r="822" spans="1:27" x14ac:dyDescent="0.25">
      <c r="A822">
        <v>833</v>
      </c>
      <c r="C822" t="s">
        <v>1425</v>
      </c>
      <c r="D822" t="s">
        <v>1426</v>
      </c>
      <c r="E822" t="s">
        <v>281</v>
      </c>
      <c r="F822" t="s">
        <v>61</v>
      </c>
      <c r="G822" t="s">
        <v>4</v>
      </c>
      <c r="H822" t="s">
        <v>22</v>
      </c>
      <c r="J822">
        <v>21.4</v>
      </c>
      <c r="K822" t="s">
        <v>23</v>
      </c>
      <c r="L822">
        <v>11.1</v>
      </c>
      <c r="M822" t="s">
        <v>61</v>
      </c>
      <c r="O822">
        <v>0.14000000000000001</v>
      </c>
      <c r="Q822">
        <v>12.09</v>
      </c>
      <c r="V822">
        <v>0.13</v>
      </c>
      <c r="W822">
        <v>3</v>
      </c>
      <c r="X822" t="s">
        <v>116</v>
      </c>
    </row>
    <row r="823" spans="1:27" x14ac:dyDescent="0.25">
      <c r="A823">
        <v>834</v>
      </c>
      <c r="C823" t="s">
        <v>1427</v>
      </c>
      <c r="D823" t="s">
        <v>1428</v>
      </c>
      <c r="E823" t="s">
        <v>21</v>
      </c>
      <c r="F823" t="s">
        <v>41</v>
      </c>
      <c r="G823" t="s">
        <v>1429</v>
      </c>
      <c r="H823" t="s">
        <v>32</v>
      </c>
      <c r="J823">
        <v>66.64</v>
      </c>
      <c r="K823" t="s">
        <v>27</v>
      </c>
      <c r="L823">
        <v>9.5500000000000007</v>
      </c>
      <c r="M823" t="s">
        <v>32</v>
      </c>
      <c r="O823">
        <v>6.0199999999999997E-2</v>
      </c>
      <c r="Q823">
        <v>13.875</v>
      </c>
      <c r="U823">
        <v>0.15</v>
      </c>
      <c r="V823">
        <v>0.22</v>
      </c>
      <c r="W823">
        <v>3</v>
      </c>
    </row>
    <row r="824" spans="1:27" x14ac:dyDescent="0.25">
      <c r="A824">
        <v>836</v>
      </c>
      <c r="C824" t="s">
        <v>1430</v>
      </c>
      <c r="D824" t="s">
        <v>1431</v>
      </c>
      <c r="E824" t="s">
        <v>40</v>
      </c>
      <c r="F824" t="s">
        <v>23</v>
      </c>
      <c r="G824" t="s">
        <v>4</v>
      </c>
      <c r="H824" t="s">
        <v>22</v>
      </c>
      <c r="J824">
        <v>6.51</v>
      </c>
      <c r="K824" t="s">
        <v>23</v>
      </c>
      <c r="L824">
        <v>13.1</v>
      </c>
      <c r="M824" t="s">
        <v>61</v>
      </c>
      <c r="O824">
        <v>0.24</v>
      </c>
      <c r="Q824">
        <v>9.6150000000000002</v>
      </c>
      <c r="V824">
        <v>0.37</v>
      </c>
      <c r="W824">
        <v>3</v>
      </c>
    </row>
    <row r="825" spans="1:27" x14ac:dyDescent="0.25">
      <c r="A825">
        <v>837</v>
      </c>
      <c r="C825" t="s">
        <v>1432</v>
      </c>
      <c r="D825" t="s">
        <v>1433</v>
      </c>
      <c r="E825" t="s">
        <v>40</v>
      </c>
      <c r="F825" t="s">
        <v>61</v>
      </c>
      <c r="G825" t="s">
        <v>4</v>
      </c>
      <c r="H825" t="s">
        <v>22</v>
      </c>
      <c r="J825">
        <v>11.37</v>
      </c>
      <c r="K825" t="s">
        <v>23</v>
      </c>
      <c r="L825">
        <v>12.2</v>
      </c>
      <c r="M825" t="s">
        <v>61</v>
      </c>
      <c r="O825">
        <v>0.18</v>
      </c>
      <c r="Q825">
        <v>24</v>
      </c>
      <c r="V825">
        <v>0.02</v>
      </c>
      <c r="W825">
        <v>1</v>
      </c>
    </row>
    <row r="826" spans="1:27" x14ac:dyDescent="0.25">
      <c r="A826">
        <v>838</v>
      </c>
      <c r="C826" t="s">
        <v>1434</v>
      </c>
      <c r="D826" t="s">
        <v>1435</v>
      </c>
      <c r="E826" t="s">
        <v>21</v>
      </c>
      <c r="F826" t="s">
        <v>41</v>
      </c>
      <c r="G826" t="s">
        <v>11</v>
      </c>
      <c r="H826" t="s">
        <v>32</v>
      </c>
      <c r="J826">
        <v>59.75</v>
      </c>
      <c r="K826" t="s">
        <v>27</v>
      </c>
      <c r="L826">
        <v>10.16</v>
      </c>
      <c r="M826" t="s">
        <v>4</v>
      </c>
      <c r="O826">
        <v>4.2700000000000002E-2</v>
      </c>
      <c r="Q826">
        <v>15.67</v>
      </c>
      <c r="U826">
        <v>7.0000000000000007E-2</v>
      </c>
      <c r="V826">
        <v>0.3</v>
      </c>
      <c r="W826">
        <v>2</v>
      </c>
    </row>
    <row r="827" spans="1:27" x14ac:dyDescent="0.25">
      <c r="A827">
        <v>839</v>
      </c>
      <c r="C827" t="s">
        <v>1436</v>
      </c>
      <c r="D827" t="s">
        <v>1437</v>
      </c>
      <c r="E827" t="s">
        <v>50</v>
      </c>
      <c r="F827" t="s">
        <v>41</v>
      </c>
      <c r="G827" t="s">
        <v>4</v>
      </c>
      <c r="H827" t="s">
        <v>32</v>
      </c>
      <c r="J827">
        <v>19.95</v>
      </c>
      <c r="K827" t="s">
        <v>23</v>
      </c>
      <c r="L827">
        <v>10.6</v>
      </c>
      <c r="M827" t="s">
        <v>32</v>
      </c>
      <c r="O827">
        <v>0.25530000000000003</v>
      </c>
      <c r="Q827">
        <v>10.366</v>
      </c>
      <c r="U827">
        <v>0.14000000000000001</v>
      </c>
      <c r="V827">
        <v>0.19</v>
      </c>
      <c r="W827">
        <v>3</v>
      </c>
    </row>
    <row r="828" spans="1:27" x14ac:dyDescent="0.25">
      <c r="A828">
        <v>840</v>
      </c>
      <c r="C828" t="s">
        <v>1438</v>
      </c>
      <c r="D828" t="s">
        <v>1439</v>
      </c>
      <c r="E828" t="s">
        <v>21</v>
      </c>
      <c r="F828" t="s">
        <v>61</v>
      </c>
      <c r="G828" t="s">
        <v>22</v>
      </c>
      <c r="H828" t="s">
        <v>22</v>
      </c>
      <c r="J828">
        <v>55.67</v>
      </c>
      <c r="K828" t="s">
        <v>23</v>
      </c>
      <c r="L828">
        <v>10</v>
      </c>
      <c r="M828" t="s">
        <v>61</v>
      </c>
      <c r="O828">
        <v>5.7000000000000002E-2</v>
      </c>
      <c r="Q828">
        <v>5.5650000000000004</v>
      </c>
      <c r="U828">
        <v>0.08</v>
      </c>
      <c r="V828">
        <v>0.2</v>
      </c>
      <c r="W828">
        <v>3</v>
      </c>
    </row>
    <row r="829" spans="1:27" x14ac:dyDescent="0.25">
      <c r="A829">
        <v>841</v>
      </c>
      <c r="C829" t="s">
        <v>1440</v>
      </c>
      <c r="D829" t="s">
        <v>1441</v>
      </c>
      <c r="E829" t="s">
        <v>40</v>
      </c>
      <c r="F829" t="s">
        <v>61</v>
      </c>
      <c r="G829" t="s">
        <v>4</v>
      </c>
      <c r="H829" t="s">
        <v>22</v>
      </c>
      <c r="J829">
        <v>7.07</v>
      </c>
      <c r="K829" t="s">
        <v>23</v>
      </c>
      <c r="L829">
        <v>12.92</v>
      </c>
      <c r="M829" t="s">
        <v>61</v>
      </c>
      <c r="O829">
        <v>0.24</v>
      </c>
      <c r="Q829">
        <v>3.39</v>
      </c>
      <c r="U829">
        <v>0.22</v>
      </c>
      <c r="V829">
        <v>0.26</v>
      </c>
      <c r="W829">
        <v>3</v>
      </c>
    </row>
    <row r="830" spans="1:27" x14ac:dyDescent="0.25">
      <c r="A830">
        <v>844</v>
      </c>
      <c r="C830" t="s">
        <v>1442</v>
      </c>
      <c r="D830" t="s">
        <v>1443</v>
      </c>
      <c r="E830" t="s">
        <v>21</v>
      </c>
      <c r="F830" t="s">
        <v>23</v>
      </c>
      <c r="G830" t="s">
        <v>4</v>
      </c>
      <c r="H830" t="s">
        <v>22</v>
      </c>
      <c r="J830">
        <v>35.729999999999997</v>
      </c>
      <c r="K830" t="s">
        <v>23</v>
      </c>
      <c r="L830">
        <v>9.6</v>
      </c>
      <c r="M830" t="s">
        <v>61</v>
      </c>
      <c r="O830">
        <v>0.2</v>
      </c>
      <c r="Q830">
        <v>6.7858999999999998</v>
      </c>
      <c r="U830">
        <v>0.2</v>
      </c>
      <c r="V830">
        <v>0.26</v>
      </c>
      <c r="W830">
        <v>3</v>
      </c>
    </row>
    <row r="831" spans="1:27" x14ac:dyDescent="0.25">
      <c r="A831">
        <v>845</v>
      </c>
      <c r="C831" t="s">
        <v>1444</v>
      </c>
      <c r="D831" t="s">
        <v>1445</v>
      </c>
      <c r="E831" t="s">
        <v>21</v>
      </c>
      <c r="F831" t="s">
        <v>4</v>
      </c>
      <c r="G831" t="s">
        <v>22</v>
      </c>
      <c r="H831" t="s">
        <v>32</v>
      </c>
      <c r="J831">
        <v>54.1</v>
      </c>
      <c r="K831" t="s">
        <v>23</v>
      </c>
      <c r="L831">
        <v>10.1</v>
      </c>
      <c r="M831" t="s">
        <v>32</v>
      </c>
      <c r="O831">
        <v>5.5E-2</v>
      </c>
      <c r="Q831">
        <v>20.891999999999999</v>
      </c>
      <c r="V831">
        <v>0.16</v>
      </c>
      <c r="W831">
        <v>2</v>
      </c>
    </row>
    <row r="832" spans="1:27" x14ac:dyDescent="0.25">
      <c r="A832">
        <v>846</v>
      </c>
      <c r="C832" t="s">
        <v>1446</v>
      </c>
      <c r="D832" t="s">
        <v>1447</v>
      </c>
      <c r="E832" t="s">
        <v>65</v>
      </c>
      <c r="F832" t="s">
        <v>41</v>
      </c>
      <c r="G832" t="s">
        <v>1448</v>
      </c>
      <c r="H832" t="s">
        <v>4</v>
      </c>
      <c r="J832">
        <v>52.41</v>
      </c>
      <c r="K832" t="s">
        <v>23</v>
      </c>
      <c r="L832">
        <v>10.26</v>
      </c>
      <c r="M832" t="s">
        <v>4</v>
      </c>
      <c r="O832">
        <v>5.0599999999999999E-2</v>
      </c>
      <c r="Q832">
        <v>1641</v>
      </c>
      <c r="V832">
        <v>0.3</v>
      </c>
      <c r="W832">
        <v>2</v>
      </c>
      <c r="X832" t="s">
        <v>564</v>
      </c>
    </row>
    <row r="833" spans="1:27" x14ac:dyDescent="0.25">
      <c r="A833">
        <v>847</v>
      </c>
      <c r="C833" t="s">
        <v>1449</v>
      </c>
      <c r="D833" t="s">
        <v>1450</v>
      </c>
      <c r="E833" t="s">
        <v>21</v>
      </c>
      <c r="F833" t="s">
        <v>4</v>
      </c>
      <c r="G833" t="s">
        <v>4</v>
      </c>
      <c r="H833" t="s">
        <v>4</v>
      </c>
      <c r="J833">
        <v>28.04</v>
      </c>
      <c r="K833" t="s">
        <v>23</v>
      </c>
      <c r="L833">
        <v>10.29</v>
      </c>
      <c r="M833" t="s">
        <v>4</v>
      </c>
      <c r="O833">
        <v>0.17199999999999999</v>
      </c>
      <c r="Q833">
        <v>14.827</v>
      </c>
      <c r="U833">
        <v>0.05</v>
      </c>
      <c r="V833">
        <v>0.51</v>
      </c>
      <c r="W833">
        <v>3</v>
      </c>
      <c r="AA833" t="s">
        <v>24</v>
      </c>
    </row>
    <row r="834" spans="1:27" x14ac:dyDescent="0.25">
      <c r="A834">
        <v>849</v>
      </c>
      <c r="B834" t="s">
        <v>28</v>
      </c>
      <c r="C834" t="s">
        <v>1451</v>
      </c>
      <c r="D834" t="s">
        <v>1452</v>
      </c>
      <c r="E834" t="s">
        <v>21</v>
      </c>
      <c r="F834" t="s">
        <v>41</v>
      </c>
      <c r="G834" t="s">
        <v>23</v>
      </c>
      <c r="H834" t="s">
        <v>27</v>
      </c>
      <c r="J834">
        <v>84.61</v>
      </c>
      <c r="K834" t="s">
        <v>27</v>
      </c>
      <c r="L834">
        <v>8.33</v>
      </c>
      <c r="M834" t="s">
        <v>27</v>
      </c>
      <c r="O834">
        <v>0.1149</v>
      </c>
      <c r="Q834">
        <v>4.1159999999999997</v>
      </c>
      <c r="U834">
        <v>0.14000000000000001</v>
      </c>
      <c r="V834">
        <v>0.53</v>
      </c>
      <c r="W834">
        <v>3</v>
      </c>
      <c r="AA834" t="s">
        <v>24</v>
      </c>
    </row>
    <row r="835" spans="1:27" x14ac:dyDescent="0.25">
      <c r="A835">
        <v>850</v>
      </c>
      <c r="C835" t="s">
        <v>1453</v>
      </c>
      <c r="D835" t="s">
        <v>1454</v>
      </c>
      <c r="E835" t="s">
        <v>21</v>
      </c>
      <c r="F835" t="s">
        <v>61</v>
      </c>
      <c r="G835" t="s">
        <v>22</v>
      </c>
      <c r="H835" t="s">
        <v>4</v>
      </c>
      <c r="J835">
        <v>80.900000000000006</v>
      </c>
      <c r="K835" t="s">
        <v>23</v>
      </c>
      <c r="L835">
        <v>9.6</v>
      </c>
      <c r="M835" t="s">
        <v>4</v>
      </c>
      <c r="O835">
        <v>3.9E-2</v>
      </c>
      <c r="Q835">
        <v>11.196999999999999</v>
      </c>
      <c r="U835">
        <v>0.12</v>
      </c>
      <c r="V835">
        <v>0.16</v>
      </c>
      <c r="W835">
        <v>2</v>
      </c>
      <c r="X835" t="s">
        <v>300</v>
      </c>
    </row>
    <row r="836" spans="1:27" x14ac:dyDescent="0.25">
      <c r="A836">
        <v>851</v>
      </c>
      <c r="B836" t="s">
        <v>28</v>
      </c>
      <c r="C836" t="s">
        <v>1455</v>
      </c>
      <c r="D836" t="s">
        <v>1456</v>
      </c>
      <c r="E836" t="s">
        <v>40</v>
      </c>
      <c r="F836" t="s">
        <v>41</v>
      </c>
      <c r="G836" t="s">
        <v>4</v>
      </c>
      <c r="H836" t="s">
        <v>27</v>
      </c>
      <c r="J836">
        <v>13.65</v>
      </c>
      <c r="K836" t="s">
        <v>27</v>
      </c>
      <c r="L836">
        <v>11.6</v>
      </c>
      <c r="M836" t="s">
        <v>27</v>
      </c>
      <c r="O836">
        <v>0.2172</v>
      </c>
      <c r="Q836">
        <v>9.34</v>
      </c>
      <c r="U836">
        <v>0.38</v>
      </c>
      <c r="V836">
        <v>0.53</v>
      </c>
      <c r="W836">
        <v>3</v>
      </c>
    </row>
    <row r="837" spans="1:27" x14ac:dyDescent="0.25">
      <c r="A837">
        <v>852</v>
      </c>
      <c r="B837" t="s">
        <v>28</v>
      </c>
      <c r="C837" t="s">
        <v>1457</v>
      </c>
      <c r="D837" t="s">
        <v>1458</v>
      </c>
      <c r="E837" t="s">
        <v>67</v>
      </c>
      <c r="F837" t="s">
        <v>61</v>
      </c>
      <c r="G837" t="s">
        <v>4</v>
      </c>
      <c r="H837" t="s">
        <v>27</v>
      </c>
      <c r="J837">
        <v>31.07</v>
      </c>
      <c r="K837" t="s">
        <v>27</v>
      </c>
      <c r="L837">
        <v>10.15</v>
      </c>
      <c r="M837" t="s">
        <v>27</v>
      </c>
      <c r="O837">
        <v>0.15939999999999999</v>
      </c>
      <c r="Q837">
        <v>4.6134000000000004</v>
      </c>
      <c r="U837">
        <v>0.27</v>
      </c>
      <c r="V837">
        <v>0.32</v>
      </c>
      <c r="W837">
        <v>3</v>
      </c>
      <c r="AA837" t="s">
        <v>24</v>
      </c>
    </row>
    <row r="838" spans="1:27" x14ac:dyDescent="0.25">
      <c r="A838">
        <v>853</v>
      </c>
      <c r="B838" t="s">
        <v>28</v>
      </c>
      <c r="C838" t="s">
        <v>1459</v>
      </c>
      <c r="D838" t="s">
        <v>1460</v>
      </c>
      <c r="E838" t="s">
        <v>36</v>
      </c>
      <c r="F838" t="s">
        <v>4</v>
      </c>
      <c r="G838" t="s">
        <v>47</v>
      </c>
      <c r="H838" t="s">
        <v>27</v>
      </c>
      <c r="J838">
        <v>30.75</v>
      </c>
      <c r="K838" t="s">
        <v>27</v>
      </c>
      <c r="L838">
        <v>11.69</v>
      </c>
      <c r="M838" t="s">
        <v>27</v>
      </c>
      <c r="O838">
        <v>3.9399999999999998E-2</v>
      </c>
      <c r="Q838">
        <v>7.931</v>
      </c>
      <c r="U838">
        <v>0.13</v>
      </c>
      <c r="V838">
        <v>0.2</v>
      </c>
      <c r="W838">
        <v>3</v>
      </c>
      <c r="X838" t="s">
        <v>116</v>
      </c>
    </row>
    <row r="839" spans="1:27" x14ac:dyDescent="0.25">
      <c r="A839">
        <v>854</v>
      </c>
      <c r="C839" t="s">
        <v>1461</v>
      </c>
      <c r="D839" t="s">
        <v>1462</v>
      </c>
      <c r="E839" t="s">
        <v>36</v>
      </c>
      <c r="F839" t="s">
        <v>27</v>
      </c>
      <c r="G839" t="s">
        <v>34</v>
      </c>
      <c r="H839" t="s">
        <v>22</v>
      </c>
      <c r="J839">
        <v>12.97</v>
      </c>
      <c r="K839" t="s">
        <v>23</v>
      </c>
      <c r="L839">
        <v>11.8</v>
      </c>
      <c r="M839" t="s">
        <v>61</v>
      </c>
      <c r="O839">
        <v>0.2</v>
      </c>
      <c r="Q839">
        <v>37.56</v>
      </c>
      <c r="U839">
        <v>0.05</v>
      </c>
      <c r="V839">
        <v>0.38</v>
      </c>
      <c r="W839">
        <v>3</v>
      </c>
      <c r="Y839" t="s">
        <v>26</v>
      </c>
    </row>
    <row r="840" spans="1:27" x14ac:dyDescent="0.25">
      <c r="A840">
        <v>855</v>
      </c>
      <c r="C840" t="s">
        <v>1463</v>
      </c>
      <c r="D840" t="s">
        <v>1464</v>
      </c>
      <c r="E840" t="s">
        <v>36</v>
      </c>
      <c r="F840" t="s">
        <v>61</v>
      </c>
      <c r="G840" t="s">
        <v>4</v>
      </c>
      <c r="H840" t="s">
        <v>22</v>
      </c>
      <c r="J840">
        <v>13.58</v>
      </c>
      <c r="K840" t="s">
        <v>23</v>
      </c>
      <c r="L840">
        <v>11.7</v>
      </c>
      <c r="M840" t="s">
        <v>61</v>
      </c>
      <c r="O840">
        <v>0.2</v>
      </c>
      <c r="Q840">
        <v>3.0030000000000001</v>
      </c>
      <c r="V840">
        <v>0.35</v>
      </c>
      <c r="W840">
        <v>3</v>
      </c>
    </row>
    <row r="841" spans="1:27" x14ac:dyDescent="0.25">
      <c r="A841">
        <v>856</v>
      </c>
      <c r="C841" t="s">
        <v>1465</v>
      </c>
      <c r="D841" t="s">
        <v>1466</v>
      </c>
      <c r="E841" t="s">
        <v>36</v>
      </c>
      <c r="F841" t="s">
        <v>4</v>
      </c>
      <c r="G841" t="s">
        <v>22</v>
      </c>
      <c r="H841" t="s">
        <v>32</v>
      </c>
      <c r="J841">
        <v>40.51</v>
      </c>
      <c r="K841" t="s">
        <v>27</v>
      </c>
      <c r="L841">
        <v>10.69</v>
      </c>
      <c r="M841" t="s">
        <v>61</v>
      </c>
      <c r="O841">
        <v>5.7000000000000002E-2</v>
      </c>
      <c r="Q841">
        <v>12.08</v>
      </c>
      <c r="U841">
        <v>0.24</v>
      </c>
      <c r="V841">
        <v>0.33</v>
      </c>
      <c r="W841">
        <v>2</v>
      </c>
    </row>
    <row r="842" spans="1:27" x14ac:dyDescent="0.25">
      <c r="A842">
        <v>857</v>
      </c>
      <c r="C842" t="s">
        <v>1467</v>
      </c>
      <c r="D842" t="s">
        <v>1468</v>
      </c>
      <c r="E842" t="s">
        <v>40</v>
      </c>
      <c r="F842" t="s">
        <v>41</v>
      </c>
      <c r="G842" t="s">
        <v>1293</v>
      </c>
      <c r="H842" t="s">
        <v>4</v>
      </c>
      <c r="J842">
        <v>15.03</v>
      </c>
      <c r="K842" t="s">
        <v>23</v>
      </c>
      <c r="L842">
        <v>11.32</v>
      </c>
      <c r="M842" t="s">
        <v>4</v>
      </c>
      <c r="O842">
        <v>0.23180000000000001</v>
      </c>
      <c r="Q842">
        <v>8.23</v>
      </c>
      <c r="U842">
        <v>0.27</v>
      </c>
      <c r="V842">
        <v>0.75</v>
      </c>
      <c r="W842">
        <v>2</v>
      </c>
      <c r="AA842" t="s">
        <v>24</v>
      </c>
    </row>
    <row r="843" spans="1:27" x14ac:dyDescent="0.25">
      <c r="A843">
        <v>858</v>
      </c>
      <c r="C843" t="s">
        <v>1469</v>
      </c>
      <c r="D843" t="s">
        <v>1470</v>
      </c>
      <c r="E843" t="s">
        <v>21</v>
      </c>
      <c r="F843" t="s">
        <v>41</v>
      </c>
      <c r="G843" t="s">
        <v>4</v>
      </c>
      <c r="H843" t="s">
        <v>32</v>
      </c>
      <c r="J843">
        <v>23.26</v>
      </c>
      <c r="K843" t="s">
        <v>23</v>
      </c>
      <c r="L843">
        <v>10.199999999999999</v>
      </c>
      <c r="M843" t="s">
        <v>32</v>
      </c>
      <c r="O843">
        <v>0.27160000000000001</v>
      </c>
      <c r="Q843">
        <v>22.31</v>
      </c>
      <c r="U843">
        <v>0.06</v>
      </c>
      <c r="V843">
        <v>0.1</v>
      </c>
      <c r="W843">
        <v>2</v>
      </c>
    </row>
    <row r="844" spans="1:27" x14ac:dyDescent="0.25">
      <c r="A844">
        <v>859</v>
      </c>
      <c r="C844" t="s">
        <v>1471</v>
      </c>
      <c r="D844" t="s">
        <v>1472</v>
      </c>
      <c r="E844" t="s">
        <v>21</v>
      </c>
      <c r="F844" t="s">
        <v>61</v>
      </c>
      <c r="G844" t="s">
        <v>22</v>
      </c>
      <c r="H844" t="s">
        <v>32</v>
      </c>
      <c r="J844">
        <v>73.91</v>
      </c>
      <c r="K844" t="s">
        <v>23</v>
      </c>
      <c r="L844">
        <v>9.6999999999999993</v>
      </c>
      <c r="M844" t="s">
        <v>32</v>
      </c>
      <c r="O844">
        <v>4.2599999999999999E-2</v>
      </c>
      <c r="Q844">
        <v>23.2</v>
      </c>
      <c r="V844">
        <v>0.13</v>
      </c>
      <c r="W844">
        <v>2</v>
      </c>
      <c r="X844" t="s">
        <v>116</v>
      </c>
    </row>
    <row r="845" spans="1:27" x14ac:dyDescent="0.25">
      <c r="A845">
        <v>860</v>
      </c>
      <c r="C845" t="s">
        <v>1473</v>
      </c>
      <c r="D845" t="s">
        <v>1474</v>
      </c>
      <c r="E845" t="s">
        <v>21</v>
      </c>
      <c r="F845" t="s">
        <v>4</v>
      </c>
      <c r="G845" t="s">
        <v>52</v>
      </c>
      <c r="H845" t="s">
        <v>4</v>
      </c>
      <c r="J845">
        <v>29.32</v>
      </c>
      <c r="K845" t="s">
        <v>23</v>
      </c>
      <c r="L845">
        <v>10.26</v>
      </c>
      <c r="M845" t="s">
        <v>4</v>
      </c>
      <c r="O845">
        <v>0.1618</v>
      </c>
      <c r="Q845">
        <v>9.3859999999999992</v>
      </c>
      <c r="U845">
        <v>0.22</v>
      </c>
      <c r="V845">
        <v>0.5</v>
      </c>
      <c r="W845">
        <v>3</v>
      </c>
    </row>
    <row r="846" spans="1:27" x14ac:dyDescent="0.25">
      <c r="A846">
        <v>861</v>
      </c>
      <c r="C846" t="s">
        <v>1475</v>
      </c>
      <c r="D846" t="s">
        <v>1476</v>
      </c>
      <c r="E846" t="s">
        <v>21</v>
      </c>
      <c r="F846" t="s">
        <v>61</v>
      </c>
      <c r="G846" t="s">
        <v>22</v>
      </c>
      <c r="H846" t="s">
        <v>4</v>
      </c>
      <c r="J846">
        <v>66.849999999999994</v>
      </c>
      <c r="K846" t="s">
        <v>23</v>
      </c>
      <c r="L846">
        <v>9.6</v>
      </c>
      <c r="M846" t="s">
        <v>4</v>
      </c>
      <c r="O846">
        <v>5.7099999999999998E-2</v>
      </c>
      <c r="Q846">
        <v>10.95</v>
      </c>
      <c r="V846">
        <v>0.32</v>
      </c>
      <c r="W846">
        <v>3</v>
      </c>
    </row>
    <row r="847" spans="1:27" x14ac:dyDescent="0.25">
      <c r="A847">
        <v>862</v>
      </c>
      <c r="C847" t="s">
        <v>1477</v>
      </c>
      <c r="D847" t="s">
        <v>1478</v>
      </c>
      <c r="E847" t="s">
        <v>21</v>
      </c>
      <c r="F847" t="s">
        <v>4</v>
      </c>
      <c r="G847" t="s">
        <v>4</v>
      </c>
      <c r="H847" t="s">
        <v>32</v>
      </c>
      <c r="J847">
        <v>28.05</v>
      </c>
      <c r="K847" t="s">
        <v>23</v>
      </c>
      <c r="L847">
        <v>9.8000000000000007</v>
      </c>
      <c r="M847" t="s">
        <v>32</v>
      </c>
      <c r="O847">
        <v>0.27</v>
      </c>
      <c r="Q847">
        <v>7.52</v>
      </c>
      <c r="U847">
        <v>7.0000000000000007E-2</v>
      </c>
      <c r="V847">
        <v>0.22</v>
      </c>
      <c r="W847">
        <v>2</v>
      </c>
      <c r="X847" t="s">
        <v>61</v>
      </c>
    </row>
    <row r="848" spans="1:27" x14ac:dyDescent="0.25">
      <c r="A848">
        <v>863</v>
      </c>
      <c r="C848" t="s">
        <v>1479</v>
      </c>
      <c r="D848" t="s">
        <v>1480</v>
      </c>
      <c r="E848" t="s">
        <v>21</v>
      </c>
      <c r="F848" t="s">
        <v>4</v>
      </c>
      <c r="G848" t="s">
        <v>61</v>
      </c>
      <c r="H848" t="s">
        <v>4</v>
      </c>
      <c r="J848">
        <v>27.06</v>
      </c>
      <c r="K848" t="s">
        <v>23</v>
      </c>
      <c r="L848">
        <v>9.02</v>
      </c>
      <c r="M848" t="s">
        <v>4</v>
      </c>
      <c r="O848">
        <v>0.59519999999999995</v>
      </c>
      <c r="Q848">
        <v>7.03</v>
      </c>
      <c r="V848">
        <v>0.05</v>
      </c>
      <c r="W848">
        <v>2</v>
      </c>
      <c r="X848">
        <v>3</v>
      </c>
    </row>
    <row r="849" spans="1:27" x14ac:dyDescent="0.25">
      <c r="A849">
        <v>864</v>
      </c>
      <c r="B849" t="s">
        <v>146</v>
      </c>
      <c r="C849" t="s">
        <v>1481</v>
      </c>
      <c r="D849" t="s">
        <v>1482</v>
      </c>
      <c r="E849" t="s">
        <v>40</v>
      </c>
      <c r="F849" t="s">
        <v>41</v>
      </c>
      <c r="G849" t="s">
        <v>4</v>
      </c>
      <c r="H849" t="s">
        <v>22</v>
      </c>
      <c r="J849">
        <v>7.23</v>
      </c>
      <c r="K849" t="s">
        <v>23</v>
      </c>
      <c r="L849">
        <v>12.87</v>
      </c>
      <c r="M849" t="s">
        <v>61</v>
      </c>
      <c r="O849">
        <v>0.24</v>
      </c>
      <c r="Q849">
        <v>3.2328999999999999</v>
      </c>
      <c r="U849">
        <v>0.31</v>
      </c>
      <c r="V849">
        <v>0.38</v>
      </c>
      <c r="W849">
        <v>3</v>
      </c>
      <c r="X849" t="s">
        <v>116</v>
      </c>
    </row>
    <row r="850" spans="1:27" x14ac:dyDescent="0.25">
      <c r="A850">
        <v>865</v>
      </c>
      <c r="C850" t="s">
        <v>1483</v>
      </c>
      <c r="D850" t="s">
        <v>1484</v>
      </c>
      <c r="E850" t="s">
        <v>36</v>
      </c>
      <c r="F850" t="s">
        <v>61</v>
      </c>
      <c r="G850" t="s">
        <v>4</v>
      </c>
      <c r="H850" t="s">
        <v>22</v>
      </c>
      <c r="J850">
        <v>14.22</v>
      </c>
      <c r="K850" t="s">
        <v>23</v>
      </c>
      <c r="L850">
        <v>11.6</v>
      </c>
      <c r="M850" t="s">
        <v>61</v>
      </c>
      <c r="O850">
        <v>0.2</v>
      </c>
      <c r="Q850">
        <v>11.353300000000001</v>
      </c>
      <c r="V850">
        <v>0.38</v>
      </c>
      <c r="W850">
        <v>3</v>
      </c>
    </row>
    <row r="851" spans="1:27" x14ac:dyDescent="0.25">
      <c r="A851">
        <v>866</v>
      </c>
      <c r="C851" t="s">
        <v>1485</v>
      </c>
      <c r="D851" t="s">
        <v>1486</v>
      </c>
      <c r="E851" t="s">
        <v>21</v>
      </c>
      <c r="F851" t="s">
        <v>4</v>
      </c>
      <c r="G851" t="s">
        <v>52</v>
      </c>
      <c r="H851" t="s">
        <v>32</v>
      </c>
      <c r="J851">
        <v>88.11</v>
      </c>
      <c r="K851" t="s">
        <v>23</v>
      </c>
      <c r="L851">
        <v>9.5</v>
      </c>
      <c r="M851" t="s">
        <v>32</v>
      </c>
      <c r="O851">
        <v>3.61E-2</v>
      </c>
      <c r="Q851">
        <v>20.03</v>
      </c>
      <c r="U851">
        <v>0.06</v>
      </c>
      <c r="V851">
        <v>0.21</v>
      </c>
      <c r="W851">
        <v>2</v>
      </c>
    </row>
    <row r="852" spans="1:27" x14ac:dyDescent="0.25">
      <c r="A852">
        <v>867</v>
      </c>
      <c r="C852" t="s">
        <v>1487</v>
      </c>
      <c r="D852" t="s">
        <v>1488</v>
      </c>
      <c r="E852" t="s">
        <v>21</v>
      </c>
      <c r="F852" t="s">
        <v>61</v>
      </c>
      <c r="G852" t="s">
        <v>22</v>
      </c>
      <c r="H852" t="s">
        <v>32</v>
      </c>
      <c r="J852">
        <v>24</v>
      </c>
      <c r="K852" t="s">
        <v>23</v>
      </c>
      <c r="L852">
        <v>11.4</v>
      </c>
      <c r="M852" t="s">
        <v>32</v>
      </c>
      <c r="O852">
        <v>8.4400000000000003E-2</v>
      </c>
      <c r="Q852">
        <v>8.6771999999999991</v>
      </c>
      <c r="V852">
        <v>0.86</v>
      </c>
      <c r="W852">
        <v>3</v>
      </c>
      <c r="AA852" t="s">
        <v>24</v>
      </c>
    </row>
    <row r="853" spans="1:27" x14ac:dyDescent="0.25">
      <c r="A853">
        <v>868</v>
      </c>
      <c r="C853" t="s">
        <v>1489</v>
      </c>
      <c r="D853" t="s">
        <v>1490</v>
      </c>
      <c r="E853" t="s">
        <v>21</v>
      </c>
      <c r="F853" t="s">
        <v>4</v>
      </c>
      <c r="G853" t="s">
        <v>47</v>
      </c>
      <c r="H853" t="s">
        <v>4</v>
      </c>
      <c r="J853">
        <v>52.47</v>
      </c>
      <c r="K853" t="s">
        <v>23</v>
      </c>
      <c r="L853">
        <v>10.220000000000001</v>
      </c>
      <c r="M853" t="s">
        <v>4</v>
      </c>
      <c r="O853">
        <v>5.2400000000000002E-2</v>
      </c>
      <c r="Q853">
        <v>41.3</v>
      </c>
      <c r="V853">
        <v>0.4</v>
      </c>
      <c r="W853">
        <v>2</v>
      </c>
    </row>
    <row r="854" spans="1:27" x14ac:dyDescent="0.25">
      <c r="A854">
        <v>869</v>
      </c>
      <c r="C854" t="s">
        <v>1491</v>
      </c>
      <c r="D854" t="s">
        <v>1492</v>
      </c>
      <c r="E854" t="s">
        <v>30</v>
      </c>
      <c r="F854" t="s">
        <v>23</v>
      </c>
      <c r="G854" t="s">
        <v>22</v>
      </c>
      <c r="H854" t="s">
        <v>32</v>
      </c>
      <c r="J854">
        <v>18.670000000000002</v>
      </c>
      <c r="K854" t="s">
        <v>23</v>
      </c>
      <c r="L854">
        <v>11.8</v>
      </c>
      <c r="M854" t="s">
        <v>32</v>
      </c>
      <c r="O854">
        <v>9.6500000000000002E-2</v>
      </c>
      <c r="Q854">
        <v>6.5155000000000003</v>
      </c>
      <c r="U854">
        <v>0.2</v>
      </c>
      <c r="V854">
        <v>0.27</v>
      </c>
      <c r="W854">
        <v>3</v>
      </c>
    </row>
    <row r="855" spans="1:27" x14ac:dyDescent="0.25">
      <c r="A855">
        <v>870</v>
      </c>
      <c r="B855" t="s">
        <v>28</v>
      </c>
      <c r="C855" t="s">
        <v>1493</v>
      </c>
      <c r="D855" t="s">
        <v>1494</v>
      </c>
      <c r="E855" t="s">
        <v>36</v>
      </c>
      <c r="F855" t="s">
        <v>4</v>
      </c>
      <c r="G855" t="s">
        <v>4</v>
      </c>
      <c r="H855" t="s">
        <v>32</v>
      </c>
      <c r="J855">
        <v>13.71</v>
      </c>
      <c r="K855" t="s">
        <v>27</v>
      </c>
      <c r="L855">
        <v>11.68</v>
      </c>
      <c r="M855" t="s">
        <v>61</v>
      </c>
      <c r="O855">
        <v>0.2</v>
      </c>
      <c r="P855" t="s">
        <v>516</v>
      </c>
      <c r="Q855">
        <v>24</v>
      </c>
      <c r="T855" t="s">
        <v>516</v>
      </c>
      <c r="V855">
        <v>0.3</v>
      </c>
      <c r="X855" t="s">
        <v>909</v>
      </c>
    </row>
    <row r="856" spans="1:27" x14ac:dyDescent="0.25">
      <c r="A856">
        <v>871</v>
      </c>
      <c r="B856" t="s">
        <v>169</v>
      </c>
      <c r="C856" t="s">
        <v>1495</v>
      </c>
      <c r="D856" t="s">
        <v>1496</v>
      </c>
      <c r="E856" t="s">
        <v>40</v>
      </c>
      <c r="F856" t="s">
        <v>61</v>
      </c>
      <c r="G856" t="s">
        <v>4</v>
      </c>
      <c r="H856" t="s">
        <v>22</v>
      </c>
      <c r="J856">
        <v>8.58</v>
      </c>
      <c r="K856" t="s">
        <v>23</v>
      </c>
      <c r="L856">
        <v>12.5</v>
      </c>
      <c r="M856" t="s">
        <v>61</v>
      </c>
      <c r="O856">
        <v>0.24</v>
      </c>
      <c r="V856">
        <v>0.3</v>
      </c>
    </row>
    <row r="857" spans="1:27" x14ac:dyDescent="0.25">
      <c r="A857">
        <v>872</v>
      </c>
      <c r="C857" t="s">
        <v>1497</v>
      </c>
      <c r="D857" t="s">
        <v>1498</v>
      </c>
      <c r="E857" t="s">
        <v>21</v>
      </c>
      <c r="F857" t="s">
        <v>4</v>
      </c>
      <c r="G857" t="s">
        <v>52</v>
      </c>
      <c r="H857" t="s">
        <v>4</v>
      </c>
      <c r="J857">
        <v>30.04</v>
      </c>
      <c r="K857" t="s">
        <v>23</v>
      </c>
      <c r="L857">
        <v>9.91</v>
      </c>
      <c r="M857" t="s">
        <v>4</v>
      </c>
      <c r="O857">
        <v>0.2127</v>
      </c>
      <c r="Q857">
        <v>5.9450000000000003</v>
      </c>
      <c r="U857">
        <v>0.2</v>
      </c>
      <c r="V857">
        <v>0.47</v>
      </c>
      <c r="W857">
        <v>3</v>
      </c>
    </row>
    <row r="858" spans="1:27" x14ac:dyDescent="0.25">
      <c r="A858">
        <v>873</v>
      </c>
      <c r="C858" t="s">
        <v>1499</v>
      </c>
      <c r="D858" t="s">
        <v>1500</v>
      </c>
      <c r="E858" t="s">
        <v>30</v>
      </c>
      <c r="F858" t="s">
        <v>41</v>
      </c>
      <c r="G858" t="s">
        <v>339</v>
      </c>
      <c r="H858" t="s">
        <v>4</v>
      </c>
      <c r="J858">
        <v>29.04</v>
      </c>
      <c r="K858" t="s">
        <v>23</v>
      </c>
      <c r="L858">
        <v>11.49</v>
      </c>
      <c r="M858" t="s">
        <v>4</v>
      </c>
      <c r="O858">
        <v>5.3100000000000001E-2</v>
      </c>
      <c r="Q858">
        <v>10.6</v>
      </c>
      <c r="V858">
        <v>0.33</v>
      </c>
      <c r="W858">
        <v>2</v>
      </c>
      <c r="X858" t="s">
        <v>11</v>
      </c>
    </row>
    <row r="859" spans="1:27" x14ac:dyDescent="0.25">
      <c r="A859">
        <v>874</v>
      </c>
      <c r="C859" t="s">
        <v>1501</v>
      </c>
      <c r="D859" t="s">
        <v>1502</v>
      </c>
      <c r="E859" t="s">
        <v>21</v>
      </c>
      <c r="F859" t="s">
        <v>61</v>
      </c>
      <c r="G859" t="s">
        <v>22</v>
      </c>
      <c r="H859" t="s">
        <v>32</v>
      </c>
      <c r="J859">
        <v>56.42</v>
      </c>
      <c r="K859" t="s">
        <v>23</v>
      </c>
      <c r="L859">
        <v>10.1</v>
      </c>
      <c r="M859" t="s">
        <v>32</v>
      </c>
      <c r="O859">
        <v>5.0599999999999999E-2</v>
      </c>
      <c r="Q859">
        <v>14.586</v>
      </c>
      <c r="V859">
        <v>0.24</v>
      </c>
      <c r="W859">
        <v>2</v>
      </c>
      <c r="AA859" t="s">
        <v>24</v>
      </c>
    </row>
    <row r="860" spans="1:27" x14ac:dyDescent="0.25">
      <c r="A860">
        <v>875</v>
      </c>
      <c r="C860" t="s">
        <v>1503</v>
      </c>
      <c r="D860" t="s">
        <v>1504</v>
      </c>
      <c r="E860" t="s">
        <v>50</v>
      </c>
      <c r="F860" t="s">
        <v>61</v>
      </c>
      <c r="G860" t="s">
        <v>4</v>
      </c>
      <c r="H860" t="s">
        <v>32</v>
      </c>
      <c r="J860">
        <v>14.03</v>
      </c>
      <c r="K860" t="s">
        <v>23</v>
      </c>
      <c r="L860">
        <v>11.1</v>
      </c>
      <c r="M860" t="s">
        <v>32</v>
      </c>
      <c r="O860">
        <v>0.32579999999999998</v>
      </c>
      <c r="Q860">
        <v>12.618</v>
      </c>
      <c r="U860">
        <v>0.2</v>
      </c>
      <c r="V860">
        <v>0.46</v>
      </c>
      <c r="W860">
        <v>3</v>
      </c>
      <c r="X860" t="s">
        <v>116</v>
      </c>
      <c r="AA860" t="s">
        <v>24</v>
      </c>
    </row>
    <row r="861" spans="1:27" x14ac:dyDescent="0.25">
      <c r="A861">
        <v>876</v>
      </c>
      <c r="C861" t="s">
        <v>1505</v>
      </c>
      <c r="D861" t="s">
        <v>1506</v>
      </c>
      <c r="E861" t="s">
        <v>21</v>
      </c>
      <c r="F861" t="s">
        <v>41</v>
      </c>
      <c r="G861" t="s">
        <v>4</v>
      </c>
      <c r="H861" t="s">
        <v>22</v>
      </c>
      <c r="J861">
        <v>19.72</v>
      </c>
      <c r="K861" t="s">
        <v>23</v>
      </c>
      <c r="L861">
        <v>10.89</v>
      </c>
      <c r="M861" t="s">
        <v>61</v>
      </c>
      <c r="O861">
        <v>0.2</v>
      </c>
      <c r="P861" t="s">
        <v>516</v>
      </c>
      <c r="Q861">
        <v>14</v>
      </c>
      <c r="T861" t="s">
        <v>516</v>
      </c>
      <c r="V861">
        <v>0.3</v>
      </c>
      <c r="W861">
        <v>1</v>
      </c>
      <c r="X861" t="s">
        <v>11</v>
      </c>
    </row>
    <row r="862" spans="1:27" x14ac:dyDescent="0.25">
      <c r="A862">
        <v>877</v>
      </c>
      <c r="C862" t="s">
        <v>1507</v>
      </c>
      <c r="D862" t="s">
        <v>1508</v>
      </c>
      <c r="E862" t="s">
        <v>57</v>
      </c>
      <c r="F862" t="s">
        <v>41</v>
      </c>
      <c r="G862" t="s">
        <v>6</v>
      </c>
      <c r="H862" t="s">
        <v>32</v>
      </c>
      <c r="J862">
        <v>38.409999999999997</v>
      </c>
      <c r="K862" t="s">
        <v>27</v>
      </c>
      <c r="L862">
        <v>10.69</v>
      </c>
      <c r="M862" t="s">
        <v>4</v>
      </c>
      <c r="O862">
        <v>6.3399999999999998E-2</v>
      </c>
      <c r="Q862">
        <v>17.423999999999999</v>
      </c>
      <c r="U862">
        <v>0.33</v>
      </c>
      <c r="V862">
        <v>0.44</v>
      </c>
      <c r="W862">
        <v>3</v>
      </c>
      <c r="X862" t="s">
        <v>116</v>
      </c>
      <c r="AA862" t="s">
        <v>24</v>
      </c>
    </row>
    <row r="863" spans="1:27" x14ac:dyDescent="0.25">
      <c r="A863">
        <v>878</v>
      </c>
      <c r="C863" t="s">
        <v>1509</v>
      </c>
      <c r="D863" t="s">
        <v>1510</v>
      </c>
      <c r="E863" t="s">
        <v>36</v>
      </c>
      <c r="F863" t="s">
        <v>61</v>
      </c>
      <c r="G863" t="s">
        <v>4</v>
      </c>
      <c r="H863" t="s">
        <v>22</v>
      </c>
      <c r="J863">
        <v>3.57</v>
      </c>
      <c r="K863" t="s">
        <v>23</v>
      </c>
      <c r="L863">
        <v>14.6</v>
      </c>
      <c r="M863" t="s">
        <v>61</v>
      </c>
      <c r="O863">
        <v>0.2</v>
      </c>
      <c r="Q863">
        <v>2.66</v>
      </c>
      <c r="V863">
        <v>0.23</v>
      </c>
      <c r="W863">
        <v>3</v>
      </c>
      <c r="X863" t="s">
        <v>116</v>
      </c>
    </row>
    <row r="864" spans="1:27" x14ac:dyDescent="0.25">
      <c r="A864">
        <v>879</v>
      </c>
      <c r="C864" t="s">
        <v>1511</v>
      </c>
      <c r="D864" t="s">
        <v>1512</v>
      </c>
      <c r="E864" t="s">
        <v>36</v>
      </c>
      <c r="F864" t="s">
        <v>4</v>
      </c>
      <c r="G864" t="s">
        <v>4</v>
      </c>
      <c r="H864" t="s">
        <v>22</v>
      </c>
      <c r="J864">
        <v>19.63</v>
      </c>
      <c r="K864" t="s">
        <v>23</v>
      </c>
      <c r="L864">
        <v>10.9</v>
      </c>
      <c r="M864" t="s">
        <v>61</v>
      </c>
      <c r="O864">
        <v>0.2</v>
      </c>
      <c r="Q864">
        <v>82.9</v>
      </c>
      <c r="V864">
        <v>0.37</v>
      </c>
      <c r="W864">
        <v>2</v>
      </c>
    </row>
    <row r="865" spans="1:27" x14ac:dyDescent="0.25">
      <c r="A865">
        <v>880</v>
      </c>
      <c r="C865" t="s">
        <v>1513</v>
      </c>
      <c r="D865" t="s">
        <v>1514</v>
      </c>
      <c r="E865" t="s">
        <v>21</v>
      </c>
      <c r="F865" t="s">
        <v>41</v>
      </c>
      <c r="G865" t="s">
        <v>6</v>
      </c>
      <c r="H865" t="s">
        <v>22</v>
      </c>
      <c r="J865">
        <v>28.42</v>
      </c>
      <c r="K865" t="s">
        <v>23</v>
      </c>
      <c r="L865">
        <v>11.46</v>
      </c>
      <c r="M865" t="s">
        <v>61</v>
      </c>
      <c r="O865">
        <v>5.7000000000000002E-2</v>
      </c>
      <c r="Q865">
        <v>12.266</v>
      </c>
      <c r="U865">
        <v>0.13</v>
      </c>
      <c r="V865">
        <v>0.21</v>
      </c>
      <c r="W865">
        <v>3</v>
      </c>
    </row>
    <row r="866" spans="1:27" x14ac:dyDescent="0.25">
      <c r="A866">
        <v>881</v>
      </c>
      <c r="C866" t="s">
        <v>1515</v>
      </c>
      <c r="D866" t="s">
        <v>1516</v>
      </c>
      <c r="E866" t="s">
        <v>50</v>
      </c>
      <c r="F866" t="s">
        <v>61</v>
      </c>
      <c r="G866" t="s">
        <v>4</v>
      </c>
      <c r="H866" t="s">
        <v>22</v>
      </c>
      <c r="J866">
        <v>13.26</v>
      </c>
      <c r="K866" t="s">
        <v>23</v>
      </c>
      <c r="L866">
        <v>11.7</v>
      </c>
      <c r="M866" t="s">
        <v>61</v>
      </c>
      <c r="O866">
        <v>0.21</v>
      </c>
      <c r="Q866">
        <v>13.895</v>
      </c>
      <c r="U866">
        <v>0.39</v>
      </c>
      <c r="V866">
        <v>0.53</v>
      </c>
      <c r="W866">
        <v>3</v>
      </c>
      <c r="X866" t="s">
        <v>116</v>
      </c>
    </row>
    <row r="867" spans="1:27" x14ac:dyDescent="0.25">
      <c r="A867">
        <v>882</v>
      </c>
      <c r="C867" t="s">
        <v>1517</v>
      </c>
      <c r="D867" t="s">
        <v>1518</v>
      </c>
      <c r="E867" t="s">
        <v>21</v>
      </c>
      <c r="F867" t="s">
        <v>61</v>
      </c>
      <c r="G867" t="s">
        <v>22</v>
      </c>
      <c r="H867" t="s">
        <v>32</v>
      </c>
      <c r="J867">
        <v>43.55</v>
      </c>
      <c r="K867" t="s">
        <v>23</v>
      </c>
      <c r="L867">
        <v>10.5</v>
      </c>
      <c r="M867" t="s">
        <v>32</v>
      </c>
      <c r="O867">
        <v>5.8700000000000002E-2</v>
      </c>
      <c r="P867" t="s">
        <v>516</v>
      </c>
      <c r="Q867">
        <v>20</v>
      </c>
      <c r="V867">
        <v>0.17</v>
      </c>
      <c r="W867">
        <v>2</v>
      </c>
      <c r="X867" t="s">
        <v>116</v>
      </c>
    </row>
    <row r="868" spans="1:27" x14ac:dyDescent="0.25">
      <c r="A868">
        <v>883</v>
      </c>
      <c r="C868" t="s">
        <v>1519</v>
      </c>
      <c r="D868" t="s">
        <v>1520</v>
      </c>
      <c r="E868" t="s">
        <v>36</v>
      </c>
      <c r="F868" t="s">
        <v>41</v>
      </c>
      <c r="G868" t="s">
        <v>4</v>
      </c>
      <c r="H868" t="s">
        <v>22</v>
      </c>
      <c r="J868">
        <v>9.02</v>
      </c>
      <c r="K868" t="s">
        <v>23</v>
      </c>
      <c r="L868">
        <v>12.59</v>
      </c>
      <c r="M868" t="s">
        <v>61</v>
      </c>
      <c r="O868">
        <v>0.2</v>
      </c>
      <c r="Q868">
        <v>5.64</v>
      </c>
      <c r="U868">
        <v>0.36</v>
      </c>
      <c r="V868">
        <v>0.42</v>
      </c>
      <c r="W868">
        <v>3</v>
      </c>
    </row>
    <row r="869" spans="1:27" x14ac:dyDescent="0.25">
      <c r="A869">
        <v>884</v>
      </c>
      <c r="C869" t="s">
        <v>1521</v>
      </c>
      <c r="D869" t="s">
        <v>1522</v>
      </c>
      <c r="E869" t="s">
        <v>934</v>
      </c>
      <c r="F869" t="s">
        <v>41</v>
      </c>
      <c r="G869" t="s">
        <v>32</v>
      </c>
      <c r="H869" t="s">
        <v>22</v>
      </c>
      <c r="J869">
        <v>96.29</v>
      </c>
      <c r="K869" t="s">
        <v>23</v>
      </c>
      <c r="L869">
        <v>8.81</v>
      </c>
      <c r="M869" t="s">
        <v>61</v>
      </c>
      <c r="O869">
        <v>5.7000000000000002E-2</v>
      </c>
      <c r="Q869">
        <v>6.8605</v>
      </c>
      <c r="U869">
        <v>0.16</v>
      </c>
      <c r="V869">
        <v>0.37</v>
      </c>
      <c r="W869">
        <v>3</v>
      </c>
    </row>
    <row r="870" spans="1:27" x14ac:dyDescent="0.25">
      <c r="A870">
        <v>885</v>
      </c>
      <c r="C870" t="s">
        <v>1523</v>
      </c>
      <c r="D870" t="s">
        <v>1524</v>
      </c>
      <c r="E870" t="s">
        <v>21</v>
      </c>
      <c r="F870" t="s">
        <v>61</v>
      </c>
      <c r="G870" t="s">
        <v>22</v>
      </c>
      <c r="H870" t="s">
        <v>32</v>
      </c>
      <c r="J870">
        <v>33.479999999999997</v>
      </c>
      <c r="K870" t="s">
        <v>23</v>
      </c>
      <c r="L870">
        <v>10.6</v>
      </c>
      <c r="M870" t="s">
        <v>32</v>
      </c>
      <c r="O870">
        <v>9.0700000000000003E-2</v>
      </c>
      <c r="Q870">
        <v>4.9000000000000004</v>
      </c>
      <c r="U870">
        <v>0.55000000000000004</v>
      </c>
      <c r="V870">
        <v>0.72</v>
      </c>
      <c r="W870">
        <v>3</v>
      </c>
    </row>
    <row r="871" spans="1:27" x14ac:dyDescent="0.25">
      <c r="A871">
        <v>886</v>
      </c>
      <c r="C871" t="s">
        <v>1525</v>
      </c>
      <c r="D871" t="s">
        <v>1526</v>
      </c>
      <c r="E871" t="s">
        <v>21</v>
      </c>
      <c r="F871" t="s">
        <v>4</v>
      </c>
      <c r="G871" t="s">
        <v>22</v>
      </c>
      <c r="H871" t="s">
        <v>32</v>
      </c>
      <c r="J871">
        <v>90.02</v>
      </c>
      <c r="K871" t="s">
        <v>23</v>
      </c>
      <c r="L871">
        <v>9.3000000000000007</v>
      </c>
      <c r="M871" t="s">
        <v>32</v>
      </c>
      <c r="O871">
        <v>4.1500000000000002E-2</v>
      </c>
      <c r="Q871">
        <v>9.0009999999999994</v>
      </c>
      <c r="V871">
        <v>0.12</v>
      </c>
      <c r="W871">
        <v>3</v>
      </c>
    </row>
    <row r="872" spans="1:27" x14ac:dyDescent="0.25">
      <c r="A872">
        <v>887</v>
      </c>
      <c r="C872" t="s">
        <v>1527</v>
      </c>
      <c r="D872" t="s">
        <v>1528</v>
      </c>
      <c r="E872" t="s">
        <v>616</v>
      </c>
      <c r="F872" t="s">
        <v>41</v>
      </c>
      <c r="G872" t="s">
        <v>4</v>
      </c>
      <c r="H872" t="s">
        <v>32</v>
      </c>
      <c r="J872">
        <v>5.2</v>
      </c>
      <c r="K872" t="s">
        <v>27</v>
      </c>
      <c r="L872">
        <v>13.76</v>
      </c>
      <c r="M872" t="s">
        <v>32</v>
      </c>
      <c r="O872">
        <v>0.2046</v>
      </c>
      <c r="Q872">
        <v>73.97</v>
      </c>
      <c r="V872">
        <v>0.35</v>
      </c>
      <c r="W872">
        <v>2</v>
      </c>
      <c r="AA872" t="s">
        <v>24</v>
      </c>
    </row>
    <row r="873" spans="1:27" x14ac:dyDescent="0.25">
      <c r="A873">
        <v>888</v>
      </c>
      <c r="C873" t="s">
        <v>1529</v>
      </c>
      <c r="D873" t="s">
        <v>1530</v>
      </c>
      <c r="E873" t="s">
        <v>50</v>
      </c>
      <c r="F873" t="s">
        <v>41</v>
      </c>
      <c r="G873" t="s">
        <v>4</v>
      </c>
      <c r="H873" t="s">
        <v>4</v>
      </c>
      <c r="J873">
        <v>44.65</v>
      </c>
      <c r="K873" t="s">
        <v>23</v>
      </c>
      <c r="L873">
        <v>9.51</v>
      </c>
      <c r="M873" t="s">
        <v>4</v>
      </c>
      <c r="O873">
        <v>0.13919999999999999</v>
      </c>
      <c r="Q873">
        <v>5.9314</v>
      </c>
      <c r="U873">
        <v>0.22</v>
      </c>
      <c r="V873">
        <v>0.26</v>
      </c>
      <c r="W873">
        <v>3</v>
      </c>
    </row>
    <row r="874" spans="1:27" x14ac:dyDescent="0.25">
      <c r="A874">
        <v>889</v>
      </c>
      <c r="C874" t="s">
        <v>1531</v>
      </c>
      <c r="D874" t="s">
        <v>1532</v>
      </c>
      <c r="E874" t="s">
        <v>36</v>
      </c>
      <c r="F874" t="s">
        <v>61</v>
      </c>
      <c r="G874" t="s">
        <v>4</v>
      </c>
      <c r="H874" t="s">
        <v>22</v>
      </c>
      <c r="J874">
        <v>19.63</v>
      </c>
      <c r="K874" t="s">
        <v>23</v>
      </c>
      <c r="L874">
        <v>10.9</v>
      </c>
      <c r="M874" t="s">
        <v>61</v>
      </c>
      <c r="O874">
        <v>0.2</v>
      </c>
      <c r="Q874">
        <v>9.89</v>
      </c>
      <c r="V874">
        <v>0.67</v>
      </c>
      <c r="W874">
        <v>3</v>
      </c>
      <c r="AA874" t="s">
        <v>24</v>
      </c>
    </row>
    <row r="875" spans="1:27" x14ac:dyDescent="0.25">
      <c r="A875">
        <v>890</v>
      </c>
      <c r="C875" t="s">
        <v>1533</v>
      </c>
      <c r="D875" t="s">
        <v>1534</v>
      </c>
      <c r="E875" t="s">
        <v>281</v>
      </c>
      <c r="F875" t="s">
        <v>41</v>
      </c>
      <c r="G875" t="s">
        <v>1535</v>
      </c>
      <c r="H875" t="s">
        <v>4</v>
      </c>
      <c r="J875">
        <v>27.33</v>
      </c>
      <c r="K875" t="s">
        <v>23</v>
      </c>
      <c r="L875">
        <v>10.78</v>
      </c>
      <c r="M875" t="s">
        <v>4</v>
      </c>
      <c r="O875">
        <v>0.1153</v>
      </c>
      <c r="Q875">
        <v>12.581</v>
      </c>
      <c r="U875">
        <v>0.32</v>
      </c>
      <c r="V875">
        <v>0.36</v>
      </c>
      <c r="W875">
        <v>3</v>
      </c>
    </row>
    <row r="876" spans="1:27" x14ac:dyDescent="0.25">
      <c r="A876">
        <v>891</v>
      </c>
      <c r="C876" t="s">
        <v>1536</v>
      </c>
      <c r="D876" t="s">
        <v>1537</v>
      </c>
      <c r="E876" t="s">
        <v>21</v>
      </c>
      <c r="F876" t="s">
        <v>61</v>
      </c>
      <c r="G876" t="s">
        <v>22</v>
      </c>
      <c r="H876" t="s">
        <v>32</v>
      </c>
      <c r="J876">
        <v>51.89</v>
      </c>
      <c r="K876" t="s">
        <v>23</v>
      </c>
      <c r="L876">
        <v>10</v>
      </c>
      <c r="M876" t="s">
        <v>32</v>
      </c>
      <c r="O876">
        <v>6.5600000000000006E-2</v>
      </c>
      <c r="Q876">
        <v>7.93</v>
      </c>
      <c r="V876">
        <v>0.18</v>
      </c>
      <c r="W876">
        <v>2</v>
      </c>
    </row>
    <row r="877" spans="1:27" x14ac:dyDescent="0.25">
      <c r="A877">
        <v>892</v>
      </c>
      <c r="C877" t="s">
        <v>1538</v>
      </c>
      <c r="D877" t="s">
        <v>1539</v>
      </c>
      <c r="E877" t="s">
        <v>21</v>
      </c>
      <c r="F877" t="s">
        <v>61</v>
      </c>
      <c r="G877" t="s">
        <v>22</v>
      </c>
      <c r="H877" t="s">
        <v>32</v>
      </c>
      <c r="J877">
        <v>75.959999999999994</v>
      </c>
      <c r="K877" t="s">
        <v>23</v>
      </c>
      <c r="L877">
        <v>9.6</v>
      </c>
      <c r="M877" t="s">
        <v>32</v>
      </c>
      <c r="O877">
        <v>4.4299999999999999E-2</v>
      </c>
      <c r="Q877">
        <v>41.4</v>
      </c>
      <c r="V877">
        <v>0.15</v>
      </c>
      <c r="W877">
        <v>2</v>
      </c>
    </row>
    <row r="878" spans="1:27" x14ac:dyDescent="0.25">
      <c r="A878">
        <v>893</v>
      </c>
      <c r="C878" t="s">
        <v>1540</v>
      </c>
      <c r="D878" t="s">
        <v>1541</v>
      </c>
      <c r="E878" t="s">
        <v>21</v>
      </c>
      <c r="F878" t="s">
        <v>41</v>
      </c>
      <c r="G878" t="s">
        <v>1542</v>
      </c>
      <c r="H878" t="s">
        <v>4</v>
      </c>
      <c r="J878">
        <v>76.14</v>
      </c>
      <c r="K878" t="s">
        <v>23</v>
      </c>
      <c r="L878">
        <v>9.4700000000000006</v>
      </c>
      <c r="M878" t="s">
        <v>4</v>
      </c>
      <c r="O878">
        <v>4.9700000000000001E-2</v>
      </c>
      <c r="Q878">
        <v>14.115</v>
      </c>
      <c r="U878">
        <v>0.18</v>
      </c>
      <c r="V878">
        <v>0.35</v>
      </c>
      <c r="W878">
        <v>3</v>
      </c>
    </row>
    <row r="879" spans="1:27" x14ac:dyDescent="0.25">
      <c r="A879">
        <v>894</v>
      </c>
      <c r="C879" t="s">
        <v>1543</v>
      </c>
      <c r="D879" t="s">
        <v>1544</v>
      </c>
      <c r="E879" t="s">
        <v>21</v>
      </c>
      <c r="F879" t="s">
        <v>61</v>
      </c>
      <c r="G879" t="s">
        <v>22</v>
      </c>
      <c r="H879" t="s">
        <v>32</v>
      </c>
      <c r="J879">
        <v>36.26</v>
      </c>
      <c r="K879" t="s">
        <v>23</v>
      </c>
      <c r="L879">
        <v>9.6</v>
      </c>
      <c r="M879" t="s">
        <v>32</v>
      </c>
      <c r="O879">
        <v>0.19420000000000001</v>
      </c>
      <c r="Q879">
        <v>4.6897000000000002</v>
      </c>
      <c r="U879">
        <v>0.05</v>
      </c>
      <c r="V879">
        <v>0.27</v>
      </c>
      <c r="W879">
        <v>3</v>
      </c>
    </row>
    <row r="880" spans="1:27" x14ac:dyDescent="0.25">
      <c r="A880">
        <v>895</v>
      </c>
      <c r="C880" t="s">
        <v>1545</v>
      </c>
      <c r="D880" t="s">
        <v>1546</v>
      </c>
      <c r="E880" t="s">
        <v>21</v>
      </c>
      <c r="F880" t="s">
        <v>4</v>
      </c>
      <c r="G880" t="s">
        <v>26</v>
      </c>
      <c r="H880" t="s">
        <v>32</v>
      </c>
      <c r="J880">
        <v>142.01</v>
      </c>
      <c r="K880" t="s">
        <v>23</v>
      </c>
      <c r="L880">
        <v>8.1999999999999993</v>
      </c>
      <c r="M880" t="s">
        <v>32</v>
      </c>
      <c r="O880">
        <v>4.5999999999999999E-2</v>
      </c>
      <c r="Q880">
        <v>9.3958999999999993</v>
      </c>
      <c r="U880">
        <v>0.1</v>
      </c>
      <c r="V880">
        <v>0.23</v>
      </c>
      <c r="W880">
        <v>2</v>
      </c>
    </row>
    <row r="881" spans="1:27" x14ac:dyDescent="0.25">
      <c r="A881">
        <v>896</v>
      </c>
      <c r="C881" t="s">
        <v>1547</v>
      </c>
      <c r="D881" t="s">
        <v>1548</v>
      </c>
      <c r="E881" t="s">
        <v>36</v>
      </c>
      <c r="F881" t="s">
        <v>61</v>
      </c>
      <c r="G881" t="s">
        <v>4</v>
      </c>
      <c r="H881" t="s">
        <v>32</v>
      </c>
      <c r="J881">
        <v>13.17</v>
      </c>
      <c r="K881" t="s">
        <v>23</v>
      </c>
      <c r="L881">
        <v>11.6</v>
      </c>
      <c r="M881" t="s">
        <v>32</v>
      </c>
      <c r="O881">
        <v>0.23319999999999999</v>
      </c>
      <c r="Q881">
        <v>26.27</v>
      </c>
      <c r="V881">
        <v>0.08</v>
      </c>
      <c r="W881">
        <v>1</v>
      </c>
    </row>
    <row r="882" spans="1:27" x14ac:dyDescent="0.25">
      <c r="A882">
        <v>897</v>
      </c>
      <c r="C882" t="s">
        <v>1549</v>
      </c>
      <c r="D882" t="s">
        <v>1550</v>
      </c>
      <c r="E882" t="s">
        <v>50</v>
      </c>
      <c r="F882" t="s">
        <v>61</v>
      </c>
      <c r="G882" t="s">
        <v>4</v>
      </c>
      <c r="H882" t="s">
        <v>4</v>
      </c>
      <c r="J882">
        <v>21.91</v>
      </c>
      <c r="K882" t="s">
        <v>23</v>
      </c>
      <c r="L882">
        <v>10.37</v>
      </c>
      <c r="M882" t="s">
        <v>4</v>
      </c>
      <c r="O882">
        <v>0.26190000000000002</v>
      </c>
      <c r="Q882">
        <v>11.26</v>
      </c>
      <c r="V882">
        <v>0.11</v>
      </c>
      <c r="W882">
        <v>2</v>
      </c>
    </row>
    <row r="883" spans="1:27" x14ac:dyDescent="0.25">
      <c r="A883">
        <v>898</v>
      </c>
      <c r="C883" t="s">
        <v>1551</v>
      </c>
      <c r="D883" t="s">
        <v>1552</v>
      </c>
      <c r="E883" t="s">
        <v>21</v>
      </c>
      <c r="F883" t="s">
        <v>4</v>
      </c>
      <c r="G883" t="s">
        <v>54</v>
      </c>
      <c r="H883" t="s">
        <v>22</v>
      </c>
      <c r="J883">
        <v>14.22</v>
      </c>
      <c r="K883" t="s">
        <v>23</v>
      </c>
      <c r="L883">
        <v>11.6</v>
      </c>
      <c r="M883" t="s">
        <v>61</v>
      </c>
      <c r="O883">
        <v>0.2</v>
      </c>
      <c r="Q883">
        <v>24.855</v>
      </c>
      <c r="U883">
        <v>0.3</v>
      </c>
      <c r="V883">
        <v>0.36</v>
      </c>
      <c r="W883">
        <v>3</v>
      </c>
    </row>
    <row r="884" spans="1:27" x14ac:dyDescent="0.25">
      <c r="A884">
        <v>899</v>
      </c>
      <c r="C884" t="s">
        <v>1553</v>
      </c>
      <c r="D884" t="s">
        <v>1554</v>
      </c>
      <c r="E884" t="s">
        <v>21</v>
      </c>
      <c r="F884" t="s">
        <v>41</v>
      </c>
      <c r="G884" t="s">
        <v>1555</v>
      </c>
      <c r="H884" t="s">
        <v>4</v>
      </c>
      <c r="J884">
        <v>27.69</v>
      </c>
      <c r="K884" t="s">
        <v>23</v>
      </c>
      <c r="L884">
        <v>10.14</v>
      </c>
      <c r="M884" t="s">
        <v>4</v>
      </c>
      <c r="O884">
        <v>0.2026</v>
      </c>
      <c r="Q884">
        <v>6.2450000000000001</v>
      </c>
      <c r="U884">
        <v>0.25</v>
      </c>
      <c r="V884">
        <v>0.31</v>
      </c>
      <c r="W884">
        <v>3</v>
      </c>
      <c r="AA884" t="s">
        <v>24</v>
      </c>
    </row>
    <row r="885" spans="1:27" x14ac:dyDescent="0.25">
      <c r="A885">
        <v>900</v>
      </c>
      <c r="C885" t="s">
        <v>1556</v>
      </c>
      <c r="D885" t="s">
        <v>1557</v>
      </c>
      <c r="E885" t="s">
        <v>36</v>
      </c>
      <c r="F885" t="s">
        <v>61</v>
      </c>
      <c r="G885" t="s">
        <v>4</v>
      </c>
      <c r="H885" t="s">
        <v>32</v>
      </c>
      <c r="J885">
        <v>18.75</v>
      </c>
      <c r="K885" t="s">
        <v>27</v>
      </c>
      <c r="L885">
        <v>11.83</v>
      </c>
      <c r="M885" t="s">
        <v>4</v>
      </c>
      <c r="O885">
        <v>9.3100000000000002E-2</v>
      </c>
      <c r="Q885">
        <v>16.5</v>
      </c>
      <c r="U885">
        <v>0.42</v>
      </c>
      <c r="V885">
        <v>0.52</v>
      </c>
      <c r="W885">
        <v>2</v>
      </c>
      <c r="AA885" t="s">
        <v>24</v>
      </c>
    </row>
    <row r="886" spans="1:27" x14ac:dyDescent="0.25">
      <c r="A886">
        <v>901</v>
      </c>
      <c r="B886" t="s">
        <v>28</v>
      </c>
      <c r="C886" t="s">
        <v>1558</v>
      </c>
      <c r="D886" t="s">
        <v>1559</v>
      </c>
      <c r="E886" t="s">
        <v>36</v>
      </c>
      <c r="F886" t="s">
        <v>41</v>
      </c>
      <c r="G886" t="s">
        <v>4</v>
      </c>
      <c r="H886" t="s">
        <v>27</v>
      </c>
      <c r="J886">
        <v>14.78</v>
      </c>
      <c r="K886" t="s">
        <v>27</v>
      </c>
      <c r="L886">
        <v>11.61</v>
      </c>
      <c r="M886" t="s">
        <v>27</v>
      </c>
      <c r="O886">
        <v>0.18340000000000001</v>
      </c>
      <c r="Q886">
        <v>3.1362999999999999</v>
      </c>
      <c r="U886">
        <v>0.11</v>
      </c>
      <c r="V886">
        <v>0.28000000000000003</v>
      </c>
      <c r="W886">
        <v>3</v>
      </c>
    </row>
    <row r="887" spans="1:27" x14ac:dyDescent="0.25">
      <c r="A887">
        <v>902</v>
      </c>
      <c r="C887" t="s">
        <v>1560</v>
      </c>
      <c r="D887" t="s">
        <v>1561</v>
      </c>
      <c r="E887" t="s">
        <v>36</v>
      </c>
      <c r="F887" t="s">
        <v>61</v>
      </c>
      <c r="G887" t="s">
        <v>4</v>
      </c>
      <c r="H887" t="s">
        <v>22</v>
      </c>
      <c r="J887">
        <v>11.83</v>
      </c>
      <c r="K887" t="s">
        <v>23</v>
      </c>
      <c r="L887">
        <v>12</v>
      </c>
      <c r="M887" t="s">
        <v>61</v>
      </c>
      <c r="O887">
        <v>0.2</v>
      </c>
      <c r="Q887">
        <v>10.117000000000001</v>
      </c>
      <c r="U887">
        <v>0.1</v>
      </c>
      <c r="V887">
        <v>0.18</v>
      </c>
      <c r="W887">
        <v>2</v>
      </c>
      <c r="X887" t="s">
        <v>300</v>
      </c>
    </row>
    <row r="888" spans="1:27" x14ac:dyDescent="0.25">
      <c r="A888">
        <v>903</v>
      </c>
      <c r="C888" t="s">
        <v>1562</v>
      </c>
      <c r="D888" t="s">
        <v>1563</v>
      </c>
      <c r="E888" t="s">
        <v>21</v>
      </c>
      <c r="F888" t="s">
        <v>61</v>
      </c>
      <c r="G888" t="s">
        <v>22</v>
      </c>
      <c r="H888" t="s">
        <v>32</v>
      </c>
      <c r="J888">
        <v>63.32</v>
      </c>
      <c r="K888" t="s">
        <v>23</v>
      </c>
      <c r="L888">
        <v>10</v>
      </c>
      <c r="M888" t="s">
        <v>32</v>
      </c>
      <c r="O888">
        <v>4.41E-2</v>
      </c>
      <c r="Q888">
        <v>21.6</v>
      </c>
      <c r="U888">
        <v>0.13</v>
      </c>
      <c r="V888">
        <v>0.15</v>
      </c>
      <c r="W888">
        <v>2</v>
      </c>
      <c r="X888" t="s">
        <v>61</v>
      </c>
    </row>
    <row r="889" spans="1:27" x14ac:dyDescent="0.25">
      <c r="A889">
        <v>904</v>
      </c>
      <c r="C889" t="s">
        <v>1564</v>
      </c>
      <c r="D889" t="s">
        <v>1565</v>
      </c>
      <c r="E889" t="s">
        <v>21</v>
      </c>
      <c r="F889" t="s">
        <v>61</v>
      </c>
      <c r="G889" t="s">
        <v>22</v>
      </c>
      <c r="H889" t="s">
        <v>32</v>
      </c>
      <c r="J889">
        <v>58.55</v>
      </c>
      <c r="K889" t="s">
        <v>23</v>
      </c>
      <c r="L889">
        <v>10.3</v>
      </c>
      <c r="M889" t="s">
        <v>32</v>
      </c>
      <c r="O889">
        <v>3.9100000000000003E-2</v>
      </c>
      <c r="Q889">
        <v>5.82</v>
      </c>
      <c r="U889">
        <v>0.1</v>
      </c>
      <c r="V889">
        <v>0.18</v>
      </c>
      <c r="W889">
        <v>2</v>
      </c>
    </row>
    <row r="890" spans="1:27" x14ac:dyDescent="0.25">
      <c r="A890">
        <v>905</v>
      </c>
      <c r="B890" t="s">
        <v>28</v>
      </c>
      <c r="C890" t="s">
        <v>1566</v>
      </c>
      <c r="D890" t="s">
        <v>1567</v>
      </c>
      <c r="E890" t="s">
        <v>40</v>
      </c>
      <c r="F890" t="s">
        <v>4</v>
      </c>
      <c r="G890" t="s">
        <v>4</v>
      </c>
      <c r="H890" t="s">
        <v>27</v>
      </c>
      <c r="J890">
        <v>13.61</v>
      </c>
      <c r="K890" t="s">
        <v>27</v>
      </c>
      <c r="L890">
        <v>11.66</v>
      </c>
      <c r="M890" t="s">
        <v>27</v>
      </c>
      <c r="O890">
        <v>0.20680000000000001</v>
      </c>
      <c r="Q890">
        <v>14.238</v>
      </c>
      <c r="U890">
        <v>0.22</v>
      </c>
      <c r="V890">
        <v>0.33</v>
      </c>
      <c r="W890">
        <v>3</v>
      </c>
    </row>
    <row r="891" spans="1:27" x14ac:dyDescent="0.25">
      <c r="A891">
        <v>906</v>
      </c>
      <c r="B891" t="s">
        <v>169</v>
      </c>
      <c r="C891" t="s">
        <v>1568</v>
      </c>
      <c r="D891" t="s">
        <v>1569</v>
      </c>
      <c r="E891" t="s">
        <v>21</v>
      </c>
      <c r="F891" t="s">
        <v>61</v>
      </c>
      <c r="G891" t="s">
        <v>22</v>
      </c>
      <c r="H891" t="s">
        <v>22</v>
      </c>
      <c r="J891">
        <v>76.84</v>
      </c>
      <c r="K891" t="s">
        <v>23</v>
      </c>
      <c r="L891">
        <v>9.3000000000000007</v>
      </c>
      <c r="M891" t="s">
        <v>61</v>
      </c>
      <c r="O891">
        <v>5.7000000000000002E-2</v>
      </c>
      <c r="Q891">
        <v>15.368</v>
      </c>
      <c r="U891">
        <v>0.2</v>
      </c>
      <c r="V891">
        <v>0.24</v>
      </c>
      <c r="W891">
        <v>3</v>
      </c>
    </row>
    <row r="892" spans="1:27" x14ac:dyDescent="0.25">
      <c r="A892">
        <v>907</v>
      </c>
      <c r="C892" t="s">
        <v>1570</v>
      </c>
      <c r="D892" t="s">
        <v>1571</v>
      </c>
      <c r="E892" t="s">
        <v>21</v>
      </c>
      <c r="F892" t="s">
        <v>4</v>
      </c>
      <c r="G892" t="s">
        <v>60</v>
      </c>
      <c r="H892" t="s">
        <v>4</v>
      </c>
      <c r="J892">
        <v>62.73</v>
      </c>
      <c r="K892" t="s">
        <v>23</v>
      </c>
      <c r="L892">
        <v>9.76</v>
      </c>
      <c r="M892" t="s">
        <v>4</v>
      </c>
      <c r="O892">
        <v>5.6000000000000001E-2</v>
      </c>
      <c r="Q892">
        <v>22.44</v>
      </c>
      <c r="V892">
        <v>0.16</v>
      </c>
      <c r="W892">
        <v>3</v>
      </c>
      <c r="X892" t="s">
        <v>116</v>
      </c>
    </row>
    <row r="893" spans="1:27" x14ac:dyDescent="0.25">
      <c r="A893">
        <v>908</v>
      </c>
      <c r="C893" t="s">
        <v>1572</v>
      </c>
      <c r="D893" t="s">
        <v>1573</v>
      </c>
      <c r="E893" t="s">
        <v>36</v>
      </c>
      <c r="F893" t="s">
        <v>4</v>
      </c>
      <c r="G893" t="s">
        <v>27</v>
      </c>
      <c r="H893" t="s">
        <v>32</v>
      </c>
      <c r="J893">
        <v>24.33</v>
      </c>
      <c r="K893" t="s">
        <v>27</v>
      </c>
      <c r="L893">
        <v>10.74</v>
      </c>
      <c r="M893" t="s">
        <v>4</v>
      </c>
      <c r="O893">
        <v>0.15090000000000001</v>
      </c>
      <c r="Q893">
        <v>14.571999999999999</v>
      </c>
      <c r="U893">
        <v>0.09</v>
      </c>
      <c r="V893">
        <v>0.41</v>
      </c>
      <c r="W893">
        <v>3</v>
      </c>
    </row>
    <row r="894" spans="1:27" x14ac:dyDescent="0.25">
      <c r="A894">
        <v>909</v>
      </c>
      <c r="C894" t="s">
        <v>1574</v>
      </c>
      <c r="D894" t="s">
        <v>1575</v>
      </c>
      <c r="E894" t="s">
        <v>21</v>
      </c>
      <c r="F894" t="s">
        <v>41</v>
      </c>
      <c r="G894" t="s">
        <v>4</v>
      </c>
      <c r="H894" t="s">
        <v>32</v>
      </c>
      <c r="J894">
        <v>116.66</v>
      </c>
      <c r="K894" t="s">
        <v>27</v>
      </c>
      <c r="L894">
        <v>8.65</v>
      </c>
      <c r="M894" t="s">
        <v>4</v>
      </c>
      <c r="O894">
        <v>4.4999999999999998E-2</v>
      </c>
      <c r="Q894">
        <v>8.73</v>
      </c>
      <c r="U894">
        <v>0.08</v>
      </c>
      <c r="V894">
        <v>0.24</v>
      </c>
      <c r="W894">
        <v>3</v>
      </c>
    </row>
    <row r="895" spans="1:27" x14ac:dyDescent="0.25">
      <c r="A895">
        <v>911</v>
      </c>
      <c r="C895" t="s">
        <v>1576</v>
      </c>
      <c r="D895" t="s">
        <v>1577</v>
      </c>
      <c r="E895" t="s">
        <v>934</v>
      </c>
      <c r="F895" t="s">
        <v>41</v>
      </c>
      <c r="G895" t="s">
        <v>32</v>
      </c>
      <c r="H895" t="s">
        <v>4</v>
      </c>
      <c r="J895">
        <v>166.66</v>
      </c>
      <c r="K895" t="s">
        <v>23</v>
      </c>
      <c r="L895">
        <v>7.89</v>
      </c>
      <c r="M895" t="s">
        <v>4</v>
      </c>
      <c r="O895">
        <v>4.4400000000000002E-2</v>
      </c>
      <c r="Q895">
        <v>6.5919999999999996</v>
      </c>
      <c r="U895">
        <v>0.04</v>
      </c>
      <c r="V895">
        <v>0.3</v>
      </c>
      <c r="W895">
        <v>3</v>
      </c>
    </row>
    <row r="896" spans="1:27" x14ac:dyDescent="0.25">
      <c r="A896">
        <v>912</v>
      </c>
      <c r="C896" t="s">
        <v>1578</v>
      </c>
      <c r="D896" t="s">
        <v>1579</v>
      </c>
      <c r="E896" t="s">
        <v>21</v>
      </c>
      <c r="F896" t="s">
        <v>4</v>
      </c>
      <c r="G896" t="s">
        <v>22</v>
      </c>
      <c r="H896" t="s">
        <v>32</v>
      </c>
      <c r="J896">
        <v>82.22</v>
      </c>
      <c r="K896" t="s">
        <v>23</v>
      </c>
      <c r="L896">
        <v>9.1999999999999993</v>
      </c>
      <c r="M896" t="s">
        <v>32</v>
      </c>
      <c r="O896">
        <v>5.4600000000000003E-2</v>
      </c>
      <c r="Q896">
        <v>1332</v>
      </c>
      <c r="V896">
        <v>0.18</v>
      </c>
      <c r="W896">
        <v>3</v>
      </c>
      <c r="X896" t="s">
        <v>116</v>
      </c>
    </row>
    <row r="897" spans="1:27" x14ac:dyDescent="0.25">
      <c r="A897">
        <v>913</v>
      </c>
      <c r="C897" t="s">
        <v>1580</v>
      </c>
      <c r="D897" t="s">
        <v>1581</v>
      </c>
      <c r="E897" t="s">
        <v>40</v>
      </c>
      <c r="F897" t="s">
        <v>61</v>
      </c>
      <c r="G897" t="s">
        <v>4</v>
      </c>
      <c r="H897" t="s">
        <v>22</v>
      </c>
      <c r="J897">
        <v>11.84</v>
      </c>
      <c r="K897" t="s">
        <v>23</v>
      </c>
      <c r="L897">
        <v>11.8</v>
      </c>
      <c r="M897" t="s">
        <v>61</v>
      </c>
      <c r="O897">
        <v>0.24</v>
      </c>
      <c r="Q897">
        <v>4.8719999999999999</v>
      </c>
      <c r="U897">
        <v>0.09</v>
      </c>
      <c r="V897">
        <v>0.45</v>
      </c>
      <c r="W897">
        <v>3</v>
      </c>
    </row>
    <row r="898" spans="1:27" x14ac:dyDescent="0.25">
      <c r="A898">
        <v>914</v>
      </c>
      <c r="C898" t="s">
        <v>1582</v>
      </c>
      <c r="D898" t="s">
        <v>1583</v>
      </c>
      <c r="E898" t="s">
        <v>67</v>
      </c>
      <c r="F898" t="s">
        <v>41</v>
      </c>
      <c r="G898" t="s">
        <v>657</v>
      </c>
      <c r="H898" t="s">
        <v>4</v>
      </c>
      <c r="J898">
        <v>76.61</v>
      </c>
      <c r="K898" t="s">
        <v>23</v>
      </c>
      <c r="L898">
        <v>8.76</v>
      </c>
      <c r="M898" t="s">
        <v>4</v>
      </c>
      <c r="O898">
        <v>9.4299999999999995E-2</v>
      </c>
      <c r="Q898">
        <v>15.922000000000001</v>
      </c>
      <c r="U898">
        <v>0.04</v>
      </c>
      <c r="V898">
        <v>0.18</v>
      </c>
      <c r="W898">
        <v>3</v>
      </c>
    </row>
    <row r="899" spans="1:27" x14ac:dyDescent="0.25">
      <c r="A899">
        <v>915</v>
      </c>
      <c r="C899" t="s">
        <v>1584</v>
      </c>
      <c r="D899" t="s">
        <v>1585</v>
      </c>
      <c r="E899" t="s">
        <v>40</v>
      </c>
      <c r="F899" t="s">
        <v>61</v>
      </c>
      <c r="G899" t="s">
        <v>4</v>
      </c>
      <c r="H899" t="s">
        <v>32</v>
      </c>
      <c r="J899">
        <v>12.06</v>
      </c>
      <c r="K899" t="s">
        <v>27</v>
      </c>
      <c r="L899">
        <v>11.76</v>
      </c>
      <c r="M899" t="s">
        <v>61</v>
      </c>
      <c r="O899">
        <v>0.24</v>
      </c>
      <c r="Q899">
        <v>4.4450000000000003</v>
      </c>
      <c r="U899">
        <v>0.3</v>
      </c>
      <c r="V899">
        <v>1.02</v>
      </c>
      <c r="W899">
        <v>3</v>
      </c>
      <c r="AA899" t="s">
        <v>24</v>
      </c>
    </row>
    <row r="900" spans="1:27" x14ac:dyDescent="0.25">
      <c r="A900">
        <v>916</v>
      </c>
      <c r="C900" t="s">
        <v>1586</v>
      </c>
      <c r="D900" t="s">
        <v>1587</v>
      </c>
      <c r="E900" t="s">
        <v>36</v>
      </c>
      <c r="F900" t="s">
        <v>61</v>
      </c>
      <c r="G900" t="s">
        <v>4</v>
      </c>
      <c r="H900" t="s">
        <v>32</v>
      </c>
      <c r="J900">
        <v>33.17</v>
      </c>
      <c r="K900" t="s">
        <v>23</v>
      </c>
      <c r="L900">
        <v>11.4</v>
      </c>
      <c r="M900" t="s">
        <v>32</v>
      </c>
      <c r="O900">
        <v>4.4200000000000003E-2</v>
      </c>
      <c r="Q900">
        <v>38</v>
      </c>
      <c r="V900">
        <v>0.28000000000000003</v>
      </c>
      <c r="W900">
        <v>1</v>
      </c>
    </row>
    <row r="901" spans="1:27" x14ac:dyDescent="0.25">
      <c r="A901">
        <v>917</v>
      </c>
      <c r="C901" t="s">
        <v>1588</v>
      </c>
      <c r="D901" t="s">
        <v>1589</v>
      </c>
      <c r="E901" t="s">
        <v>220</v>
      </c>
      <c r="F901" t="s">
        <v>61</v>
      </c>
      <c r="G901" t="s">
        <v>22</v>
      </c>
      <c r="H901" t="s">
        <v>32</v>
      </c>
      <c r="J901">
        <v>27.92</v>
      </c>
      <c r="K901" t="s">
        <v>23</v>
      </c>
      <c r="L901">
        <v>11.5</v>
      </c>
      <c r="M901" t="s">
        <v>32</v>
      </c>
      <c r="O901">
        <v>5.6899999999999999E-2</v>
      </c>
      <c r="Q901">
        <v>7.92</v>
      </c>
      <c r="V901">
        <v>0.14000000000000001</v>
      </c>
      <c r="W901">
        <v>2</v>
      </c>
    </row>
    <row r="902" spans="1:27" x14ac:dyDescent="0.25">
      <c r="A902">
        <v>918</v>
      </c>
      <c r="C902" t="s">
        <v>1590</v>
      </c>
      <c r="D902" t="s">
        <v>1591</v>
      </c>
      <c r="E902" t="s">
        <v>21</v>
      </c>
      <c r="F902" t="s">
        <v>61</v>
      </c>
      <c r="G902" t="s">
        <v>22</v>
      </c>
      <c r="H902" t="s">
        <v>32</v>
      </c>
      <c r="J902">
        <v>20.62</v>
      </c>
      <c r="K902" t="s">
        <v>23</v>
      </c>
      <c r="L902">
        <v>10.5</v>
      </c>
      <c r="M902" t="s">
        <v>32</v>
      </c>
      <c r="O902">
        <v>0.2621</v>
      </c>
      <c r="Q902">
        <v>3.4739300000000002</v>
      </c>
      <c r="U902">
        <v>0.15</v>
      </c>
      <c r="V902">
        <v>0.3</v>
      </c>
      <c r="W902">
        <v>3</v>
      </c>
    </row>
    <row r="903" spans="1:27" x14ac:dyDescent="0.25">
      <c r="A903">
        <v>919</v>
      </c>
      <c r="C903" t="s">
        <v>1592</v>
      </c>
      <c r="D903" t="s">
        <v>1593</v>
      </c>
      <c r="E903" t="s">
        <v>21</v>
      </c>
      <c r="F903" t="s">
        <v>4</v>
      </c>
      <c r="G903" t="s">
        <v>22</v>
      </c>
      <c r="H903" t="s">
        <v>4</v>
      </c>
      <c r="J903">
        <v>27.65</v>
      </c>
      <c r="K903" t="s">
        <v>4</v>
      </c>
      <c r="L903">
        <v>11.3</v>
      </c>
      <c r="M903" t="s">
        <v>4</v>
      </c>
      <c r="O903">
        <v>6.9800000000000001E-2</v>
      </c>
      <c r="Q903">
        <v>5.0324999999999998</v>
      </c>
      <c r="V903">
        <v>0.25</v>
      </c>
      <c r="W903">
        <v>3</v>
      </c>
    </row>
    <row r="904" spans="1:27" x14ac:dyDescent="0.25">
      <c r="A904">
        <v>920</v>
      </c>
      <c r="B904" t="s">
        <v>28</v>
      </c>
      <c r="C904" t="s">
        <v>1594</v>
      </c>
      <c r="D904" t="s">
        <v>1595</v>
      </c>
      <c r="E904" t="s">
        <v>50</v>
      </c>
      <c r="F904" t="s">
        <v>41</v>
      </c>
      <c r="G904" t="s">
        <v>1596</v>
      </c>
      <c r="H904" t="s">
        <v>27</v>
      </c>
      <c r="J904">
        <v>29.71</v>
      </c>
      <c r="K904" t="s">
        <v>27</v>
      </c>
      <c r="L904">
        <v>11.29</v>
      </c>
      <c r="M904" t="s">
        <v>27</v>
      </c>
      <c r="O904">
        <v>6.13E-2</v>
      </c>
      <c r="Q904">
        <v>8.09</v>
      </c>
      <c r="U904">
        <v>0.16</v>
      </c>
      <c r="V904">
        <v>0.21</v>
      </c>
      <c r="W904">
        <v>2</v>
      </c>
      <c r="X904" t="s">
        <v>116</v>
      </c>
      <c r="AA904" t="s">
        <v>24</v>
      </c>
    </row>
    <row r="905" spans="1:27" x14ac:dyDescent="0.25">
      <c r="A905">
        <v>921</v>
      </c>
      <c r="C905" t="s">
        <v>1597</v>
      </c>
      <c r="D905" t="s">
        <v>1598</v>
      </c>
      <c r="E905" t="s">
        <v>21</v>
      </c>
      <c r="F905" t="s">
        <v>61</v>
      </c>
      <c r="G905" t="s">
        <v>22</v>
      </c>
      <c r="H905" t="s">
        <v>32</v>
      </c>
      <c r="J905">
        <v>58.95</v>
      </c>
      <c r="K905" t="s">
        <v>27</v>
      </c>
      <c r="L905">
        <v>9.6999999999999993</v>
      </c>
      <c r="M905" t="s">
        <v>32</v>
      </c>
      <c r="O905">
        <v>6.7000000000000004E-2</v>
      </c>
      <c r="Q905">
        <v>15.64</v>
      </c>
      <c r="U905">
        <v>7.0000000000000007E-2</v>
      </c>
      <c r="V905">
        <v>0.12</v>
      </c>
      <c r="W905">
        <v>3</v>
      </c>
      <c r="X905" t="s">
        <v>116</v>
      </c>
    </row>
    <row r="906" spans="1:27" x14ac:dyDescent="0.25">
      <c r="A906">
        <v>922</v>
      </c>
      <c r="C906" t="s">
        <v>1599</v>
      </c>
      <c r="D906" t="s">
        <v>1600</v>
      </c>
      <c r="E906" t="s">
        <v>30</v>
      </c>
      <c r="F906" t="s">
        <v>61</v>
      </c>
      <c r="G906" t="s">
        <v>382</v>
      </c>
      <c r="H906" t="s">
        <v>22</v>
      </c>
      <c r="J906">
        <v>16.73</v>
      </c>
      <c r="K906" t="s">
        <v>23</v>
      </c>
      <c r="L906">
        <v>12</v>
      </c>
      <c r="M906" t="s">
        <v>61</v>
      </c>
      <c r="O906">
        <v>0.1</v>
      </c>
      <c r="Q906">
        <v>7.8568300000000004</v>
      </c>
      <c r="V906">
        <v>0.18</v>
      </c>
      <c r="W906">
        <v>3</v>
      </c>
    </row>
    <row r="907" spans="1:27" x14ac:dyDescent="0.25">
      <c r="A907">
        <v>923</v>
      </c>
      <c r="C907" t="s">
        <v>1601</v>
      </c>
      <c r="D907" t="s">
        <v>1602</v>
      </c>
      <c r="E907" t="s">
        <v>50</v>
      </c>
      <c r="F907" t="s">
        <v>61</v>
      </c>
      <c r="G907" t="s">
        <v>4</v>
      </c>
      <c r="H907" t="s">
        <v>4</v>
      </c>
      <c r="J907">
        <v>32.47</v>
      </c>
      <c r="K907" t="s">
        <v>23</v>
      </c>
      <c r="L907">
        <v>11.5</v>
      </c>
      <c r="M907" t="s">
        <v>4</v>
      </c>
      <c r="O907">
        <v>4.2099999999999999E-2</v>
      </c>
      <c r="Q907">
        <v>19.745999999999999</v>
      </c>
      <c r="V907">
        <v>0.16</v>
      </c>
      <c r="W907">
        <v>2</v>
      </c>
    </row>
    <row r="908" spans="1:27" x14ac:dyDescent="0.25">
      <c r="A908">
        <v>924</v>
      </c>
      <c r="C908" t="s">
        <v>1603</v>
      </c>
      <c r="D908" t="s">
        <v>1604</v>
      </c>
      <c r="E908" t="s">
        <v>21</v>
      </c>
      <c r="F908" t="s">
        <v>4</v>
      </c>
      <c r="G908" t="s">
        <v>52</v>
      </c>
      <c r="H908" t="s">
        <v>4</v>
      </c>
      <c r="J908">
        <v>85.49</v>
      </c>
      <c r="K908" t="s">
        <v>23</v>
      </c>
      <c r="L908">
        <v>9.3699999999999992</v>
      </c>
      <c r="M908" t="s">
        <v>4</v>
      </c>
      <c r="O908">
        <v>4.3200000000000002E-2</v>
      </c>
      <c r="Q908">
        <v>21.1</v>
      </c>
      <c r="U908">
        <v>0.1</v>
      </c>
      <c r="V908">
        <v>0.14000000000000001</v>
      </c>
      <c r="W908">
        <v>1</v>
      </c>
    </row>
    <row r="909" spans="1:27" x14ac:dyDescent="0.25">
      <c r="A909">
        <v>925</v>
      </c>
      <c r="B909" t="s">
        <v>28</v>
      </c>
      <c r="C909" t="s">
        <v>1605</v>
      </c>
      <c r="D909" t="s">
        <v>1606</v>
      </c>
      <c r="E909" t="s">
        <v>21</v>
      </c>
      <c r="F909" t="s">
        <v>4</v>
      </c>
      <c r="G909" t="s">
        <v>4</v>
      </c>
      <c r="H909" t="s">
        <v>27</v>
      </c>
      <c r="J909">
        <v>58.06</v>
      </c>
      <c r="K909" t="s">
        <v>27</v>
      </c>
      <c r="L909">
        <v>8.41</v>
      </c>
      <c r="M909" t="s">
        <v>27</v>
      </c>
      <c r="O909">
        <v>0.2266</v>
      </c>
      <c r="Q909">
        <v>7.88</v>
      </c>
      <c r="U909">
        <v>0.11</v>
      </c>
      <c r="V909">
        <v>0.31</v>
      </c>
      <c r="W909">
        <v>3</v>
      </c>
      <c r="AA909" t="s">
        <v>24</v>
      </c>
    </row>
    <row r="910" spans="1:27" x14ac:dyDescent="0.25">
      <c r="A910">
        <v>926</v>
      </c>
      <c r="C910" t="s">
        <v>1607</v>
      </c>
      <c r="D910" t="s">
        <v>1608</v>
      </c>
      <c r="E910" t="s">
        <v>21</v>
      </c>
      <c r="F910" t="s">
        <v>61</v>
      </c>
      <c r="G910" t="s">
        <v>22</v>
      </c>
      <c r="H910" t="s">
        <v>32</v>
      </c>
      <c r="J910">
        <v>48.43</v>
      </c>
      <c r="K910" t="s">
        <v>23</v>
      </c>
      <c r="L910">
        <v>10.4</v>
      </c>
      <c r="M910" t="s">
        <v>32</v>
      </c>
      <c r="O910">
        <v>5.21E-2</v>
      </c>
      <c r="Q910">
        <v>26.8</v>
      </c>
      <c r="V910">
        <v>0.27</v>
      </c>
      <c r="W910">
        <v>2</v>
      </c>
    </row>
    <row r="911" spans="1:27" x14ac:dyDescent="0.25">
      <c r="A911">
        <v>927</v>
      </c>
      <c r="C911" t="s">
        <v>1609</v>
      </c>
      <c r="D911" t="s">
        <v>1610</v>
      </c>
      <c r="E911" t="s">
        <v>21</v>
      </c>
      <c r="F911" t="s">
        <v>41</v>
      </c>
      <c r="G911" t="s">
        <v>664</v>
      </c>
      <c r="H911" t="s">
        <v>4</v>
      </c>
      <c r="J911">
        <v>67.569999999999993</v>
      </c>
      <c r="K911" t="s">
        <v>23</v>
      </c>
      <c r="L911">
        <v>9.5399999999999991</v>
      </c>
      <c r="M911" t="s">
        <v>4</v>
      </c>
      <c r="O911">
        <v>5.91E-2</v>
      </c>
      <c r="Q911">
        <v>12.994</v>
      </c>
      <c r="V911">
        <v>0.12</v>
      </c>
      <c r="W911">
        <v>2</v>
      </c>
    </row>
    <row r="912" spans="1:27" x14ac:dyDescent="0.25">
      <c r="A912">
        <v>928</v>
      </c>
      <c r="C912" t="s">
        <v>1611</v>
      </c>
      <c r="D912" t="s">
        <v>1612</v>
      </c>
      <c r="E912" t="s">
        <v>21</v>
      </c>
      <c r="F912" t="s">
        <v>61</v>
      </c>
      <c r="G912" t="s">
        <v>22</v>
      </c>
      <c r="H912" t="s">
        <v>32</v>
      </c>
      <c r="J912">
        <v>66.59</v>
      </c>
      <c r="K912" t="s">
        <v>23</v>
      </c>
      <c r="L912">
        <v>9.9</v>
      </c>
      <c r="M912" t="s">
        <v>32</v>
      </c>
      <c r="O912">
        <v>4.3700000000000003E-2</v>
      </c>
      <c r="Q912">
        <v>14.13</v>
      </c>
      <c r="V912">
        <v>0.34</v>
      </c>
      <c r="W912">
        <v>3</v>
      </c>
    </row>
    <row r="913" spans="1:27" x14ac:dyDescent="0.25">
      <c r="A913">
        <v>929</v>
      </c>
      <c r="B913" t="s">
        <v>28</v>
      </c>
      <c r="C913" t="s">
        <v>1613</v>
      </c>
      <c r="D913" t="s">
        <v>1614</v>
      </c>
      <c r="E913" t="s">
        <v>40</v>
      </c>
      <c r="F913" t="s">
        <v>61</v>
      </c>
      <c r="G913" t="s">
        <v>4</v>
      </c>
      <c r="H913" t="s">
        <v>27</v>
      </c>
      <c r="J913">
        <v>12.45</v>
      </c>
      <c r="K913" t="s">
        <v>27</v>
      </c>
      <c r="L913">
        <v>11.86</v>
      </c>
      <c r="M913" t="s">
        <v>27</v>
      </c>
      <c r="O913">
        <v>0.20549999999999999</v>
      </c>
      <c r="Q913">
        <v>3.3101600000000002</v>
      </c>
      <c r="U913">
        <v>0.13</v>
      </c>
      <c r="V913">
        <v>0.19</v>
      </c>
      <c r="W913">
        <v>3</v>
      </c>
    </row>
    <row r="914" spans="1:27" x14ac:dyDescent="0.25">
      <c r="A914">
        <v>930</v>
      </c>
      <c r="C914" t="s">
        <v>1615</v>
      </c>
      <c r="D914" t="s">
        <v>1616</v>
      </c>
      <c r="E914" t="s">
        <v>36</v>
      </c>
      <c r="F914" t="s">
        <v>4</v>
      </c>
      <c r="G914" t="s">
        <v>47</v>
      </c>
      <c r="H914" t="s">
        <v>32</v>
      </c>
      <c r="J914">
        <v>36.56</v>
      </c>
      <c r="K914" t="s">
        <v>23</v>
      </c>
      <c r="L914">
        <v>11.1</v>
      </c>
      <c r="M914" t="s">
        <v>32</v>
      </c>
      <c r="O914">
        <v>4.8000000000000001E-2</v>
      </c>
      <c r="V914">
        <v>0.1</v>
      </c>
      <c r="X914" t="s">
        <v>909</v>
      </c>
    </row>
    <row r="915" spans="1:27" x14ac:dyDescent="0.25">
      <c r="A915">
        <v>931</v>
      </c>
      <c r="C915" t="s">
        <v>1617</v>
      </c>
      <c r="D915" t="s">
        <v>1618</v>
      </c>
      <c r="E915" t="s">
        <v>21</v>
      </c>
      <c r="F915" t="s">
        <v>41</v>
      </c>
      <c r="G915" t="s">
        <v>23</v>
      </c>
      <c r="H915" t="s">
        <v>4</v>
      </c>
      <c r="J915">
        <v>45.27</v>
      </c>
      <c r="K915" t="s">
        <v>23</v>
      </c>
      <c r="L915">
        <v>9.26</v>
      </c>
      <c r="M915" t="s">
        <v>4</v>
      </c>
      <c r="O915">
        <v>0.1704</v>
      </c>
      <c r="Q915">
        <v>19.2</v>
      </c>
      <c r="V915">
        <v>0.2</v>
      </c>
      <c r="W915">
        <v>2</v>
      </c>
    </row>
    <row r="916" spans="1:27" x14ac:dyDescent="0.25">
      <c r="A916">
        <v>932</v>
      </c>
      <c r="C916" t="s">
        <v>1619</v>
      </c>
      <c r="D916" t="s">
        <v>1620</v>
      </c>
      <c r="E916" t="s">
        <v>34</v>
      </c>
      <c r="F916" t="s">
        <v>41</v>
      </c>
      <c r="G916" t="s">
        <v>664</v>
      </c>
      <c r="H916" t="s">
        <v>22</v>
      </c>
      <c r="J916">
        <v>29.72</v>
      </c>
      <c r="K916" t="s">
        <v>23</v>
      </c>
      <c r="L916">
        <v>10</v>
      </c>
      <c r="M916" t="s">
        <v>61</v>
      </c>
      <c r="O916">
        <v>0.2</v>
      </c>
      <c r="Q916">
        <v>39.1</v>
      </c>
      <c r="U916">
        <v>0.2</v>
      </c>
      <c r="V916">
        <v>0.22</v>
      </c>
      <c r="W916">
        <v>2</v>
      </c>
      <c r="X916" t="s">
        <v>300</v>
      </c>
    </row>
    <row r="917" spans="1:27" x14ac:dyDescent="0.25">
      <c r="A917">
        <v>933</v>
      </c>
      <c r="B917" t="s">
        <v>169</v>
      </c>
      <c r="C917" t="s">
        <v>1621</v>
      </c>
      <c r="D917" t="s">
        <v>1622</v>
      </c>
      <c r="E917" t="s">
        <v>220</v>
      </c>
      <c r="F917" t="s">
        <v>61</v>
      </c>
      <c r="G917" t="s">
        <v>22</v>
      </c>
      <c r="H917" t="s">
        <v>32</v>
      </c>
      <c r="J917">
        <v>21.7</v>
      </c>
      <c r="K917" t="s">
        <v>23</v>
      </c>
      <c r="L917">
        <v>12.4</v>
      </c>
      <c r="M917" t="s">
        <v>32</v>
      </c>
      <c r="O917">
        <v>4.1099999999999998E-2</v>
      </c>
      <c r="Q917">
        <v>4.6222000000000003</v>
      </c>
      <c r="U917">
        <v>0.3</v>
      </c>
      <c r="V917">
        <v>0.4</v>
      </c>
      <c r="W917">
        <v>3</v>
      </c>
      <c r="AA917" t="s">
        <v>24</v>
      </c>
    </row>
    <row r="918" spans="1:27" x14ac:dyDescent="0.25">
      <c r="A918">
        <v>934</v>
      </c>
      <c r="C918" t="s">
        <v>1623</v>
      </c>
      <c r="D918" t="s">
        <v>1624</v>
      </c>
      <c r="E918" t="s">
        <v>21</v>
      </c>
      <c r="F918" t="s">
        <v>4</v>
      </c>
      <c r="G918" t="s">
        <v>47</v>
      </c>
      <c r="H918" t="s">
        <v>32</v>
      </c>
      <c r="J918">
        <v>53.51</v>
      </c>
      <c r="K918" t="s">
        <v>23</v>
      </c>
      <c r="L918">
        <v>10</v>
      </c>
      <c r="M918" t="s">
        <v>32</v>
      </c>
      <c r="O918">
        <v>6.1699999999999998E-2</v>
      </c>
      <c r="Q918">
        <v>8.1660000000000004</v>
      </c>
      <c r="U918">
        <v>0.52</v>
      </c>
      <c r="V918">
        <v>0.66</v>
      </c>
      <c r="W918">
        <v>3</v>
      </c>
      <c r="AA918" t="s">
        <v>24</v>
      </c>
    </row>
    <row r="919" spans="1:27" x14ac:dyDescent="0.25">
      <c r="A919">
        <v>935</v>
      </c>
      <c r="C919" t="s">
        <v>1625</v>
      </c>
      <c r="D919" t="s">
        <v>1626</v>
      </c>
      <c r="E919" t="s">
        <v>40</v>
      </c>
      <c r="F919" t="s">
        <v>61</v>
      </c>
      <c r="G919" t="s">
        <v>4</v>
      </c>
      <c r="H919" t="s">
        <v>32</v>
      </c>
      <c r="J919">
        <v>7.9</v>
      </c>
      <c r="K919" t="s">
        <v>23</v>
      </c>
      <c r="L919">
        <v>12.8</v>
      </c>
      <c r="M919" t="s">
        <v>32</v>
      </c>
      <c r="O919">
        <v>0.21479999999999999</v>
      </c>
      <c r="Q919">
        <v>3.6221999999999999</v>
      </c>
      <c r="V919">
        <v>0.13</v>
      </c>
      <c r="W919">
        <v>3</v>
      </c>
    </row>
    <row r="920" spans="1:27" x14ac:dyDescent="0.25">
      <c r="A920">
        <v>936</v>
      </c>
      <c r="C920" t="s">
        <v>1627</v>
      </c>
      <c r="D920" t="s">
        <v>1628</v>
      </c>
      <c r="E920" t="s">
        <v>65</v>
      </c>
      <c r="F920" t="s">
        <v>61</v>
      </c>
      <c r="G920" t="s">
        <v>4</v>
      </c>
      <c r="H920" t="s">
        <v>32</v>
      </c>
      <c r="J920">
        <v>39.35</v>
      </c>
      <c r="K920" t="s">
        <v>23</v>
      </c>
      <c r="L920">
        <v>10.3</v>
      </c>
      <c r="M920" t="s">
        <v>32</v>
      </c>
      <c r="O920">
        <v>8.6499999999999994E-2</v>
      </c>
      <c r="Q920">
        <v>8.8000000000000007</v>
      </c>
      <c r="V920">
        <v>0.25</v>
      </c>
      <c r="W920">
        <v>2</v>
      </c>
    </row>
    <row r="921" spans="1:27" x14ac:dyDescent="0.25">
      <c r="A921">
        <v>937</v>
      </c>
      <c r="B921" t="s">
        <v>146</v>
      </c>
      <c r="C921" t="s">
        <v>1629</v>
      </c>
      <c r="D921" t="s">
        <v>1630</v>
      </c>
      <c r="E921" t="s">
        <v>36</v>
      </c>
      <c r="F921" t="s">
        <v>41</v>
      </c>
      <c r="G921" t="s">
        <v>4</v>
      </c>
      <c r="H921" t="s">
        <v>22</v>
      </c>
      <c r="J921">
        <v>12.79</v>
      </c>
      <c r="K921" t="s">
        <v>23</v>
      </c>
      <c r="L921">
        <v>11.83</v>
      </c>
      <c r="M921" t="s">
        <v>61</v>
      </c>
      <c r="O921">
        <v>0.2</v>
      </c>
      <c r="Q921">
        <v>7.5389999999999997</v>
      </c>
      <c r="U921">
        <v>0.12</v>
      </c>
      <c r="V921">
        <v>0.19</v>
      </c>
      <c r="W921">
        <v>3</v>
      </c>
    </row>
    <row r="922" spans="1:27" x14ac:dyDescent="0.25">
      <c r="A922">
        <v>938</v>
      </c>
      <c r="C922" t="s">
        <v>1631</v>
      </c>
      <c r="D922" t="s">
        <v>1632</v>
      </c>
      <c r="E922" t="s">
        <v>65</v>
      </c>
      <c r="F922" t="s">
        <v>61</v>
      </c>
      <c r="G922" t="s">
        <v>22</v>
      </c>
      <c r="H922" t="s">
        <v>32</v>
      </c>
      <c r="J922">
        <v>26.6</v>
      </c>
      <c r="K922" t="s">
        <v>23</v>
      </c>
      <c r="L922">
        <v>11.2</v>
      </c>
      <c r="M922" t="s">
        <v>32</v>
      </c>
      <c r="O922">
        <v>8.2699999999999996E-2</v>
      </c>
      <c r="Q922">
        <v>19.204000000000001</v>
      </c>
      <c r="U922">
        <v>0.12</v>
      </c>
      <c r="V922">
        <v>0.16</v>
      </c>
      <c r="W922">
        <v>2</v>
      </c>
      <c r="X922" t="s">
        <v>61</v>
      </c>
    </row>
    <row r="923" spans="1:27" x14ac:dyDescent="0.25">
      <c r="A923">
        <v>939</v>
      </c>
      <c r="C923" t="s">
        <v>1633</v>
      </c>
      <c r="D923" t="s">
        <v>1634</v>
      </c>
      <c r="E923" t="s">
        <v>36</v>
      </c>
      <c r="F923" t="s">
        <v>41</v>
      </c>
      <c r="G923" t="s">
        <v>4</v>
      </c>
      <c r="H923" t="s">
        <v>22</v>
      </c>
      <c r="J923">
        <v>11.09</v>
      </c>
      <c r="K923" t="s">
        <v>23</v>
      </c>
      <c r="L923">
        <v>12.14</v>
      </c>
      <c r="M923" t="s">
        <v>61</v>
      </c>
      <c r="O923">
        <v>0.2</v>
      </c>
      <c r="Q923">
        <v>2.9173</v>
      </c>
      <c r="U923">
        <v>0.22</v>
      </c>
      <c r="V923">
        <v>0.25</v>
      </c>
      <c r="W923">
        <v>3</v>
      </c>
      <c r="Y923" t="s">
        <v>1635</v>
      </c>
    </row>
    <row r="924" spans="1:27" x14ac:dyDescent="0.25">
      <c r="A924">
        <v>940</v>
      </c>
      <c r="C924" t="s">
        <v>1636</v>
      </c>
      <c r="D924" t="s">
        <v>1637</v>
      </c>
      <c r="E924" t="s">
        <v>21</v>
      </c>
      <c r="F924" t="s">
        <v>41</v>
      </c>
      <c r="G924" t="s">
        <v>1638</v>
      </c>
      <c r="H924" t="s">
        <v>4</v>
      </c>
      <c r="J924">
        <v>87.21</v>
      </c>
      <c r="K924" t="s">
        <v>23</v>
      </c>
      <c r="L924">
        <v>9.5500000000000007</v>
      </c>
      <c r="M924" t="s">
        <v>4</v>
      </c>
      <c r="O924">
        <v>3.5200000000000002E-2</v>
      </c>
      <c r="Q924">
        <v>15.57</v>
      </c>
      <c r="V924">
        <v>0.36</v>
      </c>
      <c r="W924">
        <v>3</v>
      </c>
    </row>
    <row r="925" spans="1:27" x14ac:dyDescent="0.25">
      <c r="A925">
        <v>942</v>
      </c>
      <c r="C925" t="s">
        <v>1639</v>
      </c>
      <c r="D925" t="s">
        <v>1640</v>
      </c>
      <c r="E925" t="s">
        <v>21</v>
      </c>
      <c r="F925" t="s">
        <v>61</v>
      </c>
      <c r="G925" t="s">
        <v>22</v>
      </c>
      <c r="H925" t="s">
        <v>22</v>
      </c>
      <c r="J925">
        <v>36.78</v>
      </c>
      <c r="K925" t="s">
        <v>23</v>
      </c>
      <c r="L925">
        <v>10.9</v>
      </c>
      <c r="M925" t="s">
        <v>61</v>
      </c>
      <c r="O925">
        <v>5.7000000000000002E-2</v>
      </c>
      <c r="Q925">
        <v>6.9649999999999999</v>
      </c>
      <c r="U925">
        <v>0.26</v>
      </c>
      <c r="V925">
        <v>0.35</v>
      </c>
      <c r="W925">
        <v>3</v>
      </c>
    </row>
    <row r="926" spans="1:27" x14ac:dyDescent="0.25">
      <c r="A926">
        <v>943</v>
      </c>
      <c r="C926" t="s">
        <v>1641</v>
      </c>
      <c r="D926" t="s">
        <v>1642</v>
      </c>
      <c r="E926" t="s">
        <v>21</v>
      </c>
      <c r="F926" t="s">
        <v>41</v>
      </c>
      <c r="G926" t="s">
        <v>304</v>
      </c>
      <c r="H926" t="s">
        <v>4</v>
      </c>
      <c r="J926">
        <v>69.209999999999994</v>
      </c>
      <c r="K926" t="s">
        <v>23</v>
      </c>
      <c r="L926">
        <v>9.77</v>
      </c>
      <c r="M926" t="s">
        <v>4</v>
      </c>
      <c r="O926">
        <v>4.5600000000000002E-2</v>
      </c>
      <c r="Q926">
        <v>15.66</v>
      </c>
      <c r="U926">
        <v>0.24</v>
      </c>
      <c r="V926">
        <v>0.34</v>
      </c>
      <c r="W926">
        <v>3</v>
      </c>
    </row>
    <row r="927" spans="1:27" x14ac:dyDescent="0.25">
      <c r="A927">
        <v>944</v>
      </c>
      <c r="B927" t="s">
        <v>28</v>
      </c>
      <c r="C927" t="s">
        <v>1643</v>
      </c>
      <c r="D927" t="s">
        <v>1644</v>
      </c>
      <c r="E927" t="s">
        <v>1645</v>
      </c>
      <c r="F927" t="s">
        <v>41</v>
      </c>
      <c r="G927" t="s">
        <v>32</v>
      </c>
      <c r="H927" t="s">
        <v>32</v>
      </c>
      <c r="J927">
        <v>44.62</v>
      </c>
      <c r="K927" t="s">
        <v>27</v>
      </c>
      <c r="L927">
        <v>10.48</v>
      </c>
      <c r="M927" t="s">
        <v>61</v>
      </c>
      <c r="O927">
        <v>5.7000000000000002E-2</v>
      </c>
      <c r="Q927">
        <v>10.063000000000001</v>
      </c>
      <c r="U927">
        <v>0.31</v>
      </c>
      <c r="V927">
        <v>0.53</v>
      </c>
      <c r="W927">
        <v>3</v>
      </c>
      <c r="AA927" t="s">
        <v>24</v>
      </c>
    </row>
    <row r="928" spans="1:27" x14ac:dyDescent="0.25">
      <c r="A928">
        <v>945</v>
      </c>
      <c r="B928" t="s">
        <v>28</v>
      </c>
      <c r="C928" t="s">
        <v>1646</v>
      </c>
      <c r="D928" t="s">
        <v>1647</v>
      </c>
      <c r="E928" t="s">
        <v>30</v>
      </c>
      <c r="F928" t="s">
        <v>4</v>
      </c>
      <c r="G928" t="s">
        <v>77</v>
      </c>
      <c r="H928" t="s">
        <v>4</v>
      </c>
      <c r="J928">
        <v>25.47</v>
      </c>
      <c r="K928" t="s">
        <v>27</v>
      </c>
      <c r="L928">
        <v>10.14</v>
      </c>
      <c r="M928" t="s">
        <v>4</v>
      </c>
      <c r="O928">
        <v>0.24160000000000001</v>
      </c>
      <c r="Q928">
        <v>7.36</v>
      </c>
      <c r="U928">
        <v>0.09</v>
      </c>
      <c r="V928">
        <v>0.13</v>
      </c>
      <c r="W928">
        <v>3</v>
      </c>
    </row>
    <row r="929" spans="1:27" x14ac:dyDescent="0.25">
      <c r="A929">
        <v>946</v>
      </c>
      <c r="C929" t="s">
        <v>1648</v>
      </c>
      <c r="D929" t="s">
        <v>1649</v>
      </c>
      <c r="E929" t="s">
        <v>65</v>
      </c>
      <c r="F929" t="s">
        <v>41</v>
      </c>
      <c r="G929" t="s">
        <v>1650</v>
      </c>
      <c r="H929" t="s">
        <v>4</v>
      </c>
      <c r="J929">
        <v>43.75</v>
      </c>
      <c r="K929" t="s">
        <v>23</v>
      </c>
      <c r="L929">
        <v>10.42</v>
      </c>
      <c r="M929" t="s">
        <v>4</v>
      </c>
      <c r="O929">
        <v>6.2700000000000006E-2</v>
      </c>
      <c r="Q929">
        <v>108.5</v>
      </c>
      <c r="U929">
        <v>0.24</v>
      </c>
      <c r="V929">
        <v>0.32</v>
      </c>
      <c r="W929">
        <v>2</v>
      </c>
      <c r="X929" t="s">
        <v>300</v>
      </c>
    </row>
    <row r="930" spans="1:27" x14ac:dyDescent="0.25">
      <c r="A930">
        <v>947</v>
      </c>
      <c r="C930" t="s">
        <v>1651</v>
      </c>
      <c r="D930" t="s">
        <v>1652</v>
      </c>
      <c r="E930" t="s">
        <v>21</v>
      </c>
      <c r="F930" t="s">
        <v>61</v>
      </c>
      <c r="G930" t="s">
        <v>22</v>
      </c>
      <c r="H930" t="s">
        <v>4</v>
      </c>
      <c r="J930">
        <v>26.9</v>
      </c>
      <c r="K930" t="s">
        <v>23</v>
      </c>
      <c r="L930">
        <v>9.8000000000000007</v>
      </c>
      <c r="M930" t="s">
        <v>4</v>
      </c>
      <c r="O930">
        <v>0.29370000000000002</v>
      </c>
      <c r="Q930">
        <v>5.1639999999999997</v>
      </c>
      <c r="U930">
        <v>0.15</v>
      </c>
      <c r="V930">
        <v>0.23</v>
      </c>
      <c r="W930">
        <v>3</v>
      </c>
      <c r="X930" t="s">
        <v>116</v>
      </c>
    </row>
    <row r="931" spans="1:27" x14ac:dyDescent="0.25">
      <c r="A931">
        <v>948</v>
      </c>
      <c r="C931" t="s">
        <v>1653</v>
      </c>
      <c r="D931" t="s">
        <v>1654</v>
      </c>
      <c r="E931" t="s">
        <v>21</v>
      </c>
      <c r="F931" t="s">
        <v>61</v>
      </c>
      <c r="G931" t="s">
        <v>22</v>
      </c>
      <c r="H931" t="s">
        <v>22</v>
      </c>
      <c r="J931">
        <v>29.21</v>
      </c>
      <c r="K931" t="s">
        <v>23</v>
      </c>
      <c r="L931">
        <v>11.4</v>
      </c>
      <c r="M931" t="s">
        <v>61</v>
      </c>
      <c r="O931">
        <v>5.7000000000000002E-2</v>
      </c>
      <c r="Q931">
        <v>26.24</v>
      </c>
      <c r="U931">
        <v>0.3</v>
      </c>
      <c r="V931">
        <v>0.35</v>
      </c>
      <c r="W931">
        <v>3</v>
      </c>
    </row>
    <row r="932" spans="1:27" x14ac:dyDescent="0.25">
      <c r="A932">
        <v>949</v>
      </c>
      <c r="C932" t="s">
        <v>1655</v>
      </c>
      <c r="D932" t="s">
        <v>1656</v>
      </c>
      <c r="E932" t="s">
        <v>21</v>
      </c>
      <c r="F932" t="s">
        <v>61</v>
      </c>
      <c r="G932" t="s">
        <v>22</v>
      </c>
      <c r="H932" t="s">
        <v>4</v>
      </c>
      <c r="J932">
        <v>69.17</v>
      </c>
      <c r="K932" t="s">
        <v>23</v>
      </c>
      <c r="L932">
        <v>9.6999999999999993</v>
      </c>
      <c r="M932" t="s">
        <v>4</v>
      </c>
      <c r="O932">
        <v>4.87E-2</v>
      </c>
      <c r="Q932">
        <v>10.862</v>
      </c>
      <c r="U932">
        <v>0.12</v>
      </c>
      <c r="V932">
        <v>0.14000000000000001</v>
      </c>
      <c r="W932">
        <v>2</v>
      </c>
    </row>
    <row r="933" spans="1:27" x14ac:dyDescent="0.25">
      <c r="A933">
        <v>950</v>
      </c>
      <c r="C933" t="s">
        <v>1657</v>
      </c>
      <c r="D933" t="s">
        <v>1658</v>
      </c>
      <c r="E933" t="s">
        <v>67</v>
      </c>
      <c r="F933" t="s">
        <v>4</v>
      </c>
      <c r="G933" t="s">
        <v>110</v>
      </c>
      <c r="H933" t="s">
        <v>32</v>
      </c>
      <c r="J933">
        <v>15.34</v>
      </c>
      <c r="K933" t="s">
        <v>23</v>
      </c>
      <c r="L933">
        <v>11.1</v>
      </c>
      <c r="M933" t="s">
        <v>32</v>
      </c>
      <c r="O933">
        <v>0.2727</v>
      </c>
      <c r="Q933">
        <v>202</v>
      </c>
      <c r="V933">
        <v>0.4</v>
      </c>
      <c r="W933">
        <v>3</v>
      </c>
    </row>
    <row r="934" spans="1:27" x14ac:dyDescent="0.25">
      <c r="A934">
        <v>951</v>
      </c>
      <c r="C934" t="s">
        <v>1659</v>
      </c>
      <c r="D934" t="s">
        <v>1660</v>
      </c>
      <c r="E934" t="s">
        <v>40</v>
      </c>
      <c r="F934" t="s">
        <v>4</v>
      </c>
      <c r="G934" t="s">
        <v>4</v>
      </c>
      <c r="H934" t="s">
        <v>27</v>
      </c>
      <c r="J934">
        <v>12.2</v>
      </c>
      <c r="K934" t="s">
        <v>23</v>
      </c>
      <c r="L934">
        <v>11.46</v>
      </c>
      <c r="M934" t="s">
        <v>32</v>
      </c>
      <c r="O934">
        <v>0.30919999999999997</v>
      </c>
      <c r="Q934">
        <v>7.0419999999999998</v>
      </c>
      <c r="U934">
        <v>0.2</v>
      </c>
      <c r="V934">
        <v>1</v>
      </c>
      <c r="W934">
        <v>3</v>
      </c>
      <c r="AA934" t="s">
        <v>24</v>
      </c>
    </row>
    <row r="935" spans="1:27" x14ac:dyDescent="0.25">
      <c r="A935">
        <v>952</v>
      </c>
      <c r="C935" t="s">
        <v>1661</v>
      </c>
      <c r="D935" t="s">
        <v>1662</v>
      </c>
      <c r="E935" t="s">
        <v>21</v>
      </c>
      <c r="F935" t="s">
        <v>61</v>
      </c>
      <c r="G935" t="s">
        <v>22</v>
      </c>
      <c r="H935" t="s">
        <v>32</v>
      </c>
      <c r="J935">
        <v>81.53</v>
      </c>
      <c r="K935" t="s">
        <v>23</v>
      </c>
      <c r="L935">
        <v>9.3000000000000007</v>
      </c>
      <c r="M935" t="s">
        <v>32</v>
      </c>
      <c r="O935">
        <v>5.0599999999999999E-2</v>
      </c>
      <c r="Q935">
        <v>7.51</v>
      </c>
      <c r="U935">
        <v>0.03</v>
      </c>
      <c r="V935">
        <v>0.13</v>
      </c>
      <c r="W935">
        <v>2</v>
      </c>
    </row>
    <row r="936" spans="1:27" x14ac:dyDescent="0.25">
      <c r="A936">
        <v>953</v>
      </c>
      <c r="C936" t="s">
        <v>1663</v>
      </c>
      <c r="D936" t="s">
        <v>1664</v>
      </c>
      <c r="E936" t="s">
        <v>21</v>
      </c>
      <c r="F936" t="s">
        <v>61</v>
      </c>
      <c r="G936" t="s">
        <v>22</v>
      </c>
      <c r="H936" t="s">
        <v>32</v>
      </c>
      <c r="J936">
        <v>28.62</v>
      </c>
      <c r="K936" t="s">
        <v>23</v>
      </c>
      <c r="L936">
        <v>10</v>
      </c>
      <c r="M936" t="s">
        <v>32</v>
      </c>
      <c r="O936">
        <v>0.21560000000000001</v>
      </c>
      <c r="Q936">
        <v>10</v>
      </c>
      <c r="U936">
        <v>0.03</v>
      </c>
      <c r="V936">
        <v>0.1</v>
      </c>
      <c r="W936">
        <v>1</v>
      </c>
    </row>
    <row r="937" spans="1:27" x14ac:dyDescent="0.25">
      <c r="A937">
        <v>954</v>
      </c>
      <c r="C937" t="s">
        <v>1665</v>
      </c>
      <c r="D937" t="s">
        <v>1666</v>
      </c>
      <c r="E937" t="s">
        <v>65</v>
      </c>
      <c r="F937" t="s">
        <v>41</v>
      </c>
      <c r="G937" t="s">
        <v>335</v>
      </c>
      <c r="H937" t="s">
        <v>32</v>
      </c>
      <c r="J937">
        <v>57.99</v>
      </c>
      <c r="K937" t="s">
        <v>27</v>
      </c>
      <c r="L937">
        <v>10.18</v>
      </c>
      <c r="M937" t="s">
        <v>32</v>
      </c>
      <c r="O937">
        <v>4.4499999999999998E-2</v>
      </c>
      <c r="Q937">
        <v>7.2069999999999999</v>
      </c>
      <c r="U937">
        <v>0.11</v>
      </c>
      <c r="V937">
        <v>0.25</v>
      </c>
      <c r="W937">
        <v>3</v>
      </c>
    </row>
    <row r="938" spans="1:27" x14ac:dyDescent="0.25">
      <c r="A938">
        <v>955</v>
      </c>
      <c r="C938" t="s">
        <v>1667</v>
      </c>
      <c r="D938" t="s">
        <v>1668</v>
      </c>
      <c r="E938" t="s">
        <v>36</v>
      </c>
      <c r="F938" t="s">
        <v>61</v>
      </c>
      <c r="G938" t="s">
        <v>4</v>
      </c>
      <c r="H938" t="s">
        <v>32</v>
      </c>
      <c r="J938">
        <v>17.649999999999999</v>
      </c>
      <c r="K938" t="s">
        <v>23</v>
      </c>
      <c r="L938">
        <v>10.7</v>
      </c>
      <c r="M938" t="s">
        <v>32</v>
      </c>
      <c r="O938">
        <v>0.29749999999999999</v>
      </c>
      <c r="Q938">
        <v>5.19</v>
      </c>
      <c r="U938">
        <v>0.26</v>
      </c>
      <c r="V938">
        <v>0.27</v>
      </c>
      <c r="W938">
        <v>3</v>
      </c>
    </row>
    <row r="939" spans="1:27" x14ac:dyDescent="0.25">
      <c r="A939">
        <v>956</v>
      </c>
      <c r="C939" t="s">
        <v>1669</v>
      </c>
      <c r="D939" t="s">
        <v>1670</v>
      </c>
      <c r="E939" t="s">
        <v>40</v>
      </c>
      <c r="F939" t="s">
        <v>41</v>
      </c>
      <c r="G939" t="s">
        <v>34</v>
      </c>
      <c r="H939" t="s">
        <v>22</v>
      </c>
      <c r="J939">
        <v>8.3699999999999992</v>
      </c>
      <c r="K939" t="s">
        <v>23</v>
      </c>
      <c r="L939">
        <v>12</v>
      </c>
      <c r="M939" t="s">
        <v>61</v>
      </c>
      <c r="O939">
        <v>0.4</v>
      </c>
      <c r="Q939">
        <v>16.492000000000001</v>
      </c>
      <c r="U939">
        <v>0.35</v>
      </c>
      <c r="V939">
        <v>0.37</v>
      </c>
      <c r="W939">
        <v>3</v>
      </c>
    </row>
    <row r="940" spans="1:27" x14ac:dyDescent="0.25">
      <c r="A940">
        <v>957</v>
      </c>
      <c r="C940" t="s">
        <v>1671</v>
      </c>
      <c r="D940" t="s">
        <v>1672</v>
      </c>
      <c r="E940" t="s">
        <v>21</v>
      </c>
      <c r="F940" t="s">
        <v>61</v>
      </c>
      <c r="G940" t="s">
        <v>22</v>
      </c>
      <c r="H940" t="s">
        <v>32</v>
      </c>
      <c r="J940">
        <v>73.680000000000007</v>
      </c>
      <c r="K940" t="s">
        <v>23</v>
      </c>
      <c r="L940">
        <v>9.8000000000000007</v>
      </c>
      <c r="M940" t="s">
        <v>32</v>
      </c>
      <c r="O940">
        <v>3.9100000000000003E-2</v>
      </c>
      <c r="Q940">
        <v>150</v>
      </c>
      <c r="T940" t="s">
        <v>516</v>
      </c>
      <c r="V940">
        <v>0.3</v>
      </c>
      <c r="W940">
        <v>1</v>
      </c>
      <c r="X940" t="s">
        <v>300</v>
      </c>
    </row>
    <row r="941" spans="1:27" x14ac:dyDescent="0.25">
      <c r="A941">
        <v>958</v>
      </c>
      <c r="C941" t="s">
        <v>1673</v>
      </c>
      <c r="D941" t="s">
        <v>1674</v>
      </c>
      <c r="E941" t="s">
        <v>21</v>
      </c>
      <c r="F941" t="s">
        <v>61</v>
      </c>
      <c r="G941" t="s">
        <v>22</v>
      </c>
      <c r="H941" t="s">
        <v>4</v>
      </c>
      <c r="J941">
        <v>47.08</v>
      </c>
      <c r="K941" t="s">
        <v>23</v>
      </c>
      <c r="L941">
        <v>10.71</v>
      </c>
      <c r="M941" t="s">
        <v>4</v>
      </c>
      <c r="O941">
        <v>4.1500000000000002E-2</v>
      </c>
      <c r="Q941">
        <v>25.3</v>
      </c>
      <c r="V941">
        <v>0.56999999999999995</v>
      </c>
      <c r="W941">
        <v>2</v>
      </c>
      <c r="AA941" t="s">
        <v>24</v>
      </c>
    </row>
    <row r="942" spans="1:27" x14ac:dyDescent="0.25">
      <c r="A942">
        <v>959</v>
      </c>
      <c r="C942" t="s">
        <v>1675</v>
      </c>
      <c r="D942" t="s">
        <v>1676</v>
      </c>
      <c r="E942" t="s">
        <v>21</v>
      </c>
      <c r="F942" t="s">
        <v>61</v>
      </c>
      <c r="G942" t="s">
        <v>22</v>
      </c>
      <c r="H942" t="s">
        <v>32</v>
      </c>
      <c r="J942">
        <v>57.23</v>
      </c>
      <c r="K942" t="s">
        <v>23</v>
      </c>
      <c r="L942">
        <v>10.7</v>
      </c>
      <c r="M942" t="s">
        <v>32</v>
      </c>
      <c r="O942">
        <v>2.8299999999999999E-2</v>
      </c>
      <c r="Q942">
        <v>123.7</v>
      </c>
      <c r="V942">
        <v>0.24</v>
      </c>
      <c r="W942">
        <v>3</v>
      </c>
      <c r="X942" t="s">
        <v>116</v>
      </c>
    </row>
    <row r="943" spans="1:27" x14ac:dyDescent="0.25">
      <c r="A943">
        <v>960</v>
      </c>
      <c r="B943" t="s">
        <v>146</v>
      </c>
      <c r="C943" t="s">
        <v>1677</v>
      </c>
      <c r="D943" t="s">
        <v>1678</v>
      </c>
      <c r="E943" t="s">
        <v>40</v>
      </c>
      <c r="F943" t="s">
        <v>61</v>
      </c>
      <c r="G943" t="s">
        <v>4</v>
      </c>
      <c r="H943" t="s">
        <v>22</v>
      </c>
      <c r="J943">
        <v>9.84</v>
      </c>
      <c r="K943" t="s">
        <v>23</v>
      </c>
      <c r="L943">
        <v>12.4</v>
      </c>
      <c r="M943" t="s">
        <v>61</v>
      </c>
      <c r="O943">
        <v>0.2</v>
      </c>
      <c r="Q943">
        <v>8.85</v>
      </c>
      <c r="U943">
        <v>0.25</v>
      </c>
      <c r="V943">
        <v>0.28000000000000003</v>
      </c>
      <c r="W943">
        <v>2</v>
      </c>
      <c r="X943" t="s">
        <v>300</v>
      </c>
    </row>
    <row r="944" spans="1:27" x14ac:dyDescent="0.25">
      <c r="A944">
        <v>961</v>
      </c>
      <c r="C944" t="s">
        <v>1679</v>
      </c>
      <c r="D944" t="s">
        <v>1680</v>
      </c>
      <c r="E944" t="s">
        <v>30</v>
      </c>
      <c r="F944" t="s">
        <v>23</v>
      </c>
      <c r="G944" t="s">
        <v>22</v>
      </c>
      <c r="H944" t="s">
        <v>32</v>
      </c>
      <c r="J944">
        <v>37.799999999999997</v>
      </c>
      <c r="K944" t="s">
        <v>23</v>
      </c>
      <c r="L944">
        <v>11.4</v>
      </c>
      <c r="M944" t="s">
        <v>32</v>
      </c>
      <c r="O944">
        <v>3.4099999999999998E-2</v>
      </c>
      <c r="X944" t="s">
        <v>909</v>
      </c>
    </row>
    <row r="945" spans="1:27" x14ac:dyDescent="0.25">
      <c r="A945">
        <v>962</v>
      </c>
      <c r="C945" t="s">
        <v>1681</v>
      </c>
      <c r="D945" t="s">
        <v>1682</v>
      </c>
      <c r="E945" t="s">
        <v>214</v>
      </c>
      <c r="F945" t="s">
        <v>41</v>
      </c>
      <c r="G945" t="s">
        <v>4</v>
      </c>
      <c r="H945" t="s">
        <v>22</v>
      </c>
      <c r="J945">
        <v>13.47</v>
      </c>
      <c r="K945" t="s">
        <v>23</v>
      </c>
      <c r="L945">
        <v>11.52</v>
      </c>
      <c r="M945" t="s">
        <v>61</v>
      </c>
      <c r="O945">
        <v>0.24</v>
      </c>
      <c r="Q945">
        <v>5.4649999999999999</v>
      </c>
      <c r="V945">
        <v>0.21</v>
      </c>
      <c r="W945">
        <v>3</v>
      </c>
    </row>
    <row r="946" spans="1:27" x14ac:dyDescent="0.25">
      <c r="A946">
        <v>963</v>
      </c>
      <c r="C946" t="s">
        <v>1683</v>
      </c>
      <c r="D946" t="s">
        <v>1684</v>
      </c>
      <c r="E946" t="s">
        <v>36</v>
      </c>
      <c r="F946" t="s">
        <v>41</v>
      </c>
      <c r="G946" t="s">
        <v>4</v>
      </c>
      <c r="H946" t="s">
        <v>22</v>
      </c>
      <c r="J946">
        <v>9.44</v>
      </c>
      <c r="K946" t="s">
        <v>23</v>
      </c>
      <c r="L946">
        <v>12.49</v>
      </c>
      <c r="M946" t="s">
        <v>61</v>
      </c>
      <c r="O946">
        <v>0.2</v>
      </c>
      <c r="Q946">
        <v>3.0341</v>
      </c>
      <c r="U946">
        <v>0.3</v>
      </c>
      <c r="V946">
        <v>0.34</v>
      </c>
      <c r="W946">
        <v>3</v>
      </c>
    </row>
    <row r="947" spans="1:27" x14ac:dyDescent="0.25">
      <c r="A947">
        <v>964</v>
      </c>
      <c r="B947" t="s">
        <v>169</v>
      </c>
      <c r="C947" t="s">
        <v>1685</v>
      </c>
      <c r="D947" t="s">
        <v>1686</v>
      </c>
      <c r="E947" t="s">
        <v>21</v>
      </c>
      <c r="F947" t="s">
        <v>23</v>
      </c>
      <c r="G947" t="s">
        <v>4</v>
      </c>
      <c r="H947" t="s">
        <v>22</v>
      </c>
      <c r="J947">
        <v>21.53</v>
      </c>
      <c r="K947" t="s">
        <v>23</v>
      </c>
      <c r="L947">
        <v>10.7</v>
      </c>
      <c r="M947" t="s">
        <v>61</v>
      </c>
      <c r="O947">
        <v>0.2</v>
      </c>
      <c r="Q947">
        <v>6.8680000000000003</v>
      </c>
      <c r="U947">
        <v>0.11</v>
      </c>
      <c r="V947">
        <v>0.25</v>
      </c>
      <c r="W947">
        <v>3</v>
      </c>
    </row>
    <row r="948" spans="1:27" x14ac:dyDescent="0.25">
      <c r="A948">
        <v>965</v>
      </c>
      <c r="C948" t="s">
        <v>1687</v>
      </c>
      <c r="D948" t="s">
        <v>1688</v>
      </c>
      <c r="E948" t="s">
        <v>21</v>
      </c>
      <c r="F948" t="s">
        <v>4</v>
      </c>
      <c r="G948" t="s">
        <v>90</v>
      </c>
      <c r="H948" t="s">
        <v>32</v>
      </c>
      <c r="J948">
        <v>53.39</v>
      </c>
      <c r="K948" t="s">
        <v>23</v>
      </c>
      <c r="L948">
        <v>10.199999999999999</v>
      </c>
      <c r="M948" t="s">
        <v>32</v>
      </c>
      <c r="O948">
        <v>5.1499999999999997E-2</v>
      </c>
      <c r="Q948">
        <v>17.771999999999998</v>
      </c>
      <c r="V948">
        <v>0.06</v>
      </c>
      <c r="W948">
        <v>2</v>
      </c>
    </row>
    <row r="949" spans="1:27" x14ac:dyDescent="0.25">
      <c r="A949">
        <v>966</v>
      </c>
      <c r="B949" t="s">
        <v>169</v>
      </c>
      <c r="C949" t="s">
        <v>1689</v>
      </c>
      <c r="D949" t="s">
        <v>1690</v>
      </c>
      <c r="E949" t="s">
        <v>21</v>
      </c>
      <c r="F949" t="s">
        <v>41</v>
      </c>
      <c r="G949" t="s">
        <v>4</v>
      </c>
      <c r="H949" t="s">
        <v>4</v>
      </c>
      <c r="J949">
        <v>23.43</v>
      </c>
      <c r="K949" t="s">
        <v>23</v>
      </c>
      <c r="L949">
        <v>9.91</v>
      </c>
      <c r="M949" t="s">
        <v>4</v>
      </c>
      <c r="O949">
        <v>0.34970000000000001</v>
      </c>
      <c r="Q949">
        <v>5.3550000000000004</v>
      </c>
      <c r="U949">
        <v>0.31</v>
      </c>
      <c r="V949">
        <v>0.44</v>
      </c>
      <c r="W949">
        <v>3</v>
      </c>
      <c r="AA949" t="s">
        <v>24</v>
      </c>
    </row>
    <row r="950" spans="1:27" x14ac:dyDescent="0.25">
      <c r="A950">
        <v>967</v>
      </c>
      <c r="C950" t="s">
        <v>1691</v>
      </c>
      <c r="D950" t="s">
        <v>1692</v>
      </c>
      <c r="E950" t="s">
        <v>40</v>
      </c>
      <c r="F950" t="s">
        <v>61</v>
      </c>
      <c r="G950" t="s">
        <v>4</v>
      </c>
      <c r="H950" t="s">
        <v>32</v>
      </c>
      <c r="J950">
        <v>12.1</v>
      </c>
      <c r="K950" t="s">
        <v>23</v>
      </c>
      <c r="L950">
        <v>11.8</v>
      </c>
      <c r="M950" t="s">
        <v>32</v>
      </c>
      <c r="O950">
        <v>0.22989999999999999</v>
      </c>
      <c r="Q950">
        <v>3.234</v>
      </c>
      <c r="U950">
        <v>0.04</v>
      </c>
      <c r="V950">
        <v>0.12</v>
      </c>
      <c r="W950">
        <v>3</v>
      </c>
    </row>
    <row r="951" spans="1:27" x14ac:dyDescent="0.25">
      <c r="A951">
        <v>968</v>
      </c>
      <c r="B951" t="s">
        <v>28</v>
      </c>
      <c r="C951" t="s">
        <v>1693</v>
      </c>
      <c r="D951" t="s">
        <v>1694</v>
      </c>
      <c r="E951" t="s">
        <v>21</v>
      </c>
      <c r="F951" t="s">
        <v>41</v>
      </c>
      <c r="G951" t="s">
        <v>4</v>
      </c>
      <c r="H951" t="s">
        <v>27</v>
      </c>
      <c r="J951">
        <v>29.12</v>
      </c>
      <c r="K951" t="s">
        <v>27</v>
      </c>
      <c r="L951">
        <v>10.25</v>
      </c>
      <c r="M951" t="s">
        <v>27</v>
      </c>
      <c r="O951">
        <v>0.16539999999999999</v>
      </c>
      <c r="Q951">
        <v>61.28</v>
      </c>
      <c r="V951">
        <v>0.38</v>
      </c>
      <c r="W951">
        <v>3</v>
      </c>
    </row>
    <row r="952" spans="1:27" x14ac:dyDescent="0.25">
      <c r="A952">
        <v>969</v>
      </c>
      <c r="C952" t="s">
        <v>1695</v>
      </c>
      <c r="D952" t="s">
        <v>1696</v>
      </c>
      <c r="E952" t="s">
        <v>57</v>
      </c>
      <c r="F952" t="s">
        <v>41</v>
      </c>
      <c r="G952" t="s">
        <v>1697</v>
      </c>
      <c r="H952" t="s">
        <v>4</v>
      </c>
      <c r="J952">
        <v>19.510000000000002</v>
      </c>
      <c r="K952" t="s">
        <v>23</v>
      </c>
      <c r="L952">
        <v>12.57</v>
      </c>
      <c r="M952" t="s">
        <v>4</v>
      </c>
      <c r="O952">
        <v>4.3499999999999997E-2</v>
      </c>
      <c r="Q952">
        <v>6.87</v>
      </c>
      <c r="V952">
        <v>0.14000000000000001</v>
      </c>
      <c r="W952">
        <v>2</v>
      </c>
    </row>
    <row r="953" spans="1:27" x14ac:dyDescent="0.25">
      <c r="A953">
        <v>970</v>
      </c>
      <c r="C953" t="s">
        <v>1698</v>
      </c>
      <c r="D953" t="s">
        <v>1699</v>
      </c>
      <c r="E953" t="s">
        <v>36</v>
      </c>
      <c r="F953" t="s">
        <v>4</v>
      </c>
      <c r="G953" t="s">
        <v>4</v>
      </c>
      <c r="H953" t="s">
        <v>22</v>
      </c>
      <c r="J953">
        <v>10.79</v>
      </c>
      <c r="K953" t="s">
        <v>23</v>
      </c>
      <c r="L953">
        <v>12.2</v>
      </c>
      <c r="M953" t="s">
        <v>61</v>
      </c>
      <c r="O953">
        <v>0.2</v>
      </c>
      <c r="Q953">
        <v>2.7770000000000001</v>
      </c>
      <c r="U953">
        <v>0.16</v>
      </c>
      <c r="V953">
        <v>0.3</v>
      </c>
      <c r="W953">
        <v>3</v>
      </c>
    </row>
    <row r="954" spans="1:27" x14ac:dyDescent="0.25">
      <c r="A954">
        <v>971</v>
      </c>
      <c r="C954" t="s">
        <v>1700</v>
      </c>
      <c r="D954" t="s">
        <v>1701</v>
      </c>
      <c r="E954" t="s">
        <v>50</v>
      </c>
      <c r="F954" t="s">
        <v>4</v>
      </c>
      <c r="G954" t="s">
        <v>22</v>
      </c>
      <c r="H954" t="s">
        <v>4</v>
      </c>
      <c r="J954">
        <v>63.75</v>
      </c>
      <c r="K954" t="s">
        <v>23</v>
      </c>
      <c r="L954">
        <v>10.050000000000001</v>
      </c>
      <c r="M954" t="s">
        <v>4</v>
      </c>
      <c r="O954">
        <v>4.1500000000000002E-2</v>
      </c>
      <c r="Q954">
        <v>9.6140000000000008</v>
      </c>
      <c r="U954">
        <v>0.17</v>
      </c>
      <c r="V954">
        <v>0.28999999999999998</v>
      </c>
      <c r="W954">
        <v>3</v>
      </c>
    </row>
    <row r="955" spans="1:27" x14ac:dyDescent="0.25">
      <c r="A955">
        <v>972</v>
      </c>
      <c r="C955" t="s">
        <v>1702</v>
      </c>
      <c r="D955" t="s">
        <v>1703</v>
      </c>
      <c r="E955" t="s">
        <v>21</v>
      </c>
      <c r="F955" t="s">
        <v>61</v>
      </c>
      <c r="G955" t="s">
        <v>22</v>
      </c>
      <c r="H955" t="s">
        <v>4</v>
      </c>
      <c r="J955">
        <v>75.650000000000006</v>
      </c>
      <c r="K955" t="s">
        <v>23</v>
      </c>
      <c r="L955">
        <v>9.5</v>
      </c>
      <c r="M955" t="s">
        <v>4</v>
      </c>
      <c r="O955">
        <v>4.8899999999999999E-2</v>
      </c>
      <c r="Q955">
        <v>18.472000000000001</v>
      </c>
      <c r="U955">
        <v>0.19</v>
      </c>
      <c r="V955">
        <v>0.21</v>
      </c>
      <c r="W955">
        <v>3</v>
      </c>
    </row>
    <row r="956" spans="1:27" x14ac:dyDescent="0.25">
      <c r="A956">
        <v>973</v>
      </c>
      <c r="B956" t="s">
        <v>169</v>
      </c>
      <c r="C956" t="s">
        <v>1704</v>
      </c>
      <c r="D956" t="s">
        <v>1705</v>
      </c>
      <c r="E956" t="s">
        <v>21</v>
      </c>
      <c r="F956" t="s">
        <v>4</v>
      </c>
      <c r="G956" t="s">
        <v>60</v>
      </c>
      <c r="H956" t="s">
        <v>32</v>
      </c>
      <c r="J956">
        <v>51.3</v>
      </c>
      <c r="K956" t="s">
        <v>23</v>
      </c>
      <c r="L956">
        <v>10</v>
      </c>
      <c r="M956" t="s">
        <v>32</v>
      </c>
      <c r="O956">
        <v>6.7100000000000007E-2</v>
      </c>
      <c r="Q956">
        <v>7.29</v>
      </c>
      <c r="U956">
        <v>0.2</v>
      </c>
      <c r="V956">
        <v>0.25</v>
      </c>
      <c r="W956">
        <v>2</v>
      </c>
      <c r="X956" t="s">
        <v>300</v>
      </c>
    </row>
    <row r="957" spans="1:27" x14ac:dyDescent="0.25">
      <c r="A957">
        <v>974</v>
      </c>
      <c r="C957" t="s">
        <v>1706</v>
      </c>
      <c r="D957" t="s">
        <v>1707</v>
      </c>
      <c r="E957" t="s">
        <v>36</v>
      </c>
      <c r="F957" t="s">
        <v>41</v>
      </c>
      <c r="G957" t="s">
        <v>4</v>
      </c>
      <c r="H957" t="s">
        <v>32</v>
      </c>
      <c r="J957">
        <v>18.23</v>
      </c>
      <c r="K957" t="s">
        <v>27</v>
      </c>
      <c r="L957">
        <v>10.42</v>
      </c>
      <c r="M957" t="s">
        <v>4</v>
      </c>
      <c r="O957">
        <v>0.3609</v>
      </c>
      <c r="Q957">
        <v>38.700000000000003</v>
      </c>
      <c r="V957">
        <v>0.37</v>
      </c>
      <c r="W957">
        <v>3</v>
      </c>
    </row>
    <row r="958" spans="1:27" x14ac:dyDescent="0.25">
      <c r="A958">
        <v>975</v>
      </c>
      <c r="C958" t="s">
        <v>1708</v>
      </c>
      <c r="D958" t="s">
        <v>1709</v>
      </c>
      <c r="E958" t="s">
        <v>214</v>
      </c>
      <c r="F958" t="s">
        <v>41</v>
      </c>
      <c r="G958" t="s">
        <v>4</v>
      </c>
      <c r="H958" t="s">
        <v>4</v>
      </c>
      <c r="J958">
        <v>26.49</v>
      </c>
      <c r="K958" t="s">
        <v>23</v>
      </c>
      <c r="L958">
        <v>10.41</v>
      </c>
      <c r="M958" t="s">
        <v>4</v>
      </c>
      <c r="O958">
        <v>0.1726</v>
      </c>
      <c r="Q958">
        <v>7.2670000000000003</v>
      </c>
      <c r="U958">
        <v>0.14000000000000001</v>
      </c>
      <c r="V958">
        <v>0.23</v>
      </c>
      <c r="W958">
        <v>3</v>
      </c>
    </row>
    <row r="959" spans="1:27" x14ac:dyDescent="0.25">
      <c r="A959">
        <v>976</v>
      </c>
      <c r="C959" t="s">
        <v>1710</v>
      </c>
      <c r="D959" t="s">
        <v>1711</v>
      </c>
      <c r="E959" t="s">
        <v>21</v>
      </c>
      <c r="F959" t="s">
        <v>41</v>
      </c>
      <c r="G959" t="s">
        <v>1712</v>
      </c>
      <c r="H959" t="s">
        <v>4</v>
      </c>
      <c r="J959">
        <v>80.53</v>
      </c>
      <c r="K959" t="s">
        <v>23</v>
      </c>
      <c r="L959">
        <v>9.2200000000000006</v>
      </c>
      <c r="M959" t="s">
        <v>4</v>
      </c>
      <c r="O959">
        <v>5.5899999999999998E-2</v>
      </c>
      <c r="Q959">
        <v>9.7460000000000004</v>
      </c>
      <c r="U959">
        <v>0.17</v>
      </c>
      <c r="V959">
        <v>0.18</v>
      </c>
      <c r="W959">
        <v>3</v>
      </c>
      <c r="X959" t="s">
        <v>116</v>
      </c>
    </row>
    <row r="960" spans="1:27" x14ac:dyDescent="0.25">
      <c r="A960">
        <v>977</v>
      </c>
      <c r="C960" t="s">
        <v>1713</v>
      </c>
      <c r="D960" t="s">
        <v>1714</v>
      </c>
      <c r="E960" t="s">
        <v>21</v>
      </c>
      <c r="F960" t="s">
        <v>41</v>
      </c>
      <c r="G960" t="s">
        <v>22</v>
      </c>
      <c r="H960" t="s">
        <v>4</v>
      </c>
      <c r="J960">
        <v>65.67</v>
      </c>
      <c r="K960" t="s">
        <v>23</v>
      </c>
      <c r="L960">
        <v>9.67</v>
      </c>
      <c r="M960" t="s">
        <v>4</v>
      </c>
      <c r="O960">
        <v>5.5500000000000001E-2</v>
      </c>
      <c r="Q960">
        <v>15.404999999999999</v>
      </c>
      <c r="V960">
        <v>0.49</v>
      </c>
      <c r="W960">
        <v>3</v>
      </c>
    </row>
    <row r="961" spans="1:27" x14ac:dyDescent="0.25">
      <c r="A961">
        <v>978</v>
      </c>
      <c r="C961" t="s">
        <v>1715</v>
      </c>
      <c r="D961" t="s">
        <v>1716</v>
      </c>
      <c r="E961" t="s">
        <v>21</v>
      </c>
      <c r="F961" t="s">
        <v>41</v>
      </c>
      <c r="G961" t="s">
        <v>1717</v>
      </c>
      <c r="H961" t="s">
        <v>4</v>
      </c>
      <c r="J961">
        <v>78.73</v>
      </c>
      <c r="K961" t="s">
        <v>23</v>
      </c>
      <c r="L961">
        <v>9.73</v>
      </c>
      <c r="M961" t="s">
        <v>4</v>
      </c>
      <c r="O961">
        <v>3.6499999999999998E-2</v>
      </c>
      <c r="Q961">
        <v>10.099</v>
      </c>
      <c r="U961">
        <v>0.1</v>
      </c>
      <c r="V961">
        <v>0.13</v>
      </c>
      <c r="W961">
        <v>2</v>
      </c>
    </row>
    <row r="962" spans="1:27" x14ac:dyDescent="0.25">
      <c r="A962">
        <v>979</v>
      </c>
      <c r="C962" t="s">
        <v>1718</v>
      </c>
      <c r="D962" t="s">
        <v>1719</v>
      </c>
      <c r="E962" t="s">
        <v>21</v>
      </c>
      <c r="F962" t="s">
        <v>61</v>
      </c>
      <c r="G962" t="s">
        <v>22</v>
      </c>
      <c r="H962" t="s">
        <v>32</v>
      </c>
      <c r="J962">
        <v>36.93</v>
      </c>
      <c r="K962" t="s">
        <v>23</v>
      </c>
      <c r="L962">
        <v>9.6999999999999993</v>
      </c>
      <c r="M962" t="s">
        <v>32</v>
      </c>
      <c r="O962">
        <v>0.17069999999999999</v>
      </c>
      <c r="Q962">
        <v>42.61</v>
      </c>
      <c r="U962">
        <v>0.3</v>
      </c>
      <c r="V962">
        <v>0.31</v>
      </c>
      <c r="W962">
        <v>3</v>
      </c>
    </row>
    <row r="963" spans="1:27" x14ac:dyDescent="0.25">
      <c r="A963">
        <v>980</v>
      </c>
      <c r="B963" t="s">
        <v>28</v>
      </c>
      <c r="C963" t="s">
        <v>1720</v>
      </c>
      <c r="D963" t="s">
        <v>1721</v>
      </c>
      <c r="E963" t="s">
        <v>21</v>
      </c>
      <c r="F963" t="s">
        <v>4</v>
      </c>
      <c r="G963" t="s">
        <v>27</v>
      </c>
      <c r="H963" t="s">
        <v>27</v>
      </c>
      <c r="J963">
        <v>95.55</v>
      </c>
      <c r="K963" t="s">
        <v>27</v>
      </c>
      <c r="L963">
        <v>7.86</v>
      </c>
      <c r="M963" t="s">
        <v>27</v>
      </c>
      <c r="O963">
        <v>0.13950000000000001</v>
      </c>
      <c r="Q963">
        <v>20.117000000000001</v>
      </c>
      <c r="U963">
        <v>0.1</v>
      </c>
      <c r="V963">
        <v>0.18</v>
      </c>
      <c r="W963">
        <v>3</v>
      </c>
    </row>
    <row r="964" spans="1:27" x14ac:dyDescent="0.25">
      <c r="A964">
        <v>981</v>
      </c>
      <c r="C964" t="s">
        <v>1722</v>
      </c>
      <c r="D964" t="s">
        <v>1723</v>
      </c>
      <c r="E964" t="s">
        <v>65</v>
      </c>
      <c r="F964" t="s">
        <v>41</v>
      </c>
      <c r="G964" t="s">
        <v>1724</v>
      </c>
      <c r="H964" t="s">
        <v>4</v>
      </c>
      <c r="J964">
        <v>28.87</v>
      </c>
      <c r="K964" t="s">
        <v>23</v>
      </c>
      <c r="L964">
        <v>10.57</v>
      </c>
      <c r="M964" t="s">
        <v>4</v>
      </c>
      <c r="O964">
        <v>0.12540000000000001</v>
      </c>
      <c r="Q964">
        <v>11.266999999999999</v>
      </c>
      <c r="V964">
        <v>0.2</v>
      </c>
      <c r="W964">
        <v>2</v>
      </c>
    </row>
    <row r="965" spans="1:27" x14ac:dyDescent="0.25">
      <c r="A965">
        <v>982</v>
      </c>
      <c r="C965" t="s">
        <v>1725</v>
      </c>
      <c r="D965" t="s">
        <v>1726</v>
      </c>
      <c r="E965" t="s">
        <v>21</v>
      </c>
      <c r="F965" t="s">
        <v>61</v>
      </c>
      <c r="G965" t="s">
        <v>22</v>
      </c>
      <c r="H965" t="s">
        <v>4</v>
      </c>
      <c r="J965">
        <v>32.47</v>
      </c>
      <c r="K965" t="s">
        <v>23</v>
      </c>
      <c r="L965">
        <v>9.9</v>
      </c>
      <c r="M965" t="s">
        <v>4</v>
      </c>
      <c r="O965">
        <v>0.18379999999999999</v>
      </c>
      <c r="P965" t="s">
        <v>516</v>
      </c>
      <c r="Q965">
        <v>16</v>
      </c>
      <c r="T965" t="s">
        <v>516</v>
      </c>
      <c r="V965">
        <v>0.05</v>
      </c>
      <c r="W965">
        <v>2</v>
      </c>
      <c r="X965" t="s">
        <v>116</v>
      </c>
    </row>
    <row r="966" spans="1:27" x14ac:dyDescent="0.25">
      <c r="A966">
        <v>983</v>
      </c>
      <c r="C966" t="s">
        <v>1727</v>
      </c>
      <c r="D966" t="s">
        <v>1728</v>
      </c>
      <c r="E966" t="s">
        <v>21</v>
      </c>
      <c r="F966" t="s">
        <v>41</v>
      </c>
      <c r="G966" t="s">
        <v>1729</v>
      </c>
      <c r="H966" t="s">
        <v>4</v>
      </c>
      <c r="J966">
        <v>73.87</v>
      </c>
      <c r="K966" t="s">
        <v>23</v>
      </c>
      <c r="L966">
        <v>9.58</v>
      </c>
      <c r="M966" t="s">
        <v>61</v>
      </c>
      <c r="O966">
        <v>4.7699999999999999E-2</v>
      </c>
      <c r="P966" t="s">
        <v>32</v>
      </c>
      <c r="Q966" t="s">
        <v>1730</v>
      </c>
      <c r="U966">
        <v>0.05</v>
      </c>
      <c r="V966">
        <v>0.25</v>
      </c>
    </row>
    <row r="967" spans="1:27" x14ac:dyDescent="0.25">
      <c r="A967">
        <v>984</v>
      </c>
      <c r="C967" t="s">
        <v>1731</v>
      </c>
      <c r="D967" t="s">
        <v>1732</v>
      </c>
      <c r="E967" t="s">
        <v>21</v>
      </c>
      <c r="F967" t="s">
        <v>4</v>
      </c>
      <c r="G967" t="s">
        <v>1733</v>
      </c>
      <c r="H967" t="s">
        <v>4</v>
      </c>
      <c r="J967">
        <v>31.91</v>
      </c>
      <c r="K967" t="s">
        <v>23</v>
      </c>
      <c r="L967">
        <v>9.0299999999999994</v>
      </c>
      <c r="M967" t="s">
        <v>4</v>
      </c>
      <c r="O967">
        <v>0.4239</v>
      </c>
      <c r="Q967">
        <v>5.7779999999999996</v>
      </c>
      <c r="U967">
        <v>0.26</v>
      </c>
      <c r="V967">
        <v>0.73</v>
      </c>
      <c r="W967">
        <v>3</v>
      </c>
      <c r="AA967" t="s">
        <v>24</v>
      </c>
    </row>
    <row r="968" spans="1:27" x14ac:dyDescent="0.25">
      <c r="A968">
        <v>985</v>
      </c>
      <c r="C968" t="s">
        <v>1734</v>
      </c>
      <c r="D968" t="s">
        <v>1735</v>
      </c>
      <c r="E968" t="s">
        <v>186</v>
      </c>
      <c r="F968" t="s">
        <v>4</v>
      </c>
      <c r="G968" t="s">
        <v>4</v>
      </c>
      <c r="H968" t="s">
        <v>22</v>
      </c>
      <c r="J968">
        <v>8.57</v>
      </c>
      <c r="K968" t="s">
        <v>23</v>
      </c>
      <c r="L968">
        <v>12.7</v>
      </c>
      <c r="M968" t="s">
        <v>61</v>
      </c>
      <c r="O968">
        <v>0.2</v>
      </c>
      <c r="Q968">
        <v>3.0125999999999999</v>
      </c>
      <c r="V968">
        <v>0.22</v>
      </c>
      <c r="W968">
        <v>3</v>
      </c>
    </row>
    <row r="969" spans="1:27" x14ac:dyDescent="0.25">
      <c r="A969">
        <v>986</v>
      </c>
      <c r="C969" t="s">
        <v>1736</v>
      </c>
      <c r="D969" t="s">
        <v>1737</v>
      </c>
      <c r="E969" t="s">
        <v>21</v>
      </c>
      <c r="F969" t="s">
        <v>61</v>
      </c>
      <c r="G969" t="s">
        <v>22</v>
      </c>
      <c r="H969" t="s">
        <v>32</v>
      </c>
      <c r="J969">
        <v>51.05</v>
      </c>
      <c r="K969" t="s">
        <v>23</v>
      </c>
      <c r="L969">
        <v>9.3000000000000007</v>
      </c>
      <c r="M969" t="s">
        <v>32</v>
      </c>
      <c r="O969">
        <v>0.12909999999999999</v>
      </c>
      <c r="Q969">
        <v>9.52</v>
      </c>
      <c r="U969">
        <v>0.25</v>
      </c>
      <c r="V969">
        <v>0.43</v>
      </c>
      <c r="W969">
        <v>3</v>
      </c>
    </row>
    <row r="970" spans="1:27" x14ac:dyDescent="0.25">
      <c r="A970">
        <v>987</v>
      </c>
      <c r="C970" t="s">
        <v>1738</v>
      </c>
      <c r="D970" t="s">
        <v>1739</v>
      </c>
      <c r="E970" t="s">
        <v>21</v>
      </c>
      <c r="F970" t="s">
        <v>61</v>
      </c>
      <c r="G970" t="s">
        <v>22</v>
      </c>
      <c r="H970" t="s">
        <v>32</v>
      </c>
      <c r="J970">
        <v>43.41</v>
      </c>
      <c r="K970" t="s">
        <v>23</v>
      </c>
      <c r="L970">
        <v>9.5</v>
      </c>
      <c r="M970" t="s">
        <v>32</v>
      </c>
      <c r="O970">
        <v>0.14849999999999999</v>
      </c>
      <c r="Q970">
        <v>10.081300000000001</v>
      </c>
      <c r="U970">
        <v>0.11</v>
      </c>
      <c r="V970">
        <v>0.36</v>
      </c>
      <c r="W970">
        <v>3</v>
      </c>
    </row>
    <row r="971" spans="1:27" x14ac:dyDescent="0.25">
      <c r="A971">
        <v>988</v>
      </c>
      <c r="C971" t="s">
        <v>1740</v>
      </c>
      <c r="D971" t="s">
        <v>1741</v>
      </c>
      <c r="E971" t="s">
        <v>65</v>
      </c>
      <c r="F971" t="s">
        <v>61</v>
      </c>
      <c r="G971" t="s">
        <v>4</v>
      </c>
      <c r="H971" t="s">
        <v>32</v>
      </c>
      <c r="J971">
        <v>25.8</v>
      </c>
      <c r="K971" t="s">
        <v>23</v>
      </c>
      <c r="L971">
        <v>11.5</v>
      </c>
      <c r="M971" t="s">
        <v>32</v>
      </c>
      <c r="O971">
        <v>6.6699999999999995E-2</v>
      </c>
      <c r="P971" t="s">
        <v>516</v>
      </c>
      <c r="Q971">
        <v>120</v>
      </c>
      <c r="T971" t="s">
        <v>516</v>
      </c>
      <c r="U971">
        <v>0.08</v>
      </c>
      <c r="V971">
        <v>0.4</v>
      </c>
      <c r="W971">
        <v>2</v>
      </c>
    </row>
    <row r="972" spans="1:27" x14ac:dyDescent="0.25">
      <c r="A972">
        <v>989</v>
      </c>
      <c r="C972" t="s">
        <v>1742</v>
      </c>
      <c r="D972" t="s">
        <v>1743</v>
      </c>
      <c r="E972" t="s">
        <v>30</v>
      </c>
      <c r="F972" t="s">
        <v>61</v>
      </c>
      <c r="G972" t="s">
        <v>382</v>
      </c>
      <c r="H972" t="s">
        <v>32</v>
      </c>
      <c r="J972">
        <v>12.81</v>
      </c>
      <c r="K972" t="s">
        <v>23</v>
      </c>
      <c r="L972">
        <v>11.9</v>
      </c>
      <c r="M972" t="s">
        <v>32</v>
      </c>
      <c r="O972">
        <v>0.18690000000000001</v>
      </c>
      <c r="Q972">
        <v>4.58</v>
      </c>
      <c r="V972">
        <v>0.05</v>
      </c>
      <c r="W972">
        <v>1</v>
      </c>
    </row>
    <row r="973" spans="1:27" x14ac:dyDescent="0.25">
      <c r="A973">
        <v>990</v>
      </c>
      <c r="C973" t="s">
        <v>1744</v>
      </c>
      <c r="D973" t="s">
        <v>1745</v>
      </c>
      <c r="E973" t="s">
        <v>30</v>
      </c>
      <c r="F973" t="s">
        <v>61</v>
      </c>
      <c r="G973" t="s">
        <v>382</v>
      </c>
      <c r="H973" t="s">
        <v>32</v>
      </c>
      <c r="J973">
        <v>18.38</v>
      </c>
      <c r="K973" t="s">
        <v>23</v>
      </c>
      <c r="L973">
        <v>11.7</v>
      </c>
      <c r="M973" t="s">
        <v>32</v>
      </c>
      <c r="O973">
        <v>0.10920000000000001</v>
      </c>
      <c r="Q973">
        <v>24.56</v>
      </c>
      <c r="U973">
        <v>0.26</v>
      </c>
      <c r="V973">
        <v>0.35</v>
      </c>
      <c r="W973">
        <v>3</v>
      </c>
    </row>
    <row r="974" spans="1:27" x14ac:dyDescent="0.25">
      <c r="A974">
        <v>992</v>
      </c>
      <c r="C974" t="s">
        <v>1746</v>
      </c>
      <c r="D974" t="s">
        <v>1747</v>
      </c>
      <c r="E974" t="s">
        <v>281</v>
      </c>
      <c r="F974" t="s">
        <v>61</v>
      </c>
      <c r="G974" t="s">
        <v>4</v>
      </c>
      <c r="H974" t="s">
        <v>32</v>
      </c>
      <c r="J974">
        <v>27.52</v>
      </c>
      <c r="K974" t="s">
        <v>23</v>
      </c>
      <c r="L974">
        <v>10.5</v>
      </c>
      <c r="M974" t="s">
        <v>32</v>
      </c>
      <c r="O974">
        <v>0.14710000000000001</v>
      </c>
      <c r="Q974">
        <v>13.308</v>
      </c>
      <c r="V974">
        <v>0.17</v>
      </c>
      <c r="W974">
        <v>2</v>
      </c>
    </row>
    <row r="975" spans="1:27" x14ac:dyDescent="0.25">
      <c r="A975">
        <v>994</v>
      </c>
      <c r="C975" t="s">
        <v>1748</v>
      </c>
      <c r="D975" t="s">
        <v>1749</v>
      </c>
      <c r="E975" t="s">
        <v>36</v>
      </c>
      <c r="F975" t="s">
        <v>4</v>
      </c>
      <c r="G975" t="s">
        <v>4</v>
      </c>
      <c r="H975" t="s">
        <v>32</v>
      </c>
      <c r="J975">
        <v>24.36</v>
      </c>
      <c r="K975" t="s">
        <v>27</v>
      </c>
      <c r="L975">
        <v>10.36</v>
      </c>
      <c r="M975" t="s">
        <v>32</v>
      </c>
      <c r="O975">
        <v>0.21360000000000001</v>
      </c>
      <c r="Q975">
        <v>5.95</v>
      </c>
      <c r="U975">
        <v>0.09</v>
      </c>
      <c r="V975">
        <v>0.15</v>
      </c>
      <c r="W975">
        <v>2</v>
      </c>
      <c r="X975" t="s">
        <v>300</v>
      </c>
      <c r="AA975" t="s">
        <v>24</v>
      </c>
    </row>
    <row r="976" spans="1:27" x14ac:dyDescent="0.25">
      <c r="A976">
        <v>995</v>
      </c>
      <c r="C976" t="s">
        <v>1750</v>
      </c>
      <c r="D976" t="s">
        <v>1751</v>
      </c>
      <c r="E976" t="s">
        <v>50</v>
      </c>
      <c r="F976" t="s">
        <v>61</v>
      </c>
      <c r="G976" t="s">
        <v>4</v>
      </c>
      <c r="H976" t="s">
        <v>32</v>
      </c>
      <c r="J976">
        <v>31.7</v>
      </c>
      <c r="K976" t="s">
        <v>23</v>
      </c>
      <c r="L976">
        <v>10.199999999999999</v>
      </c>
      <c r="M976" t="s">
        <v>32</v>
      </c>
      <c r="O976">
        <v>0.1462</v>
      </c>
      <c r="Q976">
        <v>14.612</v>
      </c>
      <c r="U976">
        <v>0.15</v>
      </c>
      <c r="V976">
        <v>0.2</v>
      </c>
      <c r="W976">
        <v>3</v>
      </c>
    </row>
    <row r="977" spans="1:27" x14ac:dyDescent="0.25">
      <c r="A977">
        <v>996</v>
      </c>
      <c r="C977" t="s">
        <v>1752</v>
      </c>
      <c r="D977" t="s">
        <v>1753</v>
      </c>
      <c r="E977" t="s">
        <v>65</v>
      </c>
      <c r="F977" t="s">
        <v>41</v>
      </c>
      <c r="G977" t="s">
        <v>26</v>
      </c>
      <c r="H977" t="s">
        <v>4</v>
      </c>
      <c r="J977">
        <v>29.53</v>
      </c>
      <c r="K977" t="s">
        <v>23</v>
      </c>
      <c r="L977">
        <v>10.88</v>
      </c>
      <c r="M977" t="s">
        <v>4</v>
      </c>
      <c r="O977">
        <v>9.01E-2</v>
      </c>
      <c r="Q977">
        <v>10.050000000000001</v>
      </c>
      <c r="U977">
        <v>0.63</v>
      </c>
      <c r="V977">
        <v>0.7</v>
      </c>
      <c r="W977">
        <v>3</v>
      </c>
    </row>
    <row r="978" spans="1:27" x14ac:dyDescent="0.25">
      <c r="A978">
        <v>997</v>
      </c>
      <c r="C978" t="s">
        <v>1754</v>
      </c>
      <c r="D978" t="s">
        <v>1755</v>
      </c>
      <c r="E978" t="s">
        <v>30</v>
      </c>
      <c r="F978" t="s">
        <v>61</v>
      </c>
      <c r="G978" t="s">
        <v>382</v>
      </c>
      <c r="H978" t="s">
        <v>32</v>
      </c>
      <c r="J978">
        <v>18.61</v>
      </c>
      <c r="K978" t="s">
        <v>23</v>
      </c>
      <c r="L978">
        <v>12.4</v>
      </c>
      <c r="M978" t="s">
        <v>32</v>
      </c>
      <c r="O978">
        <v>5.5899999999999998E-2</v>
      </c>
      <c r="Q978">
        <v>16.22</v>
      </c>
      <c r="V978">
        <v>0.61</v>
      </c>
      <c r="W978">
        <v>2</v>
      </c>
    </row>
    <row r="979" spans="1:27" x14ac:dyDescent="0.25">
      <c r="A979">
        <v>998</v>
      </c>
      <c r="C979" t="s">
        <v>1756</v>
      </c>
      <c r="D979" t="s">
        <v>1757</v>
      </c>
      <c r="E979" t="s">
        <v>21</v>
      </c>
      <c r="F979" t="s">
        <v>61</v>
      </c>
      <c r="G979" t="s">
        <v>22</v>
      </c>
      <c r="H979" t="s">
        <v>32</v>
      </c>
      <c r="J979">
        <v>38.229999999999997</v>
      </c>
      <c r="K979" t="s">
        <v>23</v>
      </c>
      <c r="L979">
        <v>11.5</v>
      </c>
      <c r="M979" t="s">
        <v>32</v>
      </c>
      <c r="O979">
        <v>3.04E-2</v>
      </c>
      <c r="Q979">
        <v>8.5739999999999998</v>
      </c>
      <c r="V979">
        <v>0.68</v>
      </c>
      <c r="W979">
        <v>3</v>
      </c>
    </row>
    <row r="980" spans="1:27" x14ac:dyDescent="0.25">
      <c r="A980">
        <v>999</v>
      </c>
      <c r="C980" t="s">
        <v>1758</v>
      </c>
      <c r="D980" t="s">
        <v>1759</v>
      </c>
      <c r="E980" t="s">
        <v>30</v>
      </c>
      <c r="F980" t="s">
        <v>61</v>
      </c>
      <c r="G980" t="s">
        <v>4</v>
      </c>
      <c r="H980" t="s">
        <v>32</v>
      </c>
      <c r="J980">
        <v>18.25</v>
      </c>
      <c r="K980" t="s">
        <v>23</v>
      </c>
      <c r="L980">
        <v>10.7</v>
      </c>
      <c r="M980" t="s">
        <v>32</v>
      </c>
      <c r="O980">
        <v>0.27839999999999998</v>
      </c>
      <c r="Q980">
        <v>22.77</v>
      </c>
      <c r="V980">
        <v>0.3</v>
      </c>
      <c r="W980">
        <v>2</v>
      </c>
    </row>
    <row r="981" spans="1:27" x14ac:dyDescent="0.25">
      <c r="A981">
        <v>1000</v>
      </c>
      <c r="C981" t="s">
        <v>1760</v>
      </c>
      <c r="D981" t="s">
        <v>1761</v>
      </c>
      <c r="E981" t="s">
        <v>21</v>
      </c>
      <c r="F981" t="s">
        <v>61</v>
      </c>
      <c r="G981" t="s">
        <v>382</v>
      </c>
      <c r="H981" t="s">
        <v>32</v>
      </c>
      <c r="J981">
        <v>47.15</v>
      </c>
      <c r="K981" t="s">
        <v>23</v>
      </c>
      <c r="L981">
        <v>10.6</v>
      </c>
      <c r="M981" t="s">
        <v>32</v>
      </c>
      <c r="O981">
        <v>4.5699999999999998E-2</v>
      </c>
      <c r="Q981">
        <v>9.4700000000000006</v>
      </c>
      <c r="U981">
        <v>0.18</v>
      </c>
      <c r="V981">
        <v>0.45</v>
      </c>
      <c r="W981">
        <v>3</v>
      </c>
    </row>
    <row r="982" spans="1:27" x14ac:dyDescent="0.25">
      <c r="A982">
        <v>1001</v>
      </c>
      <c r="C982" t="s">
        <v>1762</v>
      </c>
      <c r="D982" t="s">
        <v>1763</v>
      </c>
      <c r="E982" t="s">
        <v>21</v>
      </c>
      <c r="F982" t="s">
        <v>41</v>
      </c>
      <c r="G982" t="s">
        <v>339</v>
      </c>
      <c r="H982" t="s">
        <v>32</v>
      </c>
      <c r="J982">
        <v>74.709999999999994</v>
      </c>
      <c r="K982" t="s">
        <v>23</v>
      </c>
      <c r="L982">
        <v>9.6999999999999993</v>
      </c>
      <c r="M982" t="s">
        <v>32</v>
      </c>
      <c r="O982">
        <v>4.1700000000000001E-2</v>
      </c>
      <c r="Q982">
        <v>9.17</v>
      </c>
      <c r="U982">
        <v>0.04</v>
      </c>
      <c r="V982">
        <v>0.16</v>
      </c>
      <c r="W982">
        <v>2</v>
      </c>
      <c r="X982" t="s">
        <v>116</v>
      </c>
    </row>
    <row r="983" spans="1:27" x14ac:dyDescent="0.25">
      <c r="A983">
        <v>1002</v>
      </c>
      <c r="C983" t="s">
        <v>1764</v>
      </c>
      <c r="D983" t="s">
        <v>1765</v>
      </c>
      <c r="E983" t="s">
        <v>21</v>
      </c>
      <c r="F983" t="s">
        <v>61</v>
      </c>
      <c r="G983" t="s">
        <v>22</v>
      </c>
      <c r="H983" t="s">
        <v>32</v>
      </c>
      <c r="J983">
        <v>32.21</v>
      </c>
      <c r="K983" t="s">
        <v>27</v>
      </c>
      <c r="L983">
        <v>10.9</v>
      </c>
      <c r="M983" t="s">
        <v>32</v>
      </c>
      <c r="O983">
        <v>7.4300000000000005E-2</v>
      </c>
      <c r="Q983">
        <v>10.244</v>
      </c>
      <c r="V983">
        <v>0.38</v>
      </c>
      <c r="W983">
        <v>3</v>
      </c>
      <c r="AA983" t="s">
        <v>24</v>
      </c>
    </row>
    <row r="984" spans="1:27" x14ac:dyDescent="0.25">
      <c r="A984">
        <v>1003</v>
      </c>
      <c r="C984" t="s">
        <v>1766</v>
      </c>
      <c r="D984" t="s">
        <v>1767</v>
      </c>
      <c r="E984" t="s">
        <v>65</v>
      </c>
      <c r="F984" t="s">
        <v>61</v>
      </c>
      <c r="G984" t="s">
        <v>22</v>
      </c>
      <c r="H984" t="s">
        <v>22</v>
      </c>
      <c r="J984">
        <v>34.04</v>
      </c>
      <c r="K984" t="s">
        <v>23</v>
      </c>
      <c r="L984">
        <v>10.7</v>
      </c>
      <c r="M984" t="s">
        <v>61</v>
      </c>
      <c r="O984">
        <v>0.08</v>
      </c>
      <c r="Q984">
        <v>8.2550000000000008</v>
      </c>
      <c r="V984">
        <v>0.52</v>
      </c>
      <c r="W984">
        <v>3</v>
      </c>
    </row>
    <row r="985" spans="1:27" x14ac:dyDescent="0.25">
      <c r="A985">
        <v>1004</v>
      </c>
      <c r="C985" t="s">
        <v>1768</v>
      </c>
      <c r="D985" t="s">
        <v>1769</v>
      </c>
      <c r="E985" t="s">
        <v>21</v>
      </c>
      <c r="F985" t="s">
        <v>41</v>
      </c>
      <c r="G985" t="s">
        <v>339</v>
      </c>
      <c r="H985" t="s">
        <v>4</v>
      </c>
      <c r="J985">
        <v>71.599999999999994</v>
      </c>
      <c r="K985" t="s">
        <v>4</v>
      </c>
      <c r="L985">
        <v>9.99</v>
      </c>
      <c r="M985" t="s">
        <v>4</v>
      </c>
      <c r="O985">
        <v>3.4799999999999998E-2</v>
      </c>
      <c r="Q985">
        <v>9.44</v>
      </c>
      <c r="V985">
        <v>0.14000000000000001</v>
      </c>
      <c r="W985">
        <v>2</v>
      </c>
    </row>
    <row r="986" spans="1:27" x14ac:dyDescent="0.25">
      <c r="A986">
        <v>1005</v>
      </c>
      <c r="C986" t="s">
        <v>1770</v>
      </c>
      <c r="D986" t="s">
        <v>1771</v>
      </c>
      <c r="E986" t="s">
        <v>21</v>
      </c>
      <c r="F986" t="s">
        <v>61</v>
      </c>
      <c r="G986" t="s">
        <v>22</v>
      </c>
      <c r="H986" t="s">
        <v>32</v>
      </c>
      <c r="J986">
        <v>57.69</v>
      </c>
      <c r="K986" t="s">
        <v>23</v>
      </c>
      <c r="L986">
        <v>9.9</v>
      </c>
      <c r="M986" t="s">
        <v>32</v>
      </c>
      <c r="O986">
        <v>5.8200000000000002E-2</v>
      </c>
      <c r="Q986">
        <v>8.7819000000000003</v>
      </c>
      <c r="V986">
        <v>0.22</v>
      </c>
      <c r="X986" t="s">
        <v>909</v>
      </c>
    </row>
    <row r="987" spans="1:27" x14ac:dyDescent="0.25">
      <c r="A987">
        <v>1006</v>
      </c>
      <c r="C987" t="s">
        <v>1772</v>
      </c>
      <c r="D987" t="s">
        <v>1773</v>
      </c>
      <c r="E987" t="s">
        <v>21</v>
      </c>
      <c r="F987" t="s">
        <v>61</v>
      </c>
      <c r="G987" t="s">
        <v>22</v>
      </c>
      <c r="H987" t="s">
        <v>32</v>
      </c>
      <c r="J987">
        <v>29.53</v>
      </c>
      <c r="K987" t="s">
        <v>23</v>
      </c>
      <c r="L987">
        <v>11.3</v>
      </c>
      <c r="M987" t="s">
        <v>32</v>
      </c>
      <c r="O987">
        <v>6.1199999999999997E-2</v>
      </c>
      <c r="Q987">
        <v>32.79</v>
      </c>
      <c r="V987">
        <v>0.17</v>
      </c>
      <c r="W987">
        <v>1</v>
      </c>
    </row>
    <row r="988" spans="1:27" x14ac:dyDescent="0.25">
      <c r="A988">
        <v>1007</v>
      </c>
      <c r="C988" t="s">
        <v>1774</v>
      </c>
      <c r="D988" t="s">
        <v>1775</v>
      </c>
      <c r="E988" t="s">
        <v>21</v>
      </c>
      <c r="F988" t="s">
        <v>4</v>
      </c>
      <c r="G988" t="s">
        <v>140</v>
      </c>
      <c r="H988" t="s">
        <v>22</v>
      </c>
      <c r="J988">
        <v>32.03</v>
      </c>
      <c r="K988" t="s">
        <v>23</v>
      </c>
      <c r="L988">
        <v>11.2</v>
      </c>
      <c r="M988" t="s">
        <v>61</v>
      </c>
      <c r="O988">
        <v>5.7000000000000002E-2</v>
      </c>
      <c r="P988" t="s">
        <v>15</v>
      </c>
      <c r="Q988">
        <v>8.23</v>
      </c>
      <c r="T988" t="s">
        <v>516</v>
      </c>
      <c r="V988">
        <v>0.02</v>
      </c>
      <c r="W988">
        <v>1</v>
      </c>
    </row>
    <row r="989" spans="1:27" x14ac:dyDescent="0.25">
      <c r="A989">
        <v>1008</v>
      </c>
      <c r="C989" t="s">
        <v>1776</v>
      </c>
      <c r="D989" t="s">
        <v>1777</v>
      </c>
      <c r="E989" t="s">
        <v>21</v>
      </c>
      <c r="F989" t="s">
        <v>61</v>
      </c>
      <c r="G989" t="s">
        <v>22</v>
      </c>
      <c r="H989" t="s">
        <v>32</v>
      </c>
      <c r="J989">
        <v>38.54</v>
      </c>
      <c r="K989" t="s">
        <v>23</v>
      </c>
      <c r="L989">
        <v>10.6</v>
      </c>
      <c r="M989" t="s">
        <v>32</v>
      </c>
      <c r="O989">
        <v>6.8400000000000002E-2</v>
      </c>
      <c r="Q989">
        <v>8.9979999999999993</v>
      </c>
      <c r="U989">
        <v>0.14000000000000001</v>
      </c>
      <c r="V989">
        <v>0.19</v>
      </c>
      <c r="W989">
        <v>3</v>
      </c>
    </row>
    <row r="990" spans="1:27" x14ac:dyDescent="0.25">
      <c r="A990">
        <v>1010</v>
      </c>
      <c r="C990" t="s">
        <v>1778</v>
      </c>
      <c r="D990" t="s">
        <v>1779</v>
      </c>
      <c r="E990" t="s">
        <v>21</v>
      </c>
      <c r="F990" t="s">
        <v>61</v>
      </c>
      <c r="G990" t="s">
        <v>22</v>
      </c>
      <c r="H990" t="s">
        <v>32</v>
      </c>
      <c r="J990">
        <v>43.38</v>
      </c>
      <c r="K990" t="s">
        <v>23</v>
      </c>
      <c r="L990">
        <v>10.6</v>
      </c>
      <c r="M990" t="s">
        <v>32</v>
      </c>
      <c r="O990">
        <v>5.3999999999999999E-2</v>
      </c>
      <c r="Q990">
        <v>31.06</v>
      </c>
      <c r="U990">
        <v>0.17</v>
      </c>
      <c r="V990">
        <v>0.32</v>
      </c>
      <c r="W990">
        <v>2</v>
      </c>
      <c r="X990" t="s">
        <v>300</v>
      </c>
      <c r="AA990" t="s">
        <v>24</v>
      </c>
    </row>
    <row r="991" spans="1:27" x14ac:dyDescent="0.25">
      <c r="A991">
        <v>1011</v>
      </c>
      <c r="C991" t="s">
        <v>1780</v>
      </c>
      <c r="D991" t="s">
        <v>1781</v>
      </c>
      <c r="E991" t="s">
        <v>186</v>
      </c>
      <c r="F991" t="s">
        <v>4</v>
      </c>
      <c r="G991" t="s">
        <v>1733</v>
      </c>
      <c r="H991" t="s">
        <v>32</v>
      </c>
      <c r="J991">
        <v>7.39</v>
      </c>
      <c r="K991" t="s">
        <v>23</v>
      </c>
      <c r="L991">
        <v>12.74</v>
      </c>
      <c r="M991" t="s">
        <v>27</v>
      </c>
      <c r="O991">
        <v>0.25900000000000001</v>
      </c>
      <c r="Q991">
        <v>5.1724699999999997</v>
      </c>
      <c r="U991">
        <v>0.41</v>
      </c>
      <c r="V991">
        <v>0.45</v>
      </c>
      <c r="W991">
        <v>3</v>
      </c>
    </row>
    <row r="992" spans="1:27" x14ac:dyDescent="0.25">
      <c r="A992">
        <v>1012</v>
      </c>
      <c r="C992" t="s">
        <v>1782</v>
      </c>
      <c r="D992" t="s">
        <v>1783</v>
      </c>
      <c r="E992" t="s">
        <v>57</v>
      </c>
      <c r="F992" t="s">
        <v>41</v>
      </c>
      <c r="G992" t="s">
        <v>6</v>
      </c>
      <c r="H992" t="s">
        <v>32</v>
      </c>
      <c r="J992">
        <v>21.13</v>
      </c>
      <c r="K992" t="s">
        <v>27</v>
      </c>
      <c r="L992">
        <v>12.36</v>
      </c>
      <c r="M992" t="s">
        <v>32</v>
      </c>
      <c r="O992">
        <v>4.4999999999999998E-2</v>
      </c>
      <c r="Q992">
        <v>10.32</v>
      </c>
      <c r="V992">
        <v>0.81</v>
      </c>
      <c r="W992">
        <v>3</v>
      </c>
      <c r="AA992" t="s">
        <v>24</v>
      </c>
    </row>
    <row r="993" spans="1:27" x14ac:dyDescent="0.25">
      <c r="A993">
        <v>1013</v>
      </c>
      <c r="C993" t="s">
        <v>1784</v>
      </c>
      <c r="D993" t="s">
        <v>1785</v>
      </c>
      <c r="E993" t="s">
        <v>50</v>
      </c>
      <c r="F993" t="s">
        <v>41</v>
      </c>
      <c r="G993" t="s">
        <v>1786</v>
      </c>
      <c r="H993" t="s">
        <v>4</v>
      </c>
      <c r="J993">
        <v>31.93</v>
      </c>
      <c r="K993" t="s">
        <v>23</v>
      </c>
      <c r="L993">
        <v>10.119999999999999</v>
      </c>
      <c r="M993" t="s">
        <v>4</v>
      </c>
      <c r="O993">
        <v>0.1552</v>
      </c>
      <c r="Q993">
        <v>6.0529999999999999</v>
      </c>
      <c r="U993">
        <v>0.44</v>
      </c>
      <c r="V993">
        <v>0.5</v>
      </c>
      <c r="W993">
        <v>3</v>
      </c>
      <c r="AA993" t="s">
        <v>24</v>
      </c>
    </row>
    <row r="994" spans="1:27" x14ac:dyDescent="0.25">
      <c r="A994">
        <v>1014</v>
      </c>
      <c r="C994" t="s">
        <v>1787</v>
      </c>
      <c r="D994" t="s">
        <v>1788</v>
      </c>
      <c r="E994" t="s">
        <v>21</v>
      </c>
      <c r="F994" t="s">
        <v>4</v>
      </c>
      <c r="G994" t="s">
        <v>112</v>
      </c>
      <c r="H994" t="s">
        <v>22</v>
      </c>
      <c r="J994">
        <v>23.21</v>
      </c>
      <c r="K994" t="s">
        <v>23</v>
      </c>
      <c r="L994">
        <v>11.9</v>
      </c>
      <c r="M994" t="s">
        <v>61</v>
      </c>
      <c r="O994">
        <v>5.7000000000000002E-2</v>
      </c>
      <c r="Q994">
        <v>5.6360000000000001</v>
      </c>
      <c r="V994">
        <v>0.12</v>
      </c>
      <c r="W994">
        <v>3</v>
      </c>
    </row>
    <row r="995" spans="1:27" x14ac:dyDescent="0.25">
      <c r="A995">
        <v>1015</v>
      </c>
      <c r="C995" t="s">
        <v>1789</v>
      </c>
      <c r="D995" t="s">
        <v>1790</v>
      </c>
      <c r="E995" t="s">
        <v>21</v>
      </c>
      <c r="F995" t="s">
        <v>41</v>
      </c>
      <c r="G995" t="s">
        <v>22</v>
      </c>
      <c r="H995" t="s">
        <v>4</v>
      </c>
      <c r="J995">
        <v>96.94</v>
      </c>
      <c r="K995" t="s">
        <v>23</v>
      </c>
      <c r="L995">
        <v>9.0299999999999994</v>
      </c>
      <c r="M995" t="s">
        <v>4</v>
      </c>
      <c r="O995">
        <v>4.5900000000000003E-2</v>
      </c>
      <c r="Q995">
        <v>11.23</v>
      </c>
      <c r="U995">
        <v>0.12</v>
      </c>
      <c r="V995">
        <v>0.2</v>
      </c>
      <c r="W995">
        <v>3</v>
      </c>
      <c r="X995" t="s">
        <v>116</v>
      </c>
    </row>
    <row r="996" spans="1:27" x14ac:dyDescent="0.25">
      <c r="A996">
        <v>1016</v>
      </c>
      <c r="B996" t="s">
        <v>146</v>
      </c>
      <c r="C996" t="s">
        <v>1791</v>
      </c>
      <c r="D996" t="s">
        <v>1792</v>
      </c>
      <c r="E996" t="s">
        <v>36</v>
      </c>
      <c r="F996" t="s">
        <v>4</v>
      </c>
      <c r="G996" t="s">
        <v>4</v>
      </c>
      <c r="H996" t="s">
        <v>22</v>
      </c>
      <c r="J996">
        <v>12.39</v>
      </c>
      <c r="K996" t="s">
        <v>23</v>
      </c>
      <c r="L996">
        <v>11.9</v>
      </c>
      <c r="M996" t="s">
        <v>61</v>
      </c>
      <c r="O996">
        <v>0.2</v>
      </c>
      <c r="Q996">
        <v>5.9287999999999998</v>
      </c>
      <c r="U996">
        <v>0.28000000000000003</v>
      </c>
      <c r="V996">
        <v>0.5</v>
      </c>
      <c r="W996">
        <v>2</v>
      </c>
      <c r="X996" t="s">
        <v>300</v>
      </c>
    </row>
    <row r="997" spans="1:27" x14ac:dyDescent="0.25">
      <c r="A997">
        <v>1017</v>
      </c>
      <c r="C997" t="s">
        <v>1793</v>
      </c>
      <c r="D997" t="s">
        <v>1794</v>
      </c>
      <c r="E997" t="s">
        <v>30</v>
      </c>
      <c r="F997" t="s">
        <v>4</v>
      </c>
      <c r="G997" t="s">
        <v>22</v>
      </c>
      <c r="H997" t="s">
        <v>32</v>
      </c>
      <c r="J997">
        <v>37.61</v>
      </c>
      <c r="K997" t="s">
        <v>23</v>
      </c>
      <c r="L997">
        <v>11</v>
      </c>
      <c r="M997" t="s">
        <v>32</v>
      </c>
      <c r="O997">
        <v>4.9700000000000001E-2</v>
      </c>
      <c r="Q997">
        <v>7.87</v>
      </c>
      <c r="U997">
        <v>0.6</v>
      </c>
      <c r="V997">
        <v>0.72</v>
      </c>
      <c r="W997">
        <v>3</v>
      </c>
    </row>
    <row r="998" spans="1:27" x14ac:dyDescent="0.25">
      <c r="A998">
        <v>1018</v>
      </c>
      <c r="C998" t="s">
        <v>1795</v>
      </c>
      <c r="D998" t="s">
        <v>1796</v>
      </c>
      <c r="E998" t="s">
        <v>36</v>
      </c>
      <c r="F998" t="s">
        <v>61</v>
      </c>
      <c r="G998" t="s">
        <v>4</v>
      </c>
      <c r="H998" t="s">
        <v>32</v>
      </c>
      <c r="J998">
        <v>16.440000000000001</v>
      </c>
      <c r="K998" t="s">
        <v>27</v>
      </c>
      <c r="L998">
        <v>10.6</v>
      </c>
      <c r="M998" t="s">
        <v>32</v>
      </c>
      <c r="O998">
        <v>0.376</v>
      </c>
      <c r="Q998">
        <v>14.617000000000001</v>
      </c>
      <c r="U998">
        <v>0.33</v>
      </c>
      <c r="V998">
        <v>0.42</v>
      </c>
      <c r="W998">
        <v>3</v>
      </c>
    </row>
    <row r="999" spans="1:27" x14ac:dyDescent="0.25">
      <c r="A999">
        <v>1019</v>
      </c>
      <c r="B999" t="s">
        <v>169</v>
      </c>
      <c r="C999" t="s">
        <v>1797</v>
      </c>
      <c r="D999" t="s">
        <v>1798</v>
      </c>
      <c r="E999" t="s">
        <v>8</v>
      </c>
      <c r="F999" t="s">
        <v>41</v>
      </c>
      <c r="G999" t="s">
        <v>4</v>
      </c>
      <c r="H999" t="s">
        <v>4</v>
      </c>
      <c r="J999">
        <v>8.3699999999999992</v>
      </c>
      <c r="K999" t="s">
        <v>23</v>
      </c>
      <c r="L999">
        <v>12.63</v>
      </c>
      <c r="M999" t="s">
        <v>4</v>
      </c>
      <c r="O999">
        <v>0.22359999999999999</v>
      </c>
      <c r="Q999">
        <v>4.0439999999999996</v>
      </c>
      <c r="U999">
        <v>0.15</v>
      </c>
      <c r="V999">
        <v>0.25</v>
      </c>
      <c r="W999">
        <v>3</v>
      </c>
      <c r="AA999" t="s">
        <v>24</v>
      </c>
    </row>
    <row r="1000" spans="1:27" x14ac:dyDescent="0.25">
      <c r="A1000">
        <v>1020</v>
      </c>
      <c r="C1000" t="s">
        <v>1799</v>
      </c>
      <c r="D1000" t="s">
        <v>1800</v>
      </c>
      <c r="E1000" t="s">
        <v>21</v>
      </c>
      <c r="F1000" t="s">
        <v>23</v>
      </c>
      <c r="G1000" t="s">
        <v>4</v>
      </c>
      <c r="H1000" t="s">
        <v>22</v>
      </c>
      <c r="J1000">
        <v>21.16</v>
      </c>
      <c r="K1000" t="s">
        <v>23</v>
      </c>
      <c r="L1000">
        <v>12.1</v>
      </c>
      <c r="M1000" t="s">
        <v>61</v>
      </c>
      <c r="O1000">
        <v>5.7000000000000002E-2</v>
      </c>
      <c r="Q1000">
        <v>17.02</v>
      </c>
      <c r="V1000">
        <v>0.05</v>
      </c>
      <c r="W1000">
        <v>1</v>
      </c>
    </row>
    <row r="1001" spans="1:27" x14ac:dyDescent="0.25">
      <c r="A1001">
        <v>1021</v>
      </c>
      <c r="C1001" t="s">
        <v>1801</v>
      </c>
      <c r="D1001" t="s">
        <v>1802</v>
      </c>
      <c r="E1001" t="s">
        <v>21</v>
      </c>
      <c r="F1001" t="s">
        <v>4</v>
      </c>
      <c r="G1001" t="s">
        <v>26</v>
      </c>
      <c r="H1001" t="s">
        <v>4</v>
      </c>
      <c r="J1001">
        <v>99.39</v>
      </c>
      <c r="K1001" t="s">
        <v>23</v>
      </c>
      <c r="L1001">
        <v>8.98</v>
      </c>
      <c r="M1001" t="s">
        <v>4</v>
      </c>
      <c r="O1001">
        <v>4.58E-2</v>
      </c>
      <c r="Q1001">
        <v>12.16</v>
      </c>
      <c r="U1001">
        <v>0.14000000000000001</v>
      </c>
      <c r="V1001">
        <v>0.4</v>
      </c>
      <c r="W1001">
        <v>3</v>
      </c>
      <c r="X1001" t="s">
        <v>116</v>
      </c>
    </row>
    <row r="1002" spans="1:27" x14ac:dyDescent="0.25">
      <c r="A1002">
        <v>1022</v>
      </c>
      <c r="C1002" t="s">
        <v>1803</v>
      </c>
      <c r="D1002" t="s">
        <v>1804</v>
      </c>
      <c r="E1002" t="s">
        <v>21</v>
      </c>
      <c r="F1002" t="s">
        <v>4</v>
      </c>
      <c r="G1002" t="s">
        <v>52</v>
      </c>
      <c r="H1002" t="s">
        <v>32</v>
      </c>
      <c r="J1002">
        <v>26.65</v>
      </c>
      <c r="K1002" t="s">
        <v>23</v>
      </c>
      <c r="L1002">
        <v>10.199999999999999</v>
      </c>
      <c r="M1002" t="s">
        <v>32</v>
      </c>
      <c r="O1002">
        <v>0.20680000000000001</v>
      </c>
      <c r="Q1002">
        <v>3.8220000000000001</v>
      </c>
      <c r="U1002">
        <v>0.27</v>
      </c>
      <c r="V1002">
        <v>0.35</v>
      </c>
      <c r="W1002">
        <v>3</v>
      </c>
      <c r="AA1002" t="s">
        <v>24</v>
      </c>
    </row>
    <row r="1003" spans="1:27" x14ac:dyDescent="0.25">
      <c r="A1003">
        <v>1023</v>
      </c>
      <c r="C1003" t="s">
        <v>1805</v>
      </c>
      <c r="D1003" t="s">
        <v>1806</v>
      </c>
      <c r="E1003" t="s">
        <v>21</v>
      </c>
      <c r="F1003" t="s">
        <v>41</v>
      </c>
      <c r="G1003" t="s">
        <v>1807</v>
      </c>
      <c r="H1003" t="s">
        <v>4</v>
      </c>
      <c r="J1003">
        <v>58.27</v>
      </c>
      <c r="K1003" t="s">
        <v>23</v>
      </c>
      <c r="L1003">
        <v>9.76</v>
      </c>
      <c r="M1003" t="s">
        <v>4</v>
      </c>
      <c r="O1003">
        <v>6.4899999999999999E-2</v>
      </c>
      <c r="Q1003">
        <v>17.559999999999999</v>
      </c>
      <c r="U1003">
        <v>0.27</v>
      </c>
      <c r="V1003">
        <v>0.36</v>
      </c>
      <c r="W1003">
        <v>3</v>
      </c>
      <c r="X1003" t="s">
        <v>116</v>
      </c>
    </row>
    <row r="1004" spans="1:27" x14ac:dyDescent="0.25">
      <c r="A1004">
        <v>1024</v>
      </c>
      <c r="B1004" t="s">
        <v>169</v>
      </c>
      <c r="C1004" t="s">
        <v>1808</v>
      </c>
      <c r="D1004" t="s">
        <v>1809</v>
      </c>
      <c r="E1004" t="s">
        <v>21</v>
      </c>
      <c r="F1004" t="s">
        <v>23</v>
      </c>
      <c r="G1004" t="s">
        <v>22</v>
      </c>
      <c r="H1004" t="s">
        <v>32</v>
      </c>
      <c r="J1004">
        <v>41.32</v>
      </c>
      <c r="K1004" t="s">
        <v>23</v>
      </c>
      <c r="L1004">
        <v>10.7</v>
      </c>
      <c r="M1004" t="s">
        <v>32</v>
      </c>
      <c r="O1004">
        <v>5.4300000000000001E-2</v>
      </c>
      <c r="Q1004">
        <v>16</v>
      </c>
      <c r="V1004">
        <v>0.1</v>
      </c>
      <c r="W1004">
        <v>1</v>
      </c>
      <c r="X1004" t="s">
        <v>300</v>
      </c>
    </row>
    <row r="1005" spans="1:27" x14ac:dyDescent="0.25">
      <c r="A1005">
        <v>1025</v>
      </c>
      <c r="B1005" t="s">
        <v>28</v>
      </c>
      <c r="C1005" t="s">
        <v>1810</v>
      </c>
      <c r="D1005" t="s">
        <v>1811</v>
      </c>
      <c r="E1005" t="s">
        <v>8</v>
      </c>
      <c r="F1005" t="s">
        <v>4</v>
      </c>
      <c r="G1005" t="s">
        <v>112</v>
      </c>
      <c r="H1005" t="s">
        <v>32</v>
      </c>
      <c r="J1005">
        <v>5.48</v>
      </c>
      <c r="K1005" t="s">
        <v>27</v>
      </c>
      <c r="L1005">
        <v>12.92</v>
      </c>
      <c r="M1005" t="s">
        <v>61</v>
      </c>
      <c r="O1005">
        <v>0.4</v>
      </c>
      <c r="Q1005">
        <v>3.581</v>
      </c>
      <c r="U1005">
        <v>0.1</v>
      </c>
      <c r="V1005">
        <v>0.25</v>
      </c>
      <c r="W1005">
        <v>2</v>
      </c>
      <c r="X1005" t="s">
        <v>300</v>
      </c>
      <c r="AA1005" t="s">
        <v>24</v>
      </c>
    </row>
    <row r="1006" spans="1:27" x14ac:dyDescent="0.25">
      <c r="A1006">
        <v>1026</v>
      </c>
      <c r="C1006" t="s">
        <v>1812</v>
      </c>
      <c r="D1006" t="s">
        <v>1813</v>
      </c>
      <c r="E1006" t="s">
        <v>40</v>
      </c>
      <c r="F1006" t="s">
        <v>61</v>
      </c>
      <c r="G1006" t="s">
        <v>4</v>
      </c>
      <c r="H1006" t="s">
        <v>22</v>
      </c>
      <c r="J1006">
        <v>7.82</v>
      </c>
      <c r="K1006" t="s">
        <v>23</v>
      </c>
      <c r="L1006">
        <v>12.7</v>
      </c>
      <c r="M1006" t="s">
        <v>61</v>
      </c>
      <c r="O1006">
        <v>0.24</v>
      </c>
      <c r="Q1006">
        <v>5</v>
      </c>
      <c r="V1006">
        <v>0.5</v>
      </c>
      <c r="W1006">
        <v>2</v>
      </c>
    </row>
    <row r="1007" spans="1:27" x14ac:dyDescent="0.25">
      <c r="A1007">
        <v>1027</v>
      </c>
      <c r="C1007" t="s">
        <v>1814</v>
      </c>
      <c r="D1007" t="s">
        <v>1815</v>
      </c>
      <c r="E1007" t="s">
        <v>65</v>
      </c>
      <c r="F1007" t="s">
        <v>61</v>
      </c>
      <c r="G1007" t="s">
        <v>4</v>
      </c>
      <c r="H1007" t="s">
        <v>32</v>
      </c>
      <c r="J1007">
        <v>32.1</v>
      </c>
      <c r="K1007" t="s">
        <v>23</v>
      </c>
      <c r="L1007">
        <v>10.8</v>
      </c>
      <c r="M1007" t="s">
        <v>32</v>
      </c>
      <c r="O1007">
        <v>8.2100000000000006E-2</v>
      </c>
      <c r="Q1007">
        <v>6.83</v>
      </c>
      <c r="V1007">
        <v>0.15</v>
      </c>
      <c r="W1007">
        <v>1</v>
      </c>
    </row>
    <row r="1008" spans="1:27" x14ac:dyDescent="0.25">
      <c r="A1008">
        <v>1028</v>
      </c>
      <c r="B1008" t="s">
        <v>146</v>
      </c>
      <c r="C1008" t="s">
        <v>1816</v>
      </c>
      <c r="D1008" t="s">
        <v>1817</v>
      </c>
      <c r="E1008" t="s">
        <v>21</v>
      </c>
      <c r="F1008" t="s">
        <v>41</v>
      </c>
      <c r="G1008" t="s">
        <v>22</v>
      </c>
      <c r="H1008" t="s">
        <v>4</v>
      </c>
      <c r="J1008">
        <v>71.38</v>
      </c>
      <c r="K1008" t="s">
        <v>23</v>
      </c>
      <c r="L1008">
        <v>9.43</v>
      </c>
      <c r="M1008" t="s">
        <v>4</v>
      </c>
      <c r="O1008">
        <v>5.8599999999999999E-2</v>
      </c>
      <c r="Q1008">
        <v>11.68</v>
      </c>
      <c r="U1008">
        <v>0.22</v>
      </c>
      <c r="V1008">
        <v>0.7</v>
      </c>
      <c r="W1008">
        <v>3</v>
      </c>
    </row>
    <row r="1009" spans="1:27" x14ac:dyDescent="0.25">
      <c r="A1009">
        <v>1029</v>
      </c>
      <c r="C1009" t="s">
        <v>1818</v>
      </c>
      <c r="D1009" t="s">
        <v>1819</v>
      </c>
      <c r="E1009" t="s">
        <v>214</v>
      </c>
      <c r="F1009" t="s">
        <v>41</v>
      </c>
      <c r="G1009" t="s">
        <v>4</v>
      </c>
      <c r="H1009" t="s">
        <v>32</v>
      </c>
      <c r="J1009">
        <v>20.71</v>
      </c>
      <c r="K1009" t="s">
        <v>27</v>
      </c>
      <c r="L1009">
        <v>10.99</v>
      </c>
      <c r="M1009" t="s">
        <v>32</v>
      </c>
      <c r="O1009">
        <v>0.16550000000000001</v>
      </c>
      <c r="Q1009">
        <v>15.31</v>
      </c>
      <c r="U1009">
        <v>0.26</v>
      </c>
      <c r="V1009">
        <v>0.57999999999999996</v>
      </c>
      <c r="W1009">
        <v>2</v>
      </c>
    </row>
    <row r="1010" spans="1:27" x14ac:dyDescent="0.25">
      <c r="A1010">
        <v>1030</v>
      </c>
      <c r="C1010" t="s">
        <v>1820</v>
      </c>
      <c r="D1010" t="s">
        <v>1821</v>
      </c>
      <c r="E1010" t="s">
        <v>21</v>
      </c>
      <c r="F1010" t="s">
        <v>61</v>
      </c>
      <c r="G1010" t="s">
        <v>22</v>
      </c>
      <c r="H1010" t="s">
        <v>32</v>
      </c>
      <c r="J1010">
        <v>64.17</v>
      </c>
      <c r="K1010" t="s">
        <v>23</v>
      </c>
      <c r="L1010">
        <v>10.199999999999999</v>
      </c>
      <c r="M1010" t="s">
        <v>32</v>
      </c>
      <c r="O1010">
        <v>3.5700000000000003E-2</v>
      </c>
      <c r="Q1010">
        <v>5.7013999999999996</v>
      </c>
      <c r="V1010">
        <v>0.18</v>
      </c>
      <c r="W1010">
        <v>3</v>
      </c>
      <c r="X1010" t="s">
        <v>116</v>
      </c>
    </row>
    <row r="1011" spans="1:27" x14ac:dyDescent="0.25">
      <c r="A1011">
        <v>1031</v>
      </c>
      <c r="C1011" t="s">
        <v>1822</v>
      </c>
      <c r="D1011" t="s">
        <v>1823</v>
      </c>
      <c r="E1011" t="s">
        <v>21</v>
      </c>
      <c r="F1011" t="s">
        <v>41</v>
      </c>
      <c r="G1011" t="s">
        <v>1133</v>
      </c>
      <c r="H1011" t="s">
        <v>4</v>
      </c>
      <c r="J1011">
        <v>75.47</v>
      </c>
      <c r="K1011" t="s">
        <v>23</v>
      </c>
      <c r="L1011">
        <v>9.56</v>
      </c>
      <c r="M1011" t="s">
        <v>4</v>
      </c>
      <c r="O1011">
        <v>4.65E-2</v>
      </c>
      <c r="Q1011">
        <v>51</v>
      </c>
      <c r="T1011" t="s">
        <v>516</v>
      </c>
      <c r="U1011">
        <v>0.09</v>
      </c>
      <c r="V1011">
        <v>0.22</v>
      </c>
      <c r="W1011">
        <v>2</v>
      </c>
    </row>
    <row r="1012" spans="1:27" x14ac:dyDescent="0.25">
      <c r="A1012">
        <v>1032</v>
      </c>
      <c r="C1012" t="s">
        <v>1824</v>
      </c>
      <c r="D1012" t="s">
        <v>1825</v>
      </c>
      <c r="E1012" t="s">
        <v>21</v>
      </c>
      <c r="F1012" t="s">
        <v>61</v>
      </c>
      <c r="G1012" t="s">
        <v>22</v>
      </c>
      <c r="H1012" t="s">
        <v>4</v>
      </c>
      <c r="J1012">
        <v>54.67</v>
      </c>
      <c r="K1012" t="s">
        <v>23</v>
      </c>
      <c r="L1012">
        <v>10</v>
      </c>
      <c r="M1012" t="s">
        <v>4</v>
      </c>
      <c r="O1012">
        <v>5.91E-2</v>
      </c>
      <c r="P1012" t="s">
        <v>516</v>
      </c>
      <c r="Q1012">
        <v>24</v>
      </c>
      <c r="U1012">
        <v>0.15</v>
      </c>
      <c r="V1012">
        <v>0.3</v>
      </c>
      <c r="W1012">
        <v>1</v>
      </c>
      <c r="X1012" t="s">
        <v>300</v>
      </c>
    </row>
    <row r="1013" spans="1:27" x14ac:dyDescent="0.25">
      <c r="A1013">
        <v>1033</v>
      </c>
      <c r="C1013" t="s">
        <v>1826</v>
      </c>
      <c r="D1013" t="s">
        <v>1827</v>
      </c>
      <c r="E1013" t="s">
        <v>281</v>
      </c>
      <c r="F1013" t="s">
        <v>61</v>
      </c>
      <c r="G1013" t="s">
        <v>4</v>
      </c>
      <c r="H1013" t="s">
        <v>32</v>
      </c>
      <c r="J1013">
        <v>24.71</v>
      </c>
      <c r="K1013" t="s">
        <v>23</v>
      </c>
      <c r="L1013">
        <v>11.1</v>
      </c>
      <c r="M1013" t="s">
        <v>32</v>
      </c>
      <c r="O1013">
        <v>0.105</v>
      </c>
      <c r="Q1013">
        <v>10.07</v>
      </c>
      <c r="V1013">
        <v>0.04</v>
      </c>
      <c r="W1013">
        <v>1</v>
      </c>
      <c r="X1013" t="s">
        <v>300</v>
      </c>
    </row>
    <row r="1014" spans="1:27" x14ac:dyDescent="0.25">
      <c r="A1014">
        <v>1035</v>
      </c>
      <c r="C1014" t="s">
        <v>1828</v>
      </c>
      <c r="D1014" t="s">
        <v>1829</v>
      </c>
      <c r="E1014" t="s">
        <v>21</v>
      </c>
      <c r="F1014" t="s">
        <v>61</v>
      </c>
      <c r="G1014" t="s">
        <v>22</v>
      </c>
      <c r="H1014" t="s">
        <v>32</v>
      </c>
      <c r="J1014">
        <v>50.74</v>
      </c>
      <c r="K1014" t="s">
        <v>23</v>
      </c>
      <c r="L1014">
        <v>10.199999999999999</v>
      </c>
      <c r="M1014" t="s">
        <v>32</v>
      </c>
      <c r="O1014">
        <v>5.7099999999999998E-2</v>
      </c>
      <c r="Q1014">
        <v>9.0809999999999995</v>
      </c>
      <c r="U1014">
        <v>0.41</v>
      </c>
      <c r="V1014">
        <v>0.44</v>
      </c>
      <c r="W1014">
        <v>3</v>
      </c>
    </row>
    <row r="1015" spans="1:27" x14ac:dyDescent="0.25">
      <c r="A1015">
        <v>1036</v>
      </c>
      <c r="C1015" t="s">
        <v>1830</v>
      </c>
      <c r="D1015" t="s">
        <v>1831</v>
      </c>
      <c r="E1015" t="s">
        <v>616</v>
      </c>
      <c r="F1015" t="s">
        <v>4</v>
      </c>
      <c r="G1015" t="s">
        <v>4</v>
      </c>
      <c r="H1015" t="s">
        <v>32</v>
      </c>
      <c r="J1015">
        <v>31.57</v>
      </c>
      <c r="K1015" t="s">
        <v>27</v>
      </c>
      <c r="L1015">
        <v>9.5</v>
      </c>
      <c r="M1015" t="s">
        <v>32</v>
      </c>
      <c r="O1015">
        <v>0.28089999999999998</v>
      </c>
      <c r="Q1015">
        <v>10.297000000000001</v>
      </c>
      <c r="U1015">
        <v>7.0000000000000007E-2</v>
      </c>
      <c r="V1015">
        <v>0.45</v>
      </c>
      <c r="W1015">
        <v>3</v>
      </c>
      <c r="AA1015" t="s">
        <v>24</v>
      </c>
    </row>
    <row r="1016" spans="1:27" x14ac:dyDescent="0.25">
      <c r="A1016">
        <v>1038</v>
      </c>
      <c r="C1016" t="s">
        <v>1832</v>
      </c>
      <c r="D1016" t="s">
        <v>1833</v>
      </c>
      <c r="E1016" t="s">
        <v>21</v>
      </c>
      <c r="F1016" t="s">
        <v>41</v>
      </c>
      <c r="G1016" t="s">
        <v>1834</v>
      </c>
      <c r="H1016" t="s">
        <v>32</v>
      </c>
      <c r="J1016">
        <v>58.36</v>
      </c>
      <c r="K1016" t="s">
        <v>27</v>
      </c>
      <c r="L1016">
        <v>10.58</v>
      </c>
      <c r="M1016" t="s">
        <v>32</v>
      </c>
      <c r="O1016">
        <v>3.04E-2</v>
      </c>
      <c r="Q1016">
        <v>23.2</v>
      </c>
      <c r="V1016">
        <v>0.1</v>
      </c>
      <c r="W1016">
        <v>2</v>
      </c>
    </row>
    <row r="1017" spans="1:27" x14ac:dyDescent="0.25">
      <c r="A1017">
        <v>1039</v>
      </c>
      <c r="C1017" t="s">
        <v>1835</v>
      </c>
      <c r="D1017" t="s">
        <v>1836</v>
      </c>
      <c r="E1017" t="s">
        <v>30</v>
      </c>
      <c r="F1017" t="s">
        <v>61</v>
      </c>
      <c r="G1017" t="s">
        <v>22</v>
      </c>
      <c r="H1017" t="s">
        <v>32</v>
      </c>
      <c r="J1017">
        <v>36.619999999999997</v>
      </c>
      <c r="K1017" t="s">
        <v>23</v>
      </c>
      <c r="L1017">
        <v>11.4</v>
      </c>
      <c r="M1017" t="s">
        <v>32</v>
      </c>
      <c r="O1017">
        <v>3.6299999999999999E-2</v>
      </c>
      <c r="Q1017">
        <v>34.200000000000003</v>
      </c>
      <c r="V1017">
        <v>0.41</v>
      </c>
      <c r="W1017">
        <v>2</v>
      </c>
    </row>
    <row r="1018" spans="1:27" x14ac:dyDescent="0.25">
      <c r="A1018">
        <v>1040</v>
      </c>
      <c r="C1018" t="s">
        <v>1837</v>
      </c>
      <c r="D1018" t="s">
        <v>1838</v>
      </c>
      <c r="E1018" t="s">
        <v>21</v>
      </c>
      <c r="F1018" t="s">
        <v>61</v>
      </c>
      <c r="G1018" t="s">
        <v>22</v>
      </c>
      <c r="H1018" t="s">
        <v>22</v>
      </c>
      <c r="J1018">
        <v>48.48</v>
      </c>
      <c r="K1018" t="s">
        <v>23</v>
      </c>
      <c r="L1018">
        <v>10.3</v>
      </c>
      <c r="M1018" t="s">
        <v>61</v>
      </c>
      <c r="O1018">
        <v>5.7000000000000002E-2</v>
      </c>
      <c r="Q1018">
        <v>59.2</v>
      </c>
      <c r="V1018">
        <v>0.77</v>
      </c>
      <c r="W1018">
        <v>2</v>
      </c>
      <c r="AA1018" t="s">
        <v>24</v>
      </c>
    </row>
    <row r="1019" spans="1:27" x14ac:dyDescent="0.25">
      <c r="A1019">
        <v>1041</v>
      </c>
      <c r="C1019" t="s">
        <v>1839</v>
      </c>
      <c r="D1019" t="s">
        <v>1840</v>
      </c>
      <c r="E1019" t="s">
        <v>21</v>
      </c>
      <c r="F1019" t="s">
        <v>4</v>
      </c>
      <c r="G1019" t="s">
        <v>22</v>
      </c>
      <c r="H1019" t="s">
        <v>32</v>
      </c>
      <c r="J1019">
        <v>57.16</v>
      </c>
      <c r="K1019" t="s">
        <v>23</v>
      </c>
      <c r="L1019">
        <v>10.1</v>
      </c>
      <c r="M1019" t="s">
        <v>32</v>
      </c>
      <c r="O1019">
        <v>4.9299999999999997E-2</v>
      </c>
      <c r="Q1019">
        <v>7.5540000000000003</v>
      </c>
      <c r="U1019">
        <v>0.12</v>
      </c>
      <c r="V1019">
        <v>0.14000000000000001</v>
      </c>
      <c r="W1019">
        <v>3</v>
      </c>
      <c r="X1019" t="s">
        <v>116</v>
      </c>
    </row>
    <row r="1020" spans="1:27" x14ac:dyDescent="0.25">
      <c r="A1020">
        <v>1042</v>
      </c>
      <c r="C1020" t="s">
        <v>1841</v>
      </c>
      <c r="D1020" t="s">
        <v>1842</v>
      </c>
      <c r="E1020" t="s">
        <v>21</v>
      </c>
      <c r="F1020" t="s">
        <v>61</v>
      </c>
      <c r="G1020" t="s">
        <v>22</v>
      </c>
      <c r="H1020" t="s">
        <v>32</v>
      </c>
      <c r="J1020">
        <v>73.69</v>
      </c>
      <c r="K1020" t="s">
        <v>23</v>
      </c>
      <c r="L1020">
        <v>9.6999999999999993</v>
      </c>
      <c r="M1020" t="s">
        <v>32</v>
      </c>
      <c r="O1020">
        <v>4.2900000000000001E-2</v>
      </c>
      <c r="Q1020">
        <v>540</v>
      </c>
      <c r="T1020" t="s">
        <v>516</v>
      </c>
      <c r="U1020">
        <v>0.1</v>
      </c>
      <c r="V1020">
        <v>0.25</v>
      </c>
      <c r="W1020">
        <v>2</v>
      </c>
    </row>
    <row r="1021" spans="1:27" x14ac:dyDescent="0.25">
      <c r="A1021">
        <v>1043</v>
      </c>
      <c r="C1021" t="s">
        <v>1843</v>
      </c>
      <c r="D1021" t="s">
        <v>1844</v>
      </c>
      <c r="E1021" t="s">
        <v>21</v>
      </c>
      <c r="F1021" t="s">
        <v>41</v>
      </c>
      <c r="G1021" t="s">
        <v>4</v>
      </c>
      <c r="H1021" t="s">
        <v>32</v>
      </c>
      <c r="J1021">
        <v>31.85</v>
      </c>
      <c r="K1021" t="s">
        <v>23</v>
      </c>
      <c r="L1021">
        <v>9.6</v>
      </c>
      <c r="M1021" t="s">
        <v>32</v>
      </c>
      <c r="O1021">
        <v>0.25169999999999998</v>
      </c>
      <c r="Q1021">
        <v>44.3</v>
      </c>
      <c r="V1021">
        <v>0.47</v>
      </c>
      <c r="W1021">
        <v>2</v>
      </c>
      <c r="X1021" t="s">
        <v>300</v>
      </c>
    </row>
    <row r="1022" spans="1:27" x14ac:dyDescent="0.25">
      <c r="A1022">
        <v>1044</v>
      </c>
      <c r="C1022" t="s">
        <v>1845</v>
      </c>
      <c r="D1022" t="s">
        <v>1846</v>
      </c>
      <c r="E1022" t="s">
        <v>36</v>
      </c>
      <c r="F1022" t="s">
        <v>61</v>
      </c>
      <c r="G1022" t="s">
        <v>4</v>
      </c>
      <c r="H1022" t="s">
        <v>32</v>
      </c>
      <c r="J1022">
        <v>15.4</v>
      </c>
      <c r="K1022" t="s">
        <v>23</v>
      </c>
      <c r="L1022">
        <v>10.7</v>
      </c>
      <c r="M1022" t="s">
        <v>32</v>
      </c>
      <c r="O1022">
        <v>0.39079999999999998</v>
      </c>
      <c r="Q1022">
        <v>3.153</v>
      </c>
      <c r="U1022">
        <v>0.2</v>
      </c>
      <c r="V1022">
        <v>0.28000000000000003</v>
      </c>
      <c r="W1022">
        <v>3</v>
      </c>
    </row>
    <row r="1023" spans="1:27" x14ac:dyDescent="0.25">
      <c r="A1023">
        <v>1046</v>
      </c>
      <c r="C1023" t="s">
        <v>1847</v>
      </c>
      <c r="D1023" t="s">
        <v>1848</v>
      </c>
      <c r="E1023" t="s">
        <v>21</v>
      </c>
      <c r="F1023" t="s">
        <v>4</v>
      </c>
      <c r="G1023" t="s">
        <v>112</v>
      </c>
      <c r="H1023" t="s">
        <v>22</v>
      </c>
      <c r="J1023">
        <v>42.23</v>
      </c>
      <c r="K1023" t="s">
        <v>23</v>
      </c>
      <c r="L1023">
        <v>10.6</v>
      </c>
      <c r="M1023" t="s">
        <v>61</v>
      </c>
      <c r="O1023">
        <v>5.7000000000000002E-2</v>
      </c>
      <c r="Q1023">
        <v>5.2906000000000004</v>
      </c>
      <c r="U1023">
        <v>0.14000000000000001</v>
      </c>
      <c r="V1023">
        <v>0.27</v>
      </c>
      <c r="W1023">
        <v>3</v>
      </c>
    </row>
    <row r="1024" spans="1:27" x14ac:dyDescent="0.25">
      <c r="A1024">
        <v>1047</v>
      </c>
      <c r="C1024" t="s">
        <v>1849</v>
      </c>
      <c r="D1024" t="s">
        <v>1850</v>
      </c>
      <c r="E1024" t="s">
        <v>40</v>
      </c>
      <c r="F1024" t="s">
        <v>61</v>
      </c>
      <c r="G1024" t="s">
        <v>4</v>
      </c>
      <c r="H1024" t="s">
        <v>22</v>
      </c>
      <c r="J1024">
        <v>11.52</v>
      </c>
      <c r="K1024" t="s">
        <v>23</v>
      </c>
      <c r="L1024">
        <v>11.86</v>
      </c>
      <c r="M1024" t="s">
        <v>61</v>
      </c>
      <c r="O1024">
        <v>0.24</v>
      </c>
      <c r="Q1024">
        <v>25.62</v>
      </c>
      <c r="V1024">
        <v>0.33</v>
      </c>
      <c r="W1024">
        <v>3</v>
      </c>
      <c r="X1024" t="s">
        <v>116</v>
      </c>
    </row>
    <row r="1025" spans="1:27" x14ac:dyDescent="0.25">
      <c r="A1025">
        <v>1048</v>
      </c>
      <c r="C1025" t="s">
        <v>1851</v>
      </c>
      <c r="D1025" t="s">
        <v>1852</v>
      </c>
      <c r="E1025" t="s">
        <v>21</v>
      </c>
      <c r="F1025" t="s">
        <v>4</v>
      </c>
      <c r="G1025" t="s">
        <v>47</v>
      </c>
      <c r="H1025" t="s">
        <v>4</v>
      </c>
      <c r="J1025">
        <v>70.16</v>
      </c>
      <c r="K1025" t="s">
        <v>23</v>
      </c>
      <c r="L1025">
        <v>9.75</v>
      </c>
      <c r="M1025" t="s">
        <v>4</v>
      </c>
      <c r="O1025">
        <v>4.5199999999999997E-2</v>
      </c>
      <c r="Q1025">
        <v>10.46</v>
      </c>
      <c r="V1025">
        <v>0.14000000000000001</v>
      </c>
      <c r="W1025">
        <v>2</v>
      </c>
    </row>
    <row r="1026" spans="1:27" x14ac:dyDescent="0.25">
      <c r="A1026">
        <v>1049</v>
      </c>
      <c r="C1026" t="s">
        <v>1853</v>
      </c>
      <c r="D1026" t="s">
        <v>1854</v>
      </c>
      <c r="E1026" t="s">
        <v>21</v>
      </c>
      <c r="F1026" t="s">
        <v>61</v>
      </c>
      <c r="G1026" t="s">
        <v>22</v>
      </c>
      <c r="H1026" t="s">
        <v>32</v>
      </c>
      <c r="J1026">
        <v>51.1</v>
      </c>
      <c r="K1026" t="s">
        <v>23</v>
      </c>
      <c r="L1026">
        <v>10.3</v>
      </c>
      <c r="M1026" t="s">
        <v>32</v>
      </c>
      <c r="O1026">
        <v>5.1299999999999998E-2</v>
      </c>
      <c r="Q1026">
        <v>8.4700000000000006</v>
      </c>
      <c r="V1026">
        <v>0.17</v>
      </c>
      <c r="W1026">
        <v>3</v>
      </c>
      <c r="X1026" t="s">
        <v>116</v>
      </c>
    </row>
    <row r="1027" spans="1:27" x14ac:dyDescent="0.25">
      <c r="A1027">
        <v>1050</v>
      </c>
      <c r="C1027" t="s">
        <v>1855</v>
      </c>
      <c r="D1027" t="s">
        <v>1856</v>
      </c>
      <c r="E1027" t="s">
        <v>50</v>
      </c>
      <c r="F1027" t="s">
        <v>61</v>
      </c>
      <c r="G1027" t="s">
        <v>4</v>
      </c>
      <c r="H1027" t="s">
        <v>22</v>
      </c>
      <c r="J1027">
        <v>11.03</v>
      </c>
      <c r="K1027" t="s">
        <v>23</v>
      </c>
      <c r="L1027">
        <v>12.1</v>
      </c>
      <c r="M1027" t="s">
        <v>61</v>
      </c>
      <c r="O1027">
        <v>0.21</v>
      </c>
      <c r="Q1027">
        <v>6.1420000000000003</v>
      </c>
      <c r="V1027">
        <v>0.46</v>
      </c>
      <c r="W1027">
        <v>3</v>
      </c>
    </row>
    <row r="1028" spans="1:27" x14ac:dyDescent="0.25">
      <c r="A1028">
        <v>1051</v>
      </c>
      <c r="C1028" t="s">
        <v>1857</v>
      </c>
      <c r="D1028" t="s">
        <v>1858</v>
      </c>
      <c r="E1028" t="s">
        <v>21</v>
      </c>
      <c r="F1028" t="s">
        <v>61</v>
      </c>
      <c r="G1028" t="s">
        <v>22</v>
      </c>
      <c r="H1028" t="s">
        <v>32</v>
      </c>
      <c r="J1028">
        <v>67.11</v>
      </c>
      <c r="K1028" t="s">
        <v>23</v>
      </c>
      <c r="L1028">
        <v>10.1</v>
      </c>
      <c r="M1028" t="s">
        <v>32</v>
      </c>
      <c r="O1028">
        <v>3.5799999999999998E-2</v>
      </c>
      <c r="Q1028">
        <v>27.2</v>
      </c>
      <c r="V1028">
        <v>0.2</v>
      </c>
      <c r="W1028">
        <v>2</v>
      </c>
    </row>
    <row r="1029" spans="1:27" x14ac:dyDescent="0.25">
      <c r="A1029">
        <v>1052</v>
      </c>
      <c r="B1029" t="s">
        <v>169</v>
      </c>
      <c r="C1029" t="s">
        <v>1859</v>
      </c>
      <c r="D1029" t="s">
        <v>1860</v>
      </c>
      <c r="E1029" t="s">
        <v>40</v>
      </c>
      <c r="F1029" t="s">
        <v>4</v>
      </c>
      <c r="G1029" t="s">
        <v>4</v>
      </c>
      <c r="H1029" t="s">
        <v>32</v>
      </c>
      <c r="J1029">
        <v>10.94</v>
      </c>
      <c r="K1029" t="s">
        <v>27</v>
      </c>
      <c r="L1029">
        <v>12.17</v>
      </c>
      <c r="M1029" t="s">
        <v>61</v>
      </c>
      <c r="O1029">
        <v>0.2</v>
      </c>
      <c r="Q1029">
        <v>2.7097000000000002</v>
      </c>
      <c r="U1029">
        <v>0.08</v>
      </c>
      <c r="V1029">
        <v>0.1</v>
      </c>
      <c r="W1029">
        <v>3</v>
      </c>
      <c r="Y1029" t="s">
        <v>26</v>
      </c>
    </row>
    <row r="1030" spans="1:27" x14ac:dyDescent="0.25">
      <c r="A1030">
        <v>1054</v>
      </c>
      <c r="C1030" t="s">
        <v>1861</v>
      </c>
      <c r="D1030" t="s">
        <v>1862</v>
      </c>
      <c r="E1030" t="s">
        <v>21</v>
      </c>
      <c r="F1030" t="s">
        <v>61</v>
      </c>
      <c r="G1030" t="s">
        <v>22</v>
      </c>
      <c r="H1030" t="s">
        <v>32</v>
      </c>
      <c r="J1030">
        <v>45.42</v>
      </c>
      <c r="K1030" t="s">
        <v>23</v>
      </c>
      <c r="L1030">
        <v>10.4</v>
      </c>
      <c r="M1030" t="s">
        <v>32</v>
      </c>
      <c r="O1030">
        <v>5.9200000000000003E-2</v>
      </c>
      <c r="Q1030">
        <v>7.65</v>
      </c>
      <c r="V1030">
        <v>0.23</v>
      </c>
      <c r="W1030">
        <v>3</v>
      </c>
    </row>
    <row r="1031" spans="1:27" x14ac:dyDescent="0.25">
      <c r="A1031">
        <v>1055</v>
      </c>
      <c r="B1031" t="s">
        <v>146</v>
      </c>
      <c r="C1031" t="s">
        <v>1863</v>
      </c>
      <c r="D1031" t="s">
        <v>1864</v>
      </c>
      <c r="E1031" t="s">
        <v>40</v>
      </c>
      <c r="F1031" t="s">
        <v>4</v>
      </c>
      <c r="G1031" t="s">
        <v>4</v>
      </c>
      <c r="H1031" t="s">
        <v>22</v>
      </c>
      <c r="J1031">
        <v>11.31</v>
      </c>
      <c r="K1031" t="s">
        <v>23</v>
      </c>
      <c r="L1031">
        <v>11.9</v>
      </c>
      <c r="M1031" t="s">
        <v>61</v>
      </c>
      <c r="O1031">
        <v>0.24</v>
      </c>
      <c r="Q1031">
        <v>11.893000000000001</v>
      </c>
      <c r="U1031">
        <v>0.06</v>
      </c>
      <c r="V1031">
        <v>0.33</v>
      </c>
      <c r="W1031">
        <v>2</v>
      </c>
    </row>
    <row r="1032" spans="1:27" x14ac:dyDescent="0.25">
      <c r="A1032">
        <v>1056</v>
      </c>
      <c r="C1032" t="s">
        <v>1865</v>
      </c>
      <c r="D1032" t="s">
        <v>1866</v>
      </c>
      <c r="E1032" t="s">
        <v>40</v>
      </c>
      <c r="F1032" t="s">
        <v>4</v>
      </c>
      <c r="G1032" t="s">
        <v>4</v>
      </c>
      <c r="H1032" t="s">
        <v>22</v>
      </c>
      <c r="J1032">
        <v>12.98</v>
      </c>
      <c r="K1032" t="s">
        <v>23</v>
      </c>
      <c r="L1032">
        <v>11.6</v>
      </c>
      <c r="M1032" t="s">
        <v>61</v>
      </c>
      <c r="O1032">
        <v>0.24</v>
      </c>
      <c r="Q1032">
        <v>11.893000000000001</v>
      </c>
      <c r="U1032">
        <v>7.0000000000000007E-2</v>
      </c>
      <c r="V1032">
        <v>0.79</v>
      </c>
      <c r="W1032">
        <v>2</v>
      </c>
      <c r="X1032" t="s">
        <v>300</v>
      </c>
      <c r="AA1032" t="s">
        <v>24</v>
      </c>
    </row>
    <row r="1033" spans="1:27" x14ac:dyDescent="0.25">
      <c r="A1033">
        <v>1057</v>
      </c>
      <c r="C1033" t="s">
        <v>1867</v>
      </c>
      <c r="D1033" t="s">
        <v>1868</v>
      </c>
      <c r="E1033" t="s">
        <v>21</v>
      </c>
      <c r="F1033" t="s">
        <v>61</v>
      </c>
      <c r="G1033" t="s">
        <v>22</v>
      </c>
      <c r="H1033" t="s">
        <v>32</v>
      </c>
      <c r="J1033">
        <v>40.409999999999997</v>
      </c>
      <c r="K1033" t="s">
        <v>27</v>
      </c>
      <c r="L1033">
        <v>11.04</v>
      </c>
      <c r="M1033" t="s">
        <v>32</v>
      </c>
      <c r="O1033">
        <v>4.1500000000000002E-2</v>
      </c>
      <c r="Q1033">
        <v>28.8</v>
      </c>
      <c r="U1033">
        <v>0.14000000000000001</v>
      </c>
      <c r="V1033">
        <v>0.41</v>
      </c>
      <c r="W1033">
        <v>2</v>
      </c>
    </row>
    <row r="1034" spans="1:27" x14ac:dyDescent="0.25">
      <c r="A1034">
        <v>1058</v>
      </c>
      <c r="C1034" t="s">
        <v>1869</v>
      </c>
      <c r="D1034" t="s">
        <v>1870</v>
      </c>
      <c r="E1034" t="s">
        <v>40</v>
      </c>
      <c r="F1034" t="s">
        <v>4</v>
      </c>
      <c r="G1034" t="s">
        <v>4</v>
      </c>
      <c r="H1034" t="s">
        <v>32</v>
      </c>
      <c r="J1034">
        <v>14.64</v>
      </c>
      <c r="K1034" t="s">
        <v>23</v>
      </c>
      <c r="L1034">
        <v>11.98</v>
      </c>
      <c r="M1034" t="s">
        <v>27</v>
      </c>
      <c r="O1034">
        <v>0.13300000000000001</v>
      </c>
      <c r="P1034" t="s">
        <v>516</v>
      </c>
      <c r="Q1034">
        <v>18</v>
      </c>
      <c r="T1034" t="s">
        <v>516</v>
      </c>
      <c r="V1034">
        <v>0.1</v>
      </c>
      <c r="W1034">
        <v>2</v>
      </c>
    </row>
    <row r="1035" spans="1:27" x14ac:dyDescent="0.25">
      <c r="A1035">
        <v>1059</v>
      </c>
      <c r="C1035" t="s">
        <v>1871</v>
      </c>
      <c r="D1035" t="s">
        <v>1872</v>
      </c>
      <c r="E1035" t="s">
        <v>30</v>
      </c>
      <c r="F1035" t="s">
        <v>23</v>
      </c>
      <c r="G1035" t="s">
        <v>22</v>
      </c>
      <c r="H1035" t="s">
        <v>22</v>
      </c>
      <c r="J1035">
        <v>38.51</v>
      </c>
      <c r="K1035" t="s">
        <v>23</v>
      </c>
      <c r="L1035">
        <v>10.8</v>
      </c>
      <c r="M1035" t="s">
        <v>61</v>
      </c>
      <c r="O1035">
        <v>5.7000000000000002E-2</v>
      </c>
      <c r="Q1035">
        <v>5.6360000000000001</v>
      </c>
      <c r="U1035">
        <v>0.2</v>
      </c>
      <c r="V1035">
        <v>0.21</v>
      </c>
      <c r="W1035">
        <v>3</v>
      </c>
    </row>
    <row r="1036" spans="1:27" x14ac:dyDescent="0.25">
      <c r="A1036">
        <v>1060</v>
      </c>
      <c r="B1036" t="s">
        <v>28</v>
      </c>
      <c r="C1036" t="s">
        <v>1873</v>
      </c>
      <c r="D1036" t="s">
        <v>1874</v>
      </c>
      <c r="E1036" t="s">
        <v>40</v>
      </c>
      <c r="F1036" t="s">
        <v>61</v>
      </c>
      <c r="G1036" t="s">
        <v>4</v>
      </c>
      <c r="H1036" t="s">
        <v>27</v>
      </c>
      <c r="J1036">
        <v>7.16</v>
      </c>
      <c r="K1036" t="s">
        <v>27</v>
      </c>
      <c r="L1036">
        <v>12.71</v>
      </c>
      <c r="M1036" t="s">
        <v>27</v>
      </c>
      <c r="O1036">
        <v>0.28389999999999999</v>
      </c>
      <c r="Q1036">
        <v>2.9106999999999998</v>
      </c>
      <c r="U1036">
        <v>0.05</v>
      </c>
      <c r="V1036">
        <v>0.32</v>
      </c>
      <c r="W1036">
        <v>3</v>
      </c>
      <c r="X1036" t="s">
        <v>61</v>
      </c>
    </row>
    <row r="1037" spans="1:27" x14ac:dyDescent="0.25">
      <c r="A1037">
        <v>1061</v>
      </c>
      <c r="C1037" t="s">
        <v>1875</v>
      </c>
      <c r="D1037" t="s">
        <v>1876</v>
      </c>
      <c r="E1037" t="s">
        <v>65</v>
      </c>
      <c r="F1037" t="s">
        <v>41</v>
      </c>
      <c r="G1037" t="s">
        <v>22</v>
      </c>
      <c r="H1037" t="s">
        <v>22</v>
      </c>
      <c r="J1037">
        <v>17.95</v>
      </c>
      <c r="K1037" t="s">
        <v>23</v>
      </c>
      <c r="L1037">
        <v>12.09</v>
      </c>
      <c r="M1037" t="s">
        <v>61</v>
      </c>
      <c r="O1037">
        <v>0.08</v>
      </c>
      <c r="Q1037">
        <v>6</v>
      </c>
      <c r="T1037" t="s">
        <v>516</v>
      </c>
      <c r="V1037">
        <v>0.5</v>
      </c>
      <c r="W1037">
        <v>2</v>
      </c>
      <c r="X1037" t="e">
        <f>- VD</f>
        <v>#NAME?</v>
      </c>
    </row>
    <row r="1038" spans="1:27" x14ac:dyDescent="0.25">
      <c r="A1038">
        <v>1062</v>
      </c>
      <c r="C1038" t="s">
        <v>1877</v>
      </c>
      <c r="D1038" t="s">
        <v>1878</v>
      </c>
      <c r="E1038" t="s">
        <v>21</v>
      </c>
      <c r="F1038" t="s">
        <v>41</v>
      </c>
      <c r="G1038" t="s">
        <v>22</v>
      </c>
      <c r="H1038" t="s">
        <v>4</v>
      </c>
      <c r="J1038">
        <v>55.1</v>
      </c>
      <c r="K1038" t="s">
        <v>27</v>
      </c>
      <c r="L1038">
        <v>9.85</v>
      </c>
      <c r="M1038" t="s">
        <v>4</v>
      </c>
      <c r="O1038">
        <v>6.6799999999999998E-2</v>
      </c>
      <c r="Q1038">
        <v>33.799999999999997</v>
      </c>
      <c r="U1038">
        <v>0.17</v>
      </c>
      <c r="V1038">
        <v>0.2</v>
      </c>
      <c r="W1038">
        <v>3</v>
      </c>
    </row>
    <row r="1039" spans="1:27" x14ac:dyDescent="0.25">
      <c r="A1039">
        <v>1063</v>
      </c>
      <c r="C1039" t="s">
        <v>1879</v>
      </c>
      <c r="D1039" t="s">
        <v>1880</v>
      </c>
      <c r="E1039" t="s">
        <v>40</v>
      </c>
      <c r="F1039" t="s">
        <v>4</v>
      </c>
      <c r="G1039" t="s">
        <v>52</v>
      </c>
      <c r="H1039" t="s">
        <v>4</v>
      </c>
      <c r="J1039">
        <v>17.75</v>
      </c>
      <c r="K1039" t="s">
        <v>23</v>
      </c>
      <c r="L1039">
        <v>11.38</v>
      </c>
      <c r="M1039" t="s">
        <v>4</v>
      </c>
      <c r="O1039">
        <v>0.15720000000000001</v>
      </c>
      <c r="Q1039">
        <v>5.7919999999999998</v>
      </c>
      <c r="U1039">
        <v>0.75</v>
      </c>
      <c r="V1039">
        <v>0.93</v>
      </c>
      <c r="W1039">
        <v>3</v>
      </c>
    </row>
    <row r="1040" spans="1:27" x14ac:dyDescent="0.25">
      <c r="A1040">
        <v>1064</v>
      </c>
      <c r="C1040" t="s">
        <v>1881</v>
      </c>
      <c r="D1040" t="s">
        <v>1882</v>
      </c>
      <c r="E1040" t="s">
        <v>36</v>
      </c>
      <c r="F1040" t="s">
        <v>61</v>
      </c>
      <c r="G1040" t="s">
        <v>4</v>
      </c>
      <c r="H1040" t="s">
        <v>32</v>
      </c>
      <c r="J1040">
        <v>18.559999999999999</v>
      </c>
      <c r="K1040" t="s">
        <v>23</v>
      </c>
      <c r="L1040">
        <v>10.6</v>
      </c>
      <c r="M1040" t="s">
        <v>32</v>
      </c>
      <c r="O1040">
        <v>0.29520000000000002</v>
      </c>
      <c r="Q1040">
        <v>8.6210000000000004</v>
      </c>
      <c r="U1040">
        <v>0.12</v>
      </c>
      <c r="V1040">
        <v>0.18</v>
      </c>
      <c r="W1040">
        <v>2</v>
      </c>
    </row>
    <row r="1041" spans="1:24" x14ac:dyDescent="0.25">
      <c r="A1041">
        <v>1065</v>
      </c>
      <c r="B1041" t="s">
        <v>28</v>
      </c>
      <c r="C1041" t="s">
        <v>1883</v>
      </c>
      <c r="D1041" t="s">
        <v>1884</v>
      </c>
      <c r="E1041" t="s">
        <v>36</v>
      </c>
      <c r="F1041" t="s">
        <v>4</v>
      </c>
      <c r="G1041" t="s">
        <v>4</v>
      </c>
      <c r="H1041" t="s">
        <v>32</v>
      </c>
      <c r="J1041">
        <v>9.75</v>
      </c>
      <c r="K1041" t="s">
        <v>27</v>
      </c>
      <c r="L1041">
        <v>12.46</v>
      </c>
      <c r="M1041" t="s">
        <v>61</v>
      </c>
      <c r="O1041">
        <v>0.2</v>
      </c>
      <c r="Q1041">
        <v>7.7594000000000003</v>
      </c>
      <c r="U1041">
        <v>0.14000000000000001</v>
      </c>
      <c r="V1041">
        <v>0.16</v>
      </c>
      <c r="W1041">
        <v>3</v>
      </c>
    </row>
    <row r="1042" spans="1:24" x14ac:dyDescent="0.25">
      <c r="A1042">
        <v>1067</v>
      </c>
      <c r="C1042" t="s">
        <v>1885</v>
      </c>
      <c r="D1042" t="s">
        <v>1886</v>
      </c>
      <c r="E1042" t="s">
        <v>21</v>
      </c>
      <c r="F1042" t="s">
        <v>23</v>
      </c>
      <c r="G1042" t="s">
        <v>4</v>
      </c>
      <c r="H1042" t="s">
        <v>32</v>
      </c>
      <c r="J1042">
        <v>18.07</v>
      </c>
      <c r="K1042" t="s">
        <v>27</v>
      </c>
      <c r="L1042">
        <v>11.08</v>
      </c>
      <c r="M1042" t="s">
        <v>61</v>
      </c>
      <c r="O1042">
        <v>0.2</v>
      </c>
      <c r="Q1042">
        <v>6.0570000000000004</v>
      </c>
      <c r="U1042">
        <v>0.13</v>
      </c>
      <c r="V1042">
        <v>0.27</v>
      </c>
      <c r="W1042">
        <v>3</v>
      </c>
    </row>
    <row r="1043" spans="1:24" x14ac:dyDescent="0.25">
      <c r="A1043">
        <v>1068</v>
      </c>
      <c r="C1043" t="s">
        <v>1887</v>
      </c>
      <c r="D1043" t="s">
        <v>1888</v>
      </c>
      <c r="E1043" t="s">
        <v>21</v>
      </c>
      <c r="F1043" t="s">
        <v>41</v>
      </c>
      <c r="G1043" t="s">
        <v>4</v>
      </c>
      <c r="H1043" t="s">
        <v>32</v>
      </c>
      <c r="J1043">
        <v>22.03</v>
      </c>
      <c r="K1043" t="s">
        <v>27</v>
      </c>
      <c r="L1043">
        <v>10.65</v>
      </c>
      <c r="M1043" t="s">
        <v>61</v>
      </c>
      <c r="O1043">
        <v>0.2</v>
      </c>
      <c r="Q1043">
        <v>6.15</v>
      </c>
      <c r="V1043">
        <v>0.04</v>
      </c>
      <c r="W1043">
        <v>2</v>
      </c>
    </row>
    <row r="1044" spans="1:24" x14ac:dyDescent="0.25">
      <c r="A1044">
        <v>1069</v>
      </c>
      <c r="C1044" t="s">
        <v>1889</v>
      </c>
      <c r="D1044" t="s">
        <v>1890</v>
      </c>
      <c r="E1044" t="s">
        <v>21</v>
      </c>
      <c r="F1044" t="s">
        <v>4</v>
      </c>
      <c r="G1044" t="s">
        <v>4</v>
      </c>
      <c r="H1044" t="s">
        <v>4</v>
      </c>
      <c r="J1044">
        <v>39.5</v>
      </c>
      <c r="K1044" t="s">
        <v>23</v>
      </c>
      <c r="L1044">
        <v>9.3000000000000007</v>
      </c>
      <c r="M1044" t="s">
        <v>4</v>
      </c>
      <c r="O1044">
        <v>0.21579999999999999</v>
      </c>
      <c r="Q1044">
        <v>8.6649999999999991</v>
      </c>
      <c r="U1044">
        <v>0.14000000000000001</v>
      </c>
      <c r="V1044">
        <v>0.42</v>
      </c>
      <c r="W1044">
        <v>3</v>
      </c>
    </row>
    <row r="1045" spans="1:24" x14ac:dyDescent="0.25">
      <c r="A1045">
        <v>1071</v>
      </c>
      <c r="C1045" t="s">
        <v>1891</v>
      </c>
      <c r="D1045" t="s">
        <v>1892</v>
      </c>
      <c r="E1045" t="s">
        <v>21</v>
      </c>
      <c r="F1045" t="s">
        <v>4</v>
      </c>
      <c r="G1045" t="s">
        <v>60</v>
      </c>
      <c r="H1045" t="s">
        <v>32</v>
      </c>
      <c r="J1045">
        <v>50.19</v>
      </c>
      <c r="K1045" t="s">
        <v>23</v>
      </c>
      <c r="L1045">
        <v>10.3</v>
      </c>
      <c r="M1045" t="s">
        <v>32</v>
      </c>
      <c r="O1045">
        <v>5.3199999999999997E-2</v>
      </c>
      <c r="Q1045">
        <v>5.8169000000000004</v>
      </c>
      <c r="U1045">
        <v>0.18</v>
      </c>
      <c r="V1045">
        <v>0.38</v>
      </c>
      <c r="W1045">
        <v>3</v>
      </c>
    </row>
    <row r="1046" spans="1:24" x14ac:dyDescent="0.25">
      <c r="A1046">
        <v>1072</v>
      </c>
      <c r="C1046" t="s">
        <v>1893</v>
      </c>
      <c r="D1046" t="s">
        <v>1894</v>
      </c>
      <c r="E1046" t="s">
        <v>21</v>
      </c>
      <c r="F1046" t="s">
        <v>61</v>
      </c>
      <c r="G1046" t="s">
        <v>22</v>
      </c>
      <c r="H1046" t="s">
        <v>32</v>
      </c>
      <c r="J1046">
        <v>44.97</v>
      </c>
      <c r="K1046" t="s">
        <v>23</v>
      </c>
      <c r="L1046">
        <v>10.7</v>
      </c>
      <c r="M1046" t="s">
        <v>32</v>
      </c>
      <c r="O1046">
        <v>4.58E-2</v>
      </c>
      <c r="Q1046">
        <v>10.08</v>
      </c>
      <c r="U1046">
        <v>0.17</v>
      </c>
      <c r="V1046">
        <v>0.3</v>
      </c>
      <c r="W1046">
        <v>3</v>
      </c>
    </row>
    <row r="1047" spans="1:24" x14ac:dyDescent="0.25">
      <c r="A1047">
        <v>1073</v>
      </c>
      <c r="C1047" t="s">
        <v>1895</v>
      </c>
      <c r="D1047" t="s">
        <v>1896</v>
      </c>
      <c r="E1047" t="s">
        <v>65</v>
      </c>
      <c r="F1047" t="s">
        <v>61</v>
      </c>
      <c r="G1047" t="s">
        <v>22</v>
      </c>
      <c r="H1047" t="s">
        <v>32</v>
      </c>
      <c r="J1047">
        <v>35.76</v>
      </c>
      <c r="K1047" t="s">
        <v>23</v>
      </c>
      <c r="L1047">
        <v>11.7</v>
      </c>
      <c r="M1047" t="s">
        <v>32</v>
      </c>
      <c r="O1047">
        <v>2.8899999999999999E-2</v>
      </c>
      <c r="Q1047">
        <v>11.32</v>
      </c>
      <c r="V1047">
        <v>0.35</v>
      </c>
      <c r="W1047">
        <v>2</v>
      </c>
    </row>
    <row r="1048" spans="1:24" x14ac:dyDescent="0.25">
      <c r="A1048">
        <v>1074</v>
      </c>
      <c r="C1048" t="s">
        <v>1897</v>
      </c>
      <c r="D1048" t="s">
        <v>1898</v>
      </c>
      <c r="E1048" t="s">
        <v>65</v>
      </c>
      <c r="F1048" t="s">
        <v>61</v>
      </c>
      <c r="G1048" t="s">
        <v>4</v>
      </c>
      <c r="H1048" t="s">
        <v>32</v>
      </c>
      <c r="J1048">
        <v>47.76</v>
      </c>
      <c r="K1048" t="s">
        <v>23</v>
      </c>
      <c r="L1048">
        <v>10.1</v>
      </c>
      <c r="M1048" t="s">
        <v>32</v>
      </c>
      <c r="O1048">
        <v>7.0599999999999996E-2</v>
      </c>
      <c r="Q1048">
        <v>6.2839999999999998</v>
      </c>
      <c r="U1048">
        <v>0.28000000000000003</v>
      </c>
      <c r="V1048">
        <v>0.37</v>
      </c>
      <c r="W1048">
        <v>3</v>
      </c>
    </row>
    <row r="1049" spans="1:24" x14ac:dyDescent="0.25">
      <c r="A1049">
        <v>1075</v>
      </c>
      <c r="B1049" t="s">
        <v>169</v>
      </c>
      <c r="C1049" t="s">
        <v>1899</v>
      </c>
      <c r="D1049" t="s">
        <v>1900</v>
      </c>
      <c r="E1049" t="s">
        <v>281</v>
      </c>
      <c r="F1049" t="s">
        <v>41</v>
      </c>
      <c r="G1049" t="s">
        <v>1280</v>
      </c>
      <c r="H1049" t="s">
        <v>4</v>
      </c>
      <c r="J1049">
        <v>35.520000000000003</v>
      </c>
      <c r="K1049" t="s">
        <v>4</v>
      </c>
      <c r="L1049">
        <v>10.15</v>
      </c>
      <c r="M1049" t="s">
        <v>4</v>
      </c>
      <c r="O1049">
        <v>0.122</v>
      </c>
      <c r="Q1049">
        <v>44.9</v>
      </c>
      <c r="V1049">
        <v>0.64</v>
      </c>
      <c r="W1049">
        <v>3</v>
      </c>
      <c r="X1049" t="s">
        <v>116</v>
      </c>
    </row>
    <row r="1050" spans="1:24" x14ac:dyDescent="0.25">
      <c r="A1050">
        <v>1076</v>
      </c>
      <c r="C1050" t="s">
        <v>1901</v>
      </c>
      <c r="D1050" t="s">
        <v>1902</v>
      </c>
      <c r="E1050" t="s">
        <v>57</v>
      </c>
      <c r="F1050" t="s">
        <v>4</v>
      </c>
      <c r="G1050" t="s">
        <v>22</v>
      </c>
      <c r="H1050" t="s">
        <v>4</v>
      </c>
      <c r="J1050">
        <v>22.63</v>
      </c>
      <c r="K1050" t="s">
        <v>23</v>
      </c>
      <c r="L1050">
        <v>12.3</v>
      </c>
      <c r="M1050" t="s">
        <v>4</v>
      </c>
      <c r="O1050">
        <v>4.1500000000000002E-2</v>
      </c>
      <c r="Q1050">
        <v>7.3360000000000003</v>
      </c>
      <c r="V1050">
        <v>0.12</v>
      </c>
      <c r="W1050">
        <v>3</v>
      </c>
    </row>
    <row r="1051" spans="1:24" x14ac:dyDescent="0.25">
      <c r="A1051">
        <v>1077</v>
      </c>
      <c r="C1051" t="s">
        <v>1903</v>
      </c>
      <c r="D1051" t="s">
        <v>1904</v>
      </c>
      <c r="E1051" t="s">
        <v>220</v>
      </c>
      <c r="F1051" t="s">
        <v>23</v>
      </c>
      <c r="G1051" t="s">
        <v>4</v>
      </c>
      <c r="H1051" t="s">
        <v>22</v>
      </c>
      <c r="J1051">
        <v>9.4</v>
      </c>
      <c r="K1051" t="s">
        <v>27</v>
      </c>
      <c r="L1051">
        <v>12.5</v>
      </c>
      <c r="M1051" t="s">
        <v>61</v>
      </c>
      <c r="O1051">
        <v>0.2</v>
      </c>
      <c r="Q1051">
        <v>3.8508499999999999</v>
      </c>
      <c r="U1051">
        <v>0.24</v>
      </c>
      <c r="V1051">
        <v>0.4</v>
      </c>
      <c r="W1051">
        <v>3</v>
      </c>
    </row>
    <row r="1052" spans="1:24" x14ac:dyDescent="0.25">
      <c r="A1052">
        <v>1078</v>
      </c>
      <c r="B1052" t="s">
        <v>28</v>
      </c>
      <c r="C1052" t="s">
        <v>1905</v>
      </c>
      <c r="D1052" t="s">
        <v>1906</v>
      </c>
      <c r="E1052" t="s">
        <v>36</v>
      </c>
      <c r="F1052" t="s">
        <v>41</v>
      </c>
      <c r="G1052" t="s">
        <v>4</v>
      </c>
      <c r="H1052" t="s">
        <v>27</v>
      </c>
      <c r="J1052">
        <v>13.68</v>
      </c>
      <c r="K1052" t="s">
        <v>27</v>
      </c>
      <c r="L1052">
        <v>11.9</v>
      </c>
      <c r="M1052" t="s">
        <v>27</v>
      </c>
      <c r="O1052">
        <v>0.1641</v>
      </c>
      <c r="Q1052">
        <v>85</v>
      </c>
      <c r="T1052" t="s">
        <v>516</v>
      </c>
      <c r="V1052">
        <v>0.87</v>
      </c>
      <c r="W1052">
        <v>3</v>
      </c>
    </row>
    <row r="1053" spans="1:24" x14ac:dyDescent="0.25">
      <c r="A1053">
        <v>1079</v>
      </c>
      <c r="C1053" t="s">
        <v>1907</v>
      </c>
      <c r="D1053" t="s">
        <v>1908</v>
      </c>
      <c r="E1053" t="s">
        <v>214</v>
      </c>
      <c r="F1053" t="s">
        <v>41</v>
      </c>
      <c r="G1053" t="s">
        <v>4</v>
      </c>
      <c r="H1053" t="s">
        <v>32</v>
      </c>
      <c r="J1053">
        <v>20.67</v>
      </c>
      <c r="K1053" t="s">
        <v>27</v>
      </c>
      <c r="L1053">
        <v>11.23</v>
      </c>
      <c r="M1053" t="s">
        <v>32</v>
      </c>
      <c r="O1053">
        <v>0.13320000000000001</v>
      </c>
      <c r="Q1053">
        <v>64.599999999999994</v>
      </c>
      <c r="U1053">
        <v>7.0000000000000007E-2</v>
      </c>
      <c r="V1053">
        <v>0.13</v>
      </c>
      <c r="W1053">
        <v>2</v>
      </c>
    </row>
    <row r="1054" spans="1:24" x14ac:dyDescent="0.25">
      <c r="A1054">
        <v>1080</v>
      </c>
      <c r="C1054" t="s">
        <v>1909</v>
      </c>
      <c r="D1054" t="s">
        <v>1910</v>
      </c>
      <c r="E1054" t="s">
        <v>36</v>
      </c>
      <c r="F1054" t="s">
        <v>41</v>
      </c>
      <c r="G1054" t="s">
        <v>6</v>
      </c>
      <c r="H1054" t="s">
        <v>4</v>
      </c>
      <c r="J1054">
        <v>23.28</v>
      </c>
      <c r="K1054" t="s">
        <v>4</v>
      </c>
      <c r="L1054">
        <v>12.2</v>
      </c>
      <c r="M1054" t="s">
        <v>4</v>
      </c>
      <c r="O1054">
        <v>4.2999999999999997E-2</v>
      </c>
      <c r="Q1054">
        <v>16.100000000000001</v>
      </c>
      <c r="U1054">
        <v>0.23</v>
      </c>
      <c r="V1054">
        <v>0.24</v>
      </c>
      <c r="W1054">
        <v>3</v>
      </c>
    </row>
    <row r="1055" spans="1:24" x14ac:dyDescent="0.25">
      <c r="A1055">
        <v>1081</v>
      </c>
      <c r="C1055" t="s">
        <v>1911</v>
      </c>
      <c r="D1055" t="s">
        <v>1912</v>
      </c>
      <c r="E1055" t="s">
        <v>21</v>
      </c>
      <c r="F1055" t="s">
        <v>61</v>
      </c>
      <c r="G1055" t="s">
        <v>22</v>
      </c>
      <c r="H1055" t="s">
        <v>32</v>
      </c>
      <c r="J1055">
        <v>38.01</v>
      </c>
      <c r="K1055" t="s">
        <v>23</v>
      </c>
      <c r="L1055">
        <v>10.9</v>
      </c>
      <c r="M1055" t="s">
        <v>32</v>
      </c>
      <c r="O1055">
        <v>5.3400000000000003E-2</v>
      </c>
      <c r="Q1055">
        <v>7.3002000000000002</v>
      </c>
      <c r="V1055">
        <v>0.34</v>
      </c>
      <c r="W1055">
        <v>3</v>
      </c>
    </row>
    <row r="1056" spans="1:24" x14ac:dyDescent="0.25">
      <c r="A1056">
        <v>1082</v>
      </c>
      <c r="C1056" t="s">
        <v>1913</v>
      </c>
      <c r="D1056" t="s">
        <v>1914</v>
      </c>
      <c r="E1056" t="s">
        <v>65</v>
      </c>
      <c r="F1056" t="s">
        <v>41</v>
      </c>
      <c r="G1056" t="s">
        <v>22</v>
      </c>
      <c r="H1056" t="s">
        <v>32</v>
      </c>
      <c r="J1056">
        <v>41.06</v>
      </c>
      <c r="K1056" t="s">
        <v>27</v>
      </c>
      <c r="L1056">
        <v>10.51</v>
      </c>
      <c r="M1056" t="s">
        <v>32</v>
      </c>
      <c r="O1056">
        <v>6.5500000000000003E-2</v>
      </c>
      <c r="Q1056">
        <v>15.852499999999999</v>
      </c>
      <c r="U1056">
        <v>0.53</v>
      </c>
      <c r="V1056">
        <v>0.6</v>
      </c>
      <c r="W1056">
        <v>3</v>
      </c>
    </row>
    <row r="1057" spans="1:27" x14ac:dyDescent="0.25">
      <c r="A1057">
        <v>1083</v>
      </c>
      <c r="B1057" t="s">
        <v>28</v>
      </c>
      <c r="C1057" t="s">
        <v>1915</v>
      </c>
      <c r="D1057" t="s">
        <v>1916</v>
      </c>
      <c r="E1057" t="s">
        <v>40</v>
      </c>
      <c r="F1057" t="s">
        <v>61</v>
      </c>
      <c r="G1057" t="s">
        <v>4</v>
      </c>
      <c r="H1057" t="s">
        <v>27</v>
      </c>
      <c r="J1057">
        <v>10.28</v>
      </c>
      <c r="K1057" t="s">
        <v>27</v>
      </c>
      <c r="L1057">
        <v>12.25</v>
      </c>
      <c r="M1057" t="s">
        <v>27</v>
      </c>
      <c r="O1057">
        <v>0.21029999999999999</v>
      </c>
      <c r="Q1057">
        <v>4.2300000000000004</v>
      </c>
      <c r="V1057">
        <v>0.61</v>
      </c>
      <c r="W1057">
        <v>3</v>
      </c>
    </row>
    <row r="1058" spans="1:27" x14ac:dyDescent="0.25">
      <c r="A1058">
        <v>1084</v>
      </c>
      <c r="C1058" t="s">
        <v>1917</v>
      </c>
      <c r="D1058" t="s">
        <v>1918</v>
      </c>
      <c r="E1058" t="s">
        <v>30</v>
      </c>
      <c r="F1058" t="s">
        <v>4</v>
      </c>
      <c r="G1058" t="s">
        <v>22</v>
      </c>
      <c r="H1058" t="s">
        <v>4</v>
      </c>
      <c r="J1058">
        <v>27.19</v>
      </c>
      <c r="K1058" t="s">
        <v>27</v>
      </c>
      <c r="L1058">
        <v>10.78</v>
      </c>
      <c r="M1058" t="s">
        <v>4</v>
      </c>
      <c r="O1058">
        <v>0.11650000000000001</v>
      </c>
      <c r="Q1058">
        <v>6.1961000000000004</v>
      </c>
      <c r="U1058">
        <v>0.25</v>
      </c>
      <c r="V1058">
        <v>0.42</v>
      </c>
      <c r="W1058">
        <v>3</v>
      </c>
    </row>
    <row r="1059" spans="1:27" x14ac:dyDescent="0.25">
      <c r="A1059">
        <v>1085</v>
      </c>
      <c r="C1059" t="s">
        <v>1919</v>
      </c>
      <c r="D1059" t="s">
        <v>1920</v>
      </c>
      <c r="E1059" t="s">
        <v>21</v>
      </c>
      <c r="F1059" t="s">
        <v>61</v>
      </c>
      <c r="G1059" t="s">
        <v>22</v>
      </c>
      <c r="H1059" t="s">
        <v>32</v>
      </c>
      <c r="J1059">
        <v>69.739999999999995</v>
      </c>
      <c r="K1059" t="s">
        <v>23</v>
      </c>
      <c r="L1059">
        <v>9.6999999999999993</v>
      </c>
      <c r="M1059" t="s">
        <v>32</v>
      </c>
      <c r="O1059">
        <v>4.7899999999999998E-2</v>
      </c>
      <c r="Q1059">
        <v>18.2</v>
      </c>
      <c r="V1059">
        <v>0.2</v>
      </c>
      <c r="W1059">
        <v>2</v>
      </c>
    </row>
    <row r="1060" spans="1:27" x14ac:dyDescent="0.25">
      <c r="A1060">
        <v>1086</v>
      </c>
      <c r="C1060" t="s">
        <v>1921</v>
      </c>
      <c r="D1060" t="s">
        <v>1922</v>
      </c>
      <c r="E1060" t="s">
        <v>21</v>
      </c>
      <c r="F1060" t="s">
        <v>4</v>
      </c>
      <c r="G1060" t="s">
        <v>47</v>
      </c>
      <c r="H1060" t="s">
        <v>32</v>
      </c>
      <c r="J1060">
        <v>66.099999999999994</v>
      </c>
      <c r="K1060" t="s">
        <v>23</v>
      </c>
      <c r="L1060">
        <v>9.5</v>
      </c>
      <c r="M1060" t="s">
        <v>32</v>
      </c>
      <c r="O1060">
        <v>6.4100000000000004E-2</v>
      </c>
      <c r="Q1060">
        <v>18.074000000000002</v>
      </c>
      <c r="V1060">
        <v>0.17</v>
      </c>
      <c r="W1060">
        <v>2</v>
      </c>
    </row>
    <row r="1061" spans="1:27" x14ac:dyDescent="0.25">
      <c r="A1061">
        <v>1087</v>
      </c>
      <c r="C1061" t="s">
        <v>1923</v>
      </c>
      <c r="D1061" t="s">
        <v>1924</v>
      </c>
      <c r="E1061" t="s">
        <v>281</v>
      </c>
      <c r="F1061" t="s">
        <v>41</v>
      </c>
      <c r="G1061" t="s">
        <v>4</v>
      </c>
      <c r="H1061" t="s">
        <v>32</v>
      </c>
      <c r="J1061">
        <v>31.67</v>
      </c>
      <c r="K1061" t="s">
        <v>27</v>
      </c>
      <c r="L1061">
        <v>9.7899999999999991</v>
      </c>
      <c r="M1061" t="s">
        <v>32</v>
      </c>
      <c r="O1061">
        <v>0.2137</v>
      </c>
      <c r="Q1061">
        <v>5.7939999999999996</v>
      </c>
      <c r="U1061">
        <v>0.14000000000000001</v>
      </c>
      <c r="V1061">
        <v>0.4</v>
      </c>
      <c r="W1061">
        <v>3</v>
      </c>
      <c r="AA1061" t="s">
        <v>24</v>
      </c>
    </row>
    <row r="1062" spans="1:27" x14ac:dyDescent="0.25">
      <c r="A1062">
        <v>1088</v>
      </c>
      <c r="B1062" t="s">
        <v>28</v>
      </c>
      <c r="C1062" t="s">
        <v>1925</v>
      </c>
      <c r="D1062" t="s">
        <v>1926</v>
      </c>
      <c r="E1062" t="s">
        <v>36</v>
      </c>
      <c r="F1062" t="s">
        <v>4</v>
      </c>
      <c r="G1062" t="s">
        <v>4</v>
      </c>
      <c r="H1062" t="s">
        <v>27</v>
      </c>
      <c r="J1062">
        <v>16.02</v>
      </c>
      <c r="K1062" t="s">
        <v>27</v>
      </c>
      <c r="L1062">
        <v>11.62</v>
      </c>
      <c r="M1062" t="s">
        <v>27</v>
      </c>
      <c r="O1062">
        <v>0.15490000000000001</v>
      </c>
      <c r="Q1062">
        <v>3.0360999999999998</v>
      </c>
      <c r="U1062">
        <v>0.23</v>
      </c>
      <c r="V1062">
        <v>0.62</v>
      </c>
      <c r="W1062">
        <v>3</v>
      </c>
      <c r="AA1062" t="s">
        <v>24</v>
      </c>
    </row>
    <row r="1063" spans="1:27" x14ac:dyDescent="0.25">
      <c r="A1063">
        <v>1089</v>
      </c>
      <c r="C1063" t="s">
        <v>1927</v>
      </c>
      <c r="D1063" t="s">
        <v>1928</v>
      </c>
      <c r="E1063" t="s">
        <v>40</v>
      </c>
      <c r="F1063" t="s">
        <v>61</v>
      </c>
      <c r="G1063" t="s">
        <v>4</v>
      </c>
      <c r="H1063" t="s">
        <v>32</v>
      </c>
      <c r="J1063">
        <v>12.87</v>
      </c>
      <c r="K1063" t="s">
        <v>23</v>
      </c>
      <c r="L1063">
        <v>11.7</v>
      </c>
      <c r="M1063" t="s">
        <v>32</v>
      </c>
      <c r="O1063">
        <v>0.22289999999999999</v>
      </c>
      <c r="Q1063">
        <v>16.440000000000001</v>
      </c>
      <c r="U1063">
        <v>0.08</v>
      </c>
      <c r="V1063">
        <v>0.41</v>
      </c>
      <c r="W1063">
        <v>3</v>
      </c>
      <c r="Y1063" t="s">
        <v>26</v>
      </c>
      <c r="AA1063" t="s">
        <v>24</v>
      </c>
    </row>
    <row r="1064" spans="1:27" x14ac:dyDescent="0.25">
      <c r="A1064">
        <v>1090</v>
      </c>
      <c r="B1064" t="s">
        <v>146</v>
      </c>
      <c r="C1064" t="s">
        <v>1929</v>
      </c>
      <c r="D1064" t="s">
        <v>1930</v>
      </c>
      <c r="E1064" t="s">
        <v>67</v>
      </c>
      <c r="F1064" t="s">
        <v>41</v>
      </c>
      <c r="G1064" t="s">
        <v>52</v>
      </c>
      <c r="H1064" t="s">
        <v>32</v>
      </c>
      <c r="J1064">
        <v>8.0299999999999994</v>
      </c>
      <c r="K1064" t="s">
        <v>27</v>
      </c>
      <c r="L1064">
        <v>12.69</v>
      </c>
      <c r="M1064" t="s">
        <v>61</v>
      </c>
      <c r="O1064">
        <v>0.23</v>
      </c>
      <c r="Q1064">
        <v>2.7189999999999999</v>
      </c>
      <c r="U1064">
        <v>0.1</v>
      </c>
      <c r="V1064">
        <v>0.28000000000000003</v>
      </c>
      <c r="W1064">
        <v>3</v>
      </c>
    </row>
    <row r="1065" spans="1:27" x14ac:dyDescent="0.25">
      <c r="A1065">
        <v>1092</v>
      </c>
      <c r="C1065" t="s">
        <v>1931</v>
      </c>
      <c r="D1065" t="s">
        <v>1932</v>
      </c>
      <c r="E1065" t="s">
        <v>21</v>
      </c>
      <c r="F1065" t="s">
        <v>61</v>
      </c>
      <c r="G1065" t="s">
        <v>22</v>
      </c>
      <c r="H1065" t="s">
        <v>4</v>
      </c>
      <c r="J1065">
        <v>46.17</v>
      </c>
      <c r="K1065" t="s">
        <v>27</v>
      </c>
      <c r="L1065">
        <v>10.82</v>
      </c>
      <c r="M1065" t="s">
        <v>4</v>
      </c>
      <c r="O1065">
        <v>3.9E-2</v>
      </c>
      <c r="Q1065">
        <v>24.6</v>
      </c>
      <c r="U1065">
        <v>0.16</v>
      </c>
      <c r="V1065">
        <v>0.25</v>
      </c>
      <c r="W1065">
        <v>3</v>
      </c>
      <c r="X1065" t="s">
        <v>116</v>
      </c>
    </row>
    <row r="1066" spans="1:27" x14ac:dyDescent="0.25">
      <c r="A1066">
        <v>1093</v>
      </c>
      <c r="C1066" t="s">
        <v>1933</v>
      </c>
      <c r="D1066" t="s">
        <v>1934</v>
      </c>
      <c r="E1066" t="s">
        <v>21</v>
      </c>
      <c r="F1066" t="s">
        <v>41</v>
      </c>
      <c r="G1066" t="s">
        <v>22</v>
      </c>
      <c r="H1066" t="s">
        <v>4</v>
      </c>
      <c r="J1066">
        <v>116.73</v>
      </c>
      <c r="K1066" t="s">
        <v>23</v>
      </c>
      <c r="L1066">
        <v>8.83</v>
      </c>
      <c r="M1066" t="s">
        <v>4</v>
      </c>
      <c r="O1066">
        <v>3.8100000000000002E-2</v>
      </c>
      <c r="Q1066">
        <v>19.670000000000002</v>
      </c>
      <c r="U1066">
        <v>0.04</v>
      </c>
      <c r="V1066">
        <v>0.21</v>
      </c>
      <c r="W1066">
        <v>3</v>
      </c>
    </row>
    <row r="1067" spans="1:27" x14ac:dyDescent="0.25">
      <c r="A1067">
        <v>1094</v>
      </c>
      <c r="C1067" t="s">
        <v>1935</v>
      </c>
      <c r="D1067" t="s">
        <v>1936</v>
      </c>
      <c r="E1067" t="s">
        <v>50</v>
      </c>
      <c r="F1067" t="s">
        <v>61</v>
      </c>
      <c r="G1067" t="s">
        <v>60</v>
      </c>
      <c r="H1067" t="s">
        <v>32</v>
      </c>
      <c r="J1067">
        <v>18.16</v>
      </c>
      <c r="K1067" t="s">
        <v>23</v>
      </c>
      <c r="L1067">
        <v>11.6</v>
      </c>
      <c r="M1067" t="s">
        <v>32</v>
      </c>
      <c r="O1067">
        <v>0.1227</v>
      </c>
      <c r="Q1067">
        <v>21.15</v>
      </c>
      <c r="V1067">
        <v>0.45</v>
      </c>
      <c r="W1067">
        <v>2</v>
      </c>
    </row>
    <row r="1068" spans="1:27" x14ac:dyDescent="0.25">
      <c r="A1068">
        <v>1095</v>
      </c>
      <c r="C1068" t="s">
        <v>1937</v>
      </c>
      <c r="D1068" t="s">
        <v>1938</v>
      </c>
      <c r="E1068" t="s">
        <v>281</v>
      </c>
      <c r="F1068" t="s">
        <v>61</v>
      </c>
      <c r="G1068" t="s">
        <v>4</v>
      </c>
      <c r="H1068" t="s">
        <v>32</v>
      </c>
      <c r="J1068">
        <v>31.53</v>
      </c>
      <c r="K1068" t="s">
        <v>27</v>
      </c>
      <c r="L1068">
        <v>10.4</v>
      </c>
      <c r="M1068" t="s">
        <v>32</v>
      </c>
      <c r="O1068">
        <v>0.1229</v>
      </c>
      <c r="Q1068">
        <v>2.78721</v>
      </c>
      <c r="U1068">
        <v>0.17</v>
      </c>
      <c r="V1068">
        <v>0.21</v>
      </c>
      <c r="W1068">
        <v>3</v>
      </c>
    </row>
    <row r="1069" spans="1:27" x14ac:dyDescent="0.25">
      <c r="A1069">
        <v>1096</v>
      </c>
      <c r="C1069" t="s">
        <v>1939</v>
      </c>
      <c r="D1069" t="s">
        <v>1940</v>
      </c>
      <c r="E1069" t="s">
        <v>30</v>
      </c>
      <c r="F1069" t="s">
        <v>61</v>
      </c>
      <c r="G1069" t="s">
        <v>22</v>
      </c>
      <c r="H1069" t="s">
        <v>32</v>
      </c>
      <c r="J1069">
        <v>45.65</v>
      </c>
      <c r="K1069" t="s">
        <v>23</v>
      </c>
      <c r="L1069">
        <v>10.7</v>
      </c>
      <c r="M1069" t="s">
        <v>32</v>
      </c>
      <c r="O1069">
        <v>4.4499999999999998E-2</v>
      </c>
      <c r="Q1069">
        <v>13.036</v>
      </c>
      <c r="U1069">
        <v>0.26</v>
      </c>
      <c r="V1069">
        <v>0.39</v>
      </c>
      <c r="W1069">
        <v>3</v>
      </c>
    </row>
    <row r="1070" spans="1:27" x14ac:dyDescent="0.25">
      <c r="A1070">
        <v>1097</v>
      </c>
      <c r="C1070" t="s">
        <v>1941</v>
      </c>
      <c r="D1070" t="s">
        <v>1942</v>
      </c>
      <c r="E1070" t="s">
        <v>30</v>
      </c>
      <c r="F1070" t="s">
        <v>61</v>
      </c>
      <c r="G1070" t="s">
        <v>382</v>
      </c>
      <c r="H1070" t="s">
        <v>32</v>
      </c>
      <c r="J1070">
        <v>21.02</v>
      </c>
      <c r="K1070" t="s">
        <v>23</v>
      </c>
      <c r="L1070">
        <v>11.9</v>
      </c>
      <c r="M1070" t="s">
        <v>32</v>
      </c>
      <c r="O1070">
        <v>6.9500000000000006E-2</v>
      </c>
      <c r="Q1070">
        <v>26.5</v>
      </c>
      <c r="V1070">
        <v>0.08</v>
      </c>
      <c r="W1070">
        <v>1</v>
      </c>
    </row>
    <row r="1071" spans="1:27" x14ac:dyDescent="0.25">
      <c r="A1071">
        <v>1098</v>
      </c>
      <c r="C1071" t="s">
        <v>1943</v>
      </c>
      <c r="D1071" t="s">
        <v>1944</v>
      </c>
      <c r="E1071" t="s">
        <v>50</v>
      </c>
      <c r="F1071" t="s">
        <v>4</v>
      </c>
      <c r="G1071" t="s">
        <v>112</v>
      </c>
      <c r="H1071" t="s">
        <v>32</v>
      </c>
      <c r="J1071">
        <v>24.62</v>
      </c>
      <c r="K1071" t="s">
        <v>23</v>
      </c>
      <c r="L1071">
        <v>10.3</v>
      </c>
      <c r="M1071" t="s">
        <v>32</v>
      </c>
      <c r="O1071">
        <v>0.221</v>
      </c>
      <c r="Q1071">
        <v>7.1420000000000003</v>
      </c>
      <c r="U1071">
        <v>0.35</v>
      </c>
      <c r="V1071">
        <v>0.4</v>
      </c>
      <c r="W1071">
        <v>3</v>
      </c>
    </row>
    <row r="1072" spans="1:27" x14ac:dyDescent="0.25">
      <c r="A1072">
        <v>1099</v>
      </c>
      <c r="C1072" t="s">
        <v>1945</v>
      </c>
      <c r="D1072" t="s">
        <v>1946</v>
      </c>
      <c r="E1072" t="s">
        <v>21</v>
      </c>
      <c r="F1072" t="s">
        <v>61</v>
      </c>
      <c r="G1072" t="s">
        <v>22</v>
      </c>
      <c r="H1072" t="s">
        <v>32</v>
      </c>
      <c r="J1072">
        <v>29.64</v>
      </c>
      <c r="K1072" t="s">
        <v>23</v>
      </c>
      <c r="L1072">
        <v>10.1</v>
      </c>
      <c r="M1072" t="s">
        <v>32</v>
      </c>
      <c r="O1072">
        <v>0.18329999999999999</v>
      </c>
      <c r="Q1072">
        <v>13.577</v>
      </c>
      <c r="V1072">
        <v>0.16</v>
      </c>
      <c r="W1072">
        <v>3</v>
      </c>
      <c r="X1072" t="s">
        <v>116</v>
      </c>
    </row>
    <row r="1073" spans="1:27" x14ac:dyDescent="0.25">
      <c r="A1073">
        <v>1100</v>
      </c>
      <c r="C1073" t="s">
        <v>1947</v>
      </c>
      <c r="D1073" t="s">
        <v>1948</v>
      </c>
      <c r="E1073" t="s">
        <v>214</v>
      </c>
      <c r="F1073" t="s">
        <v>61</v>
      </c>
      <c r="G1073" t="s">
        <v>4</v>
      </c>
      <c r="H1073" t="s">
        <v>22</v>
      </c>
      <c r="J1073">
        <v>17.920000000000002</v>
      </c>
      <c r="K1073" t="s">
        <v>23</v>
      </c>
      <c r="L1073">
        <v>10.9</v>
      </c>
      <c r="M1073" t="s">
        <v>61</v>
      </c>
      <c r="O1073">
        <v>0.24</v>
      </c>
      <c r="Q1073">
        <v>14.535</v>
      </c>
      <c r="U1073">
        <v>0.13</v>
      </c>
      <c r="V1073">
        <v>0.28000000000000003</v>
      </c>
      <c r="W1073">
        <v>3</v>
      </c>
    </row>
    <row r="1074" spans="1:27" x14ac:dyDescent="0.25">
      <c r="A1074">
        <v>1101</v>
      </c>
      <c r="C1074" t="s">
        <v>1949</v>
      </c>
      <c r="D1074" t="s">
        <v>1950</v>
      </c>
      <c r="E1074" t="s">
        <v>21</v>
      </c>
      <c r="F1074" t="s">
        <v>61</v>
      </c>
      <c r="G1074" t="s">
        <v>22</v>
      </c>
      <c r="H1074" t="s">
        <v>32</v>
      </c>
      <c r="J1074">
        <v>37.6</v>
      </c>
      <c r="K1074" t="s">
        <v>23</v>
      </c>
      <c r="L1074">
        <v>10.5</v>
      </c>
      <c r="M1074" t="s">
        <v>32</v>
      </c>
      <c r="O1074">
        <v>7.8799999999999995E-2</v>
      </c>
      <c r="Q1074">
        <v>34.299999999999997</v>
      </c>
      <c r="U1074">
        <v>0.16</v>
      </c>
      <c r="V1074">
        <v>0.4</v>
      </c>
      <c r="W1074">
        <v>2</v>
      </c>
    </row>
    <row r="1075" spans="1:27" x14ac:dyDescent="0.25">
      <c r="A1075">
        <v>1102</v>
      </c>
      <c r="C1075" t="s">
        <v>1951</v>
      </c>
      <c r="D1075" t="s">
        <v>1952</v>
      </c>
      <c r="E1075" t="s">
        <v>21</v>
      </c>
      <c r="F1075" t="s">
        <v>4</v>
      </c>
      <c r="G1075" t="s">
        <v>4</v>
      </c>
      <c r="H1075" t="s">
        <v>4</v>
      </c>
      <c r="J1075">
        <v>39.270000000000003</v>
      </c>
      <c r="K1075" t="s">
        <v>23</v>
      </c>
      <c r="L1075">
        <v>9.4</v>
      </c>
      <c r="M1075" t="s">
        <v>4</v>
      </c>
      <c r="O1075">
        <v>0.1991</v>
      </c>
      <c r="Q1075">
        <v>5.1054000000000004</v>
      </c>
      <c r="U1075">
        <v>0.31</v>
      </c>
      <c r="V1075">
        <v>0.55000000000000004</v>
      </c>
      <c r="W1075">
        <v>3</v>
      </c>
      <c r="AA1075" t="s">
        <v>24</v>
      </c>
    </row>
    <row r="1076" spans="1:27" x14ac:dyDescent="0.25">
      <c r="A1076">
        <v>1103</v>
      </c>
      <c r="B1076" t="s">
        <v>28</v>
      </c>
      <c r="C1076" t="s">
        <v>1953</v>
      </c>
      <c r="D1076" t="s">
        <v>1954</v>
      </c>
      <c r="E1076" t="s">
        <v>8</v>
      </c>
      <c r="F1076" t="s">
        <v>4</v>
      </c>
      <c r="G1076" t="s">
        <v>60</v>
      </c>
      <c r="H1076" t="s">
        <v>27</v>
      </c>
      <c r="J1076">
        <v>7.82</v>
      </c>
      <c r="K1076" t="s">
        <v>27</v>
      </c>
      <c r="L1076">
        <v>12.53</v>
      </c>
      <c r="M1076" t="s">
        <v>27</v>
      </c>
      <c r="O1076">
        <v>0.28129999999999999</v>
      </c>
      <c r="Q1076">
        <v>3.0378400000000001</v>
      </c>
      <c r="U1076">
        <v>0.34</v>
      </c>
      <c r="V1076">
        <v>0.53</v>
      </c>
      <c r="W1076">
        <v>3</v>
      </c>
      <c r="AA1076" t="s">
        <v>24</v>
      </c>
    </row>
    <row r="1077" spans="1:27" x14ac:dyDescent="0.25">
      <c r="A1077">
        <v>1104</v>
      </c>
      <c r="C1077" t="s">
        <v>1955</v>
      </c>
      <c r="D1077" t="s">
        <v>1956</v>
      </c>
      <c r="E1077" t="s">
        <v>30</v>
      </c>
      <c r="F1077" t="s">
        <v>4</v>
      </c>
      <c r="G1077" t="s">
        <v>60</v>
      </c>
      <c r="H1077" t="s">
        <v>32</v>
      </c>
      <c r="J1077">
        <v>22.15</v>
      </c>
      <c r="K1077" t="s">
        <v>23</v>
      </c>
      <c r="L1077">
        <v>12.2</v>
      </c>
      <c r="M1077" t="s">
        <v>32</v>
      </c>
      <c r="O1077">
        <v>4.7500000000000001E-2</v>
      </c>
      <c r="Q1077">
        <v>5.1547000000000001</v>
      </c>
      <c r="V1077">
        <v>0.27</v>
      </c>
      <c r="W1077">
        <v>3</v>
      </c>
    </row>
    <row r="1078" spans="1:27" x14ac:dyDescent="0.25">
      <c r="A1078">
        <v>1105</v>
      </c>
      <c r="C1078" t="s">
        <v>1957</v>
      </c>
      <c r="D1078" t="s">
        <v>1958</v>
      </c>
      <c r="E1078" t="s">
        <v>281</v>
      </c>
      <c r="F1078" t="s">
        <v>41</v>
      </c>
      <c r="G1078" t="s">
        <v>304</v>
      </c>
      <c r="H1078" t="s">
        <v>32</v>
      </c>
      <c r="J1078">
        <v>36.950000000000003</v>
      </c>
      <c r="K1078" t="s">
        <v>27</v>
      </c>
      <c r="L1078">
        <v>10.19</v>
      </c>
      <c r="M1078" t="s">
        <v>32</v>
      </c>
      <c r="O1078">
        <v>0.1086</v>
      </c>
      <c r="Q1078">
        <v>10.88</v>
      </c>
      <c r="V1078">
        <v>0.12</v>
      </c>
      <c r="W1078">
        <v>1</v>
      </c>
    </row>
    <row r="1079" spans="1:27" x14ac:dyDescent="0.25">
      <c r="A1079">
        <v>1107</v>
      </c>
      <c r="C1079" t="s">
        <v>1959</v>
      </c>
      <c r="D1079" t="s">
        <v>1960</v>
      </c>
      <c r="E1079" t="s">
        <v>21</v>
      </c>
      <c r="F1079" t="s">
        <v>4</v>
      </c>
      <c r="G1079" t="s">
        <v>90</v>
      </c>
      <c r="H1079" t="s">
        <v>32</v>
      </c>
      <c r="J1079">
        <v>78.86</v>
      </c>
      <c r="K1079" t="s">
        <v>23</v>
      </c>
      <c r="L1079">
        <v>9.5</v>
      </c>
      <c r="M1079" t="s">
        <v>32</v>
      </c>
      <c r="O1079">
        <v>4.4999999999999998E-2</v>
      </c>
      <c r="Q1079">
        <v>8.5616000000000003</v>
      </c>
      <c r="U1079">
        <v>0.16</v>
      </c>
      <c r="V1079">
        <v>0.3</v>
      </c>
      <c r="W1079">
        <v>3</v>
      </c>
    </row>
    <row r="1080" spans="1:27" x14ac:dyDescent="0.25">
      <c r="A1080">
        <v>1108</v>
      </c>
      <c r="C1080" t="s">
        <v>1961</v>
      </c>
      <c r="D1080" t="s">
        <v>1962</v>
      </c>
      <c r="E1080" t="s">
        <v>67</v>
      </c>
      <c r="F1080" t="s">
        <v>41</v>
      </c>
      <c r="G1080" t="s">
        <v>326</v>
      </c>
      <c r="H1080" t="s">
        <v>4</v>
      </c>
      <c r="J1080">
        <v>25.61</v>
      </c>
      <c r="K1080" t="s">
        <v>23</v>
      </c>
      <c r="L1080">
        <v>11.91</v>
      </c>
      <c r="M1080" t="s">
        <v>4</v>
      </c>
      <c r="O1080">
        <v>4.6399999999999997E-2</v>
      </c>
      <c r="Q1080">
        <v>9.6999999999999993</v>
      </c>
      <c r="U1080">
        <v>0.12</v>
      </c>
      <c r="V1080">
        <v>0.15</v>
      </c>
      <c r="W1080">
        <v>2</v>
      </c>
    </row>
    <row r="1081" spans="1:27" x14ac:dyDescent="0.25">
      <c r="A1081">
        <v>1109</v>
      </c>
      <c r="C1081" t="s">
        <v>1963</v>
      </c>
      <c r="D1081" t="s">
        <v>1964</v>
      </c>
      <c r="E1081" t="s">
        <v>21</v>
      </c>
      <c r="F1081" t="s">
        <v>41</v>
      </c>
      <c r="G1081" t="s">
        <v>335</v>
      </c>
      <c r="H1081" t="s">
        <v>4</v>
      </c>
      <c r="J1081">
        <v>66.53</v>
      </c>
      <c r="K1081" t="s">
        <v>23</v>
      </c>
      <c r="L1081">
        <v>10.06</v>
      </c>
      <c r="M1081" t="s">
        <v>4</v>
      </c>
      <c r="O1081">
        <v>3.78E-2</v>
      </c>
      <c r="Q1081">
        <v>8.2769999999999992</v>
      </c>
      <c r="V1081">
        <v>0.06</v>
      </c>
      <c r="W1081">
        <v>2</v>
      </c>
    </row>
    <row r="1082" spans="1:27" x14ac:dyDescent="0.25">
      <c r="A1082">
        <v>1110</v>
      </c>
      <c r="B1082" t="s">
        <v>146</v>
      </c>
      <c r="C1082" t="s">
        <v>1965</v>
      </c>
      <c r="D1082" t="s">
        <v>1966</v>
      </c>
      <c r="E1082" t="s">
        <v>36</v>
      </c>
      <c r="F1082" t="s">
        <v>4</v>
      </c>
      <c r="G1082" t="s">
        <v>4</v>
      </c>
      <c r="H1082" t="s">
        <v>22</v>
      </c>
      <c r="J1082">
        <v>15.6</v>
      </c>
      <c r="K1082" t="s">
        <v>23</v>
      </c>
      <c r="L1082">
        <v>11.4</v>
      </c>
      <c r="M1082" t="s">
        <v>61</v>
      </c>
      <c r="O1082">
        <v>0.2</v>
      </c>
      <c r="Q1082">
        <v>94.432000000000002</v>
      </c>
      <c r="U1082">
        <v>0.44</v>
      </c>
      <c r="V1082">
        <v>0.8</v>
      </c>
      <c r="W1082">
        <v>2</v>
      </c>
      <c r="X1082" t="s">
        <v>300</v>
      </c>
    </row>
    <row r="1083" spans="1:27" x14ac:dyDescent="0.25">
      <c r="A1083">
        <v>1111</v>
      </c>
      <c r="C1083" t="s">
        <v>1967</v>
      </c>
      <c r="D1083" t="s">
        <v>1968</v>
      </c>
      <c r="E1083" t="s">
        <v>21</v>
      </c>
      <c r="F1083" t="s">
        <v>41</v>
      </c>
      <c r="G1083" t="s">
        <v>1697</v>
      </c>
      <c r="H1083" t="s">
        <v>32</v>
      </c>
      <c r="J1083">
        <v>41.26</v>
      </c>
      <c r="K1083" t="s">
        <v>27</v>
      </c>
      <c r="L1083">
        <v>10.65</v>
      </c>
      <c r="M1083" t="s">
        <v>61</v>
      </c>
      <c r="O1083">
        <v>5.7000000000000002E-2</v>
      </c>
      <c r="Q1083">
        <v>4.0199999999999996</v>
      </c>
      <c r="U1083">
        <v>0.61</v>
      </c>
      <c r="V1083">
        <v>0.95</v>
      </c>
      <c r="W1083">
        <v>3</v>
      </c>
      <c r="AA1083" t="s">
        <v>24</v>
      </c>
    </row>
    <row r="1084" spans="1:27" x14ac:dyDescent="0.25">
      <c r="A1084">
        <v>1112</v>
      </c>
      <c r="C1084" t="s">
        <v>1969</v>
      </c>
      <c r="D1084" t="s">
        <v>1970</v>
      </c>
      <c r="E1084" t="s">
        <v>281</v>
      </c>
      <c r="F1084" t="s">
        <v>61</v>
      </c>
      <c r="G1084" t="s">
        <v>4</v>
      </c>
      <c r="H1084" t="s">
        <v>4</v>
      </c>
      <c r="J1084">
        <v>35.76</v>
      </c>
      <c r="K1084" t="s">
        <v>23</v>
      </c>
      <c r="L1084">
        <v>10.050000000000001</v>
      </c>
      <c r="M1084" t="s">
        <v>4</v>
      </c>
      <c r="O1084">
        <v>0.13189999999999999</v>
      </c>
      <c r="Q1084">
        <v>82.5</v>
      </c>
      <c r="V1084">
        <v>0.2</v>
      </c>
      <c r="W1084">
        <v>2</v>
      </c>
    </row>
    <row r="1085" spans="1:27" x14ac:dyDescent="0.25">
      <c r="A1085">
        <v>1113</v>
      </c>
      <c r="C1085" t="s">
        <v>1971</v>
      </c>
      <c r="D1085" t="s">
        <v>1972</v>
      </c>
      <c r="E1085" t="s">
        <v>21</v>
      </c>
      <c r="F1085" t="s">
        <v>61</v>
      </c>
      <c r="G1085" t="s">
        <v>22</v>
      </c>
      <c r="H1085" t="s">
        <v>32</v>
      </c>
      <c r="J1085">
        <v>38.65</v>
      </c>
      <c r="K1085" t="s">
        <v>23</v>
      </c>
      <c r="L1085">
        <v>9.3000000000000007</v>
      </c>
      <c r="M1085" t="s">
        <v>32</v>
      </c>
      <c r="O1085">
        <v>0.2253</v>
      </c>
      <c r="Q1085">
        <v>18.465</v>
      </c>
      <c r="U1085">
        <v>0.08</v>
      </c>
      <c r="V1085">
        <v>0.17</v>
      </c>
      <c r="W1085">
        <v>3</v>
      </c>
    </row>
    <row r="1086" spans="1:27" x14ac:dyDescent="0.25">
      <c r="A1086">
        <v>1114</v>
      </c>
      <c r="C1086" t="s">
        <v>1973</v>
      </c>
      <c r="D1086" t="s">
        <v>1974</v>
      </c>
      <c r="E1086" t="s">
        <v>21</v>
      </c>
      <c r="F1086" t="s">
        <v>4</v>
      </c>
      <c r="G1086" t="s">
        <v>90</v>
      </c>
      <c r="H1086" t="s">
        <v>32</v>
      </c>
      <c r="J1086">
        <v>62.15</v>
      </c>
      <c r="K1086" t="s">
        <v>23</v>
      </c>
      <c r="L1086">
        <v>10</v>
      </c>
      <c r="M1086" t="s">
        <v>32</v>
      </c>
      <c r="O1086">
        <v>4.5699999999999998E-2</v>
      </c>
      <c r="Q1086">
        <v>33</v>
      </c>
      <c r="V1086">
        <v>0.16</v>
      </c>
      <c r="W1086">
        <v>1</v>
      </c>
    </row>
    <row r="1087" spans="1:27" x14ac:dyDescent="0.25">
      <c r="A1087">
        <v>1115</v>
      </c>
      <c r="C1087" t="s">
        <v>1975</v>
      </c>
      <c r="D1087" t="s">
        <v>1976</v>
      </c>
      <c r="E1087" t="s">
        <v>21</v>
      </c>
      <c r="F1087" t="s">
        <v>61</v>
      </c>
      <c r="G1087" t="s">
        <v>22</v>
      </c>
      <c r="H1087" t="s">
        <v>32</v>
      </c>
      <c r="J1087">
        <v>68.59</v>
      </c>
      <c r="K1087" t="s">
        <v>23</v>
      </c>
      <c r="L1087">
        <v>9.6</v>
      </c>
      <c r="M1087" t="s">
        <v>32</v>
      </c>
      <c r="O1087">
        <v>5.4300000000000001E-2</v>
      </c>
      <c r="Q1087">
        <v>6.75</v>
      </c>
      <c r="U1087">
        <v>0.16</v>
      </c>
      <c r="V1087">
        <v>0.27</v>
      </c>
      <c r="W1087">
        <v>3</v>
      </c>
      <c r="X1087" t="s">
        <v>116</v>
      </c>
    </row>
    <row r="1088" spans="1:27" x14ac:dyDescent="0.25">
      <c r="A1088">
        <v>1116</v>
      </c>
      <c r="C1088" t="s">
        <v>1977</v>
      </c>
      <c r="D1088" t="s">
        <v>1978</v>
      </c>
      <c r="E1088" t="s">
        <v>21</v>
      </c>
      <c r="F1088" t="s">
        <v>61</v>
      </c>
      <c r="G1088" t="s">
        <v>22</v>
      </c>
      <c r="H1088" t="s">
        <v>32</v>
      </c>
      <c r="J1088">
        <v>39.020000000000003</v>
      </c>
      <c r="K1088" t="s">
        <v>23</v>
      </c>
      <c r="L1088">
        <v>9.8000000000000007</v>
      </c>
      <c r="M1088" t="s">
        <v>32</v>
      </c>
      <c r="O1088">
        <v>0.13950000000000001</v>
      </c>
      <c r="Q1088">
        <v>8.8320000000000007</v>
      </c>
      <c r="U1088">
        <v>0.09</v>
      </c>
      <c r="V1088">
        <v>0.2</v>
      </c>
      <c r="W1088">
        <v>3</v>
      </c>
    </row>
    <row r="1089" spans="1:27" x14ac:dyDescent="0.25">
      <c r="A1089">
        <v>1117</v>
      </c>
      <c r="B1089" t="s">
        <v>28</v>
      </c>
      <c r="C1089" t="s">
        <v>1979</v>
      </c>
      <c r="D1089" t="s">
        <v>1980</v>
      </c>
      <c r="E1089" t="s">
        <v>36</v>
      </c>
      <c r="F1089" t="s">
        <v>41</v>
      </c>
      <c r="G1089" t="s">
        <v>4</v>
      </c>
      <c r="H1089" t="s">
        <v>27</v>
      </c>
      <c r="J1089">
        <v>10.29</v>
      </c>
      <c r="K1089" t="s">
        <v>27</v>
      </c>
      <c r="L1089">
        <v>11.69</v>
      </c>
      <c r="M1089" t="s">
        <v>27</v>
      </c>
      <c r="O1089">
        <v>0.35160000000000002</v>
      </c>
      <c r="Q1089">
        <v>2.9460000000000002</v>
      </c>
      <c r="U1089">
        <v>0.13</v>
      </c>
      <c r="V1089">
        <v>0.33</v>
      </c>
      <c r="W1089">
        <v>3</v>
      </c>
    </row>
    <row r="1090" spans="1:27" x14ac:dyDescent="0.25">
      <c r="A1090">
        <v>1118</v>
      </c>
      <c r="C1090" t="s">
        <v>1981</v>
      </c>
      <c r="D1090" t="s">
        <v>1982</v>
      </c>
      <c r="E1090" t="s">
        <v>21</v>
      </c>
      <c r="F1090" t="s">
        <v>61</v>
      </c>
      <c r="G1090" t="s">
        <v>22</v>
      </c>
      <c r="H1090" t="s">
        <v>32</v>
      </c>
      <c r="J1090">
        <v>77.08</v>
      </c>
      <c r="K1090" t="s">
        <v>23</v>
      </c>
      <c r="L1090">
        <v>9.6999999999999993</v>
      </c>
      <c r="M1090" t="s">
        <v>32</v>
      </c>
      <c r="O1090">
        <v>3.9199999999999999E-2</v>
      </c>
      <c r="Q1090">
        <v>15.61</v>
      </c>
      <c r="U1090">
        <v>0.18</v>
      </c>
      <c r="V1090">
        <v>0.38</v>
      </c>
      <c r="W1090">
        <v>2</v>
      </c>
    </row>
    <row r="1091" spans="1:27" x14ac:dyDescent="0.25">
      <c r="A1091">
        <v>1119</v>
      </c>
      <c r="C1091" t="s">
        <v>1983</v>
      </c>
      <c r="D1091" t="s">
        <v>1984</v>
      </c>
      <c r="E1091" t="s">
        <v>30</v>
      </c>
      <c r="F1091" t="s">
        <v>61</v>
      </c>
      <c r="G1091" t="s">
        <v>382</v>
      </c>
      <c r="H1091" t="s">
        <v>4</v>
      </c>
      <c r="J1091">
        <v>31.49</v>
      </c>
      <c r="K1091" t="s">
        <v>23</v>
      </c>
      <c r="L1091">
        <v>11.2</v>
      </c>
      <c r="M1091" t="s">
        <v>4</v>
      </c>
      <c r="O1091">
        <v>5.8999999999999997E-2</v>
      </c>
      <c r="Q1091">
        <v>11.41</v>
      </c>
      <c r="U1091">
        <v>0.46</v>
      </c>
      <c r="V1091">
        <v>0.5</v>
      </c>
      <c r="W1091">
        <v>3</v>
      </c>
    </row>
    <row r="1092" spans="1:27" x14ac:dyDescent="0.25">
      <c r="A1092">
        <v>1120</v>
      </c>
      <c r="C1092" t="s">
        <v>1985</v>
      </c>
      <c r="D1092" t="s">
        <v>1986</v>
      </c>
      <c r="E1092" t="s">
        <v>40</v>
      </c>
      <c r="F1092" t="s">
        <v>61</v>
      </c>
      <c r="G1092" t="s">
        <v>4</v>
      </c>
      <c r="H1092" t="s">
        <v>22</v>
      </c>
      <c r="J1092">
        <v>11.31</v>
      </c>
      <c r="K1092" t="s">
        <v>23</v>
      </c>
      <c r="L1092">
        <v>11.9</v>
      </c>
      <c r="M1092" t="s">
        <v>61</v>
      </c>
      <c r="O1092">
        <v>0.24</v>
      </c>
      <c r="Q1092">
        <v>3.8159999999999998</v>
      </c>
      <c r="U1092">
        <v>0.15</v>
      </c>
      <c r="V1092">
        <v>0.16</v>
      </c>
      <c r="W1092">
        <v>3</v>
      </c>
    </row>
    <row r="1093" spans="1:27" x14ac:dyDescent="0.25">
      <c r="A1093">
        <v>1121</v>
      </c>
      <c r="B1093" t="s">
        <v>146</v>
      </c>
      <c r="C1093" t="s">
        <v>1987</v>
      </c>
      <c r="D1093" t="s">
        <v>1988</v>
      </c>
      <c r="E1093" t="s">
        <v>36</v>
      </c>
      <c r="F1093" t="s">
        <v>61</v>
      </c>
      <c r="G1093" t="s">
        <v>4</v>
      </c>
      <c r="H1093" t="s">
        <v>22</v>
      </c>
      <c r="J1093">
        <v>15.6</v>
      </c>
      <c r="K1093" t="s">
        <v>23</v>
      </c>
      <c r="L1093">
        <v>11.4</v>
      </c>
      <c r="M1093" t="s">
        <v>61</v>
      </c>
      <c r="O1093">
        <v>0.2</v>
      </c>
      <c r="Q1093">
        <v>13.196999999999999</v>
      </c>
      <c r="V1093">
        <v>0.51</v>
      </c>
      <c r="W1093">
        <v>3</v>
      </c>
    </row>
    <row r="1094" spans="1:27" x14ac:dyDescent="0.25">
      <c r="A1094">
        <v>1122</v>
      </c>
      <c r="C1094" t="s">
        <v>1989</v>
      </c>
      <c r="D1094" t="s">
        <v>1990</v>
      </c>
      <c r="E1094" t="s">
        <v>30</v>
      </c>
      <c r="F1094" t="s">
        <v>61</v>
      </c>
      <c r="G1094" t="s">
        <v>4</v>
      </c>
      <c r="H1094" t="s">
        <v>32</v>
      </c>
      <c r="J1094">
        <v>11.73</v>
      </c>
      <c r="K1094" t="s">
        <v>27</v>
      </c>
      <c r="L1094">
        <v>11.67</v>
      </c>
      <c r="M1094" t="s">
        <v>32</v>
      </c>
      <c r="O1094">
        <v>0.27560000000000001</v>
      </c>
      <c r="Q1094">
        <v>12.599</v>
      </c>
      <c r="V1094">
        <v>0.08</v>
      </c>
      <c r="W1094">
        <v>2</v>
      </c>
    </row>
    <row r="1095" spans="1:27" x14ac:dyDescent="0.25">
      <c r="A1095">
        <v>1123</v>
      </c>
      <c r="B1095" t="s">
        <v>28</v>
      </c>
      <c r="C1095" t="s">
        <v>1991</v>
      </c>
      <c r="D1095" t="s">
        <v>1992</v>
      </c>
      <c r="E1095" t="s">
        <v>40</v>
      </c>
      <c r="F1095" t="s">
        <v>61</v>
      </c>
      <c r="G1095" t="s">
        <v>4</v>
      </c>
      <c r="H1095" t="s">
        <v>27</v>
      </c>
      <c r="J1095">
        <v>12.08</v>
      </c>
      <c r="K1095" t="s">
        <v>27</v>
      </c>
      <c r="L1095">
        <v>11.59</v>
      </c>
      <c r="M1095" t="s">
        <v>27</v>
      </c>
      <c r="O1095">
        <v>0.2797</v>
      </c>
      <c r="Q1095">
        <v>52.92</v>
      </c>
      <c r="V1095">
        <v>0.38</v>
      </c>
      <c r="W1095">
        <v>3</v>
      </c>
      <c r="X1095" t="s">
        <v>116</v>
      </c>
    </row>
    <row r="1096" spans="1:27" x14ac:dyDescent="0.25">
      <c r="A1096">
        <v>1124</v>
      </c>
      <c r="C1096" t="s">
        <v>1993</v>
      </c>
      <c r="D1096" t="s">
        <v>1994</v>
      </c>
      <c r="E1096" t="s">
        <v>21</v>
      </c>
      <c r="F1096" t="s">
        <v>41</v>
      </c>
      <c r="G1096" t="s">
        <v>52</v>
      </c>
      <c r="H1096" t="s">
        <v>4</v>
      </c>
      <c r="J1096">
        <v>24.65</v>
      </c>
      <c r="K1096" t="s">
        <v>23</v>
      </c>
      <c r="L1096">
        <v>10.67</v>
      </c>
      <c r="M1096" t="s">
        <v>4</v>
      </c>
      <c r="O1096">
        <v>0.15690000000000001</v>
      </c>
      <c r="Q1096">
        <v>16.39</v>
      </c>
      <c r="V1096">
        <v>0.15</v>
      </c>
      <c r="W1096">
        <v>1</v>
      </c>
    </row>
    <row r="1097" spans="1:27" x14ac:dyDescent="0.25">
      <c r="A1097">
        <v>1125</v>
      </c>
      <c r="C1097" t="s">
        <v>1995</v>
      </c>
      <c r="D1097" t="s">
        <v>1996</v>
      </c>
      <c r="E1097" t="s">
        <v>21</v>
      </c>
      <c r="F1097" t="s">
        <v>61</v>
      </c>
      <c r="G1097" t="s">
        <v>22</v>
      </c>
      <c r="H1097" t="s">
        <v>22</v>
      </c>
      <c r="J1097">
        <v>26.64</v>
      </c>
      <c r="K1097" t="s">
        <v>23</v>
      </c>
      <c r="L1097">
        <v>11.6</v>
      </c>
      <c r="M1097" t="s">
        <v>61</v>
      </c>
      <c r="O1097">
        <v>5.7000000000000002E-2</v>
      </c>
      <c r="Q1097">
        <v>5.367</v>
      </c>
      <c r="V1097">
        <v>0.38</v>
      </c>
      <c r="W1097">
        <v>3</v>
      </c>
    </row>
    <row r="1098" spans="1:27" x14ac:dyDescent="0.25">
      <c r="A1098">
        <v>1126</v>
      </c>
      <c r="B1098" t="s">
        <v>28</v>
      </c>
      <c r="C1098" t="s">
        <v>1997</v>
      </c>
      <c r="D1098" t="s">
        <v>1998</v>
      </c>
      <c r="E1098" t="s">
        <v>40</v>
      </c>
      <c r="F1098" t="s">
        <v>4</v>
      </c>
      <c r="G1098" t="s">
        <v>61</v>
      </c>
      <c r="H1098" t="s">
        <v>32</v>
      </c>
      <c r="J1098">
        <v>11.74</v>
      </c>
      <c r="K1098" t="s">
        <v>27</v>
      </c>
      <c r="L1098">
        <v>12.09</v>
      </c>
      <c r="M1098" t="s">
        <v>32</v>
      </c>
      <c r="O1098">
        <v>0.19939999999999999</v>
      </c>
      <c r="Q1098">
        <v>3.6480800000000002</v>
      </c>
      <c r="U1098">
        <v>0.69</v>
      </c>
      <c r="V1098">
        <v>0.7</v>
      </c>
      <c r="W1098">
        <v>3</v>
      </c>
      <c r="AA1098" t="s">
        <v>24</v>
      </c>
    </row>
    <row r="1099" spans="1:27" x14ac:dyDescent="0.25">
      <c r="A1099">
        <v>1127</v>
      </c>
      <c r="C1099" t="s">
        <v>1999</v>
      </c>
      <c r="D1099" t="s">
        <v>2000</v>
      </c>
      <c r="E1099" t="s">
        <v>36</v>
      </c>
      <c r="F1099" t="s">
        <v>41</v>
      </c>
      <c r="G1099" t="s">
        <v>326</v>
      </c>
      <c r="H1099" t="s">
        <v>4</v>
      </c>
      <c r="J1099">
        <v>46.84</v>
      </c>
      <c r="K1099" t="s">
        <v>23</v>
      </c>
      <c r="L1099">
        <v>10.95</v>
      </c>
      <c r="M1099" t="s">
        <v>4</v>
      </c>
      <c r="O1099">
        <v>3.3599999999999998E-2</v>
      </c>
      <c r="Q1099">
        <v>12.749000000000001</v>
      </c>
      <c r="U1099">
        <v>0.72</v>
      </c>
      <c r="V1099">
        <v>0.95</v>
      </c>
      <c r="W1099">
        <v>3</v>
      </c>
    </row>
    <row r="1100" spans="1:27" x14ac:dyDescent="0.25">
      <c r="A1100">
        <v>1128</v>
      </c>
      <c r="C1100" t="s">
        <v>2001</v>
      </c>
      <c r="D1100" t="s">
        <v>2002</v>
      </c>
      <c r="E1100" t="s">
        <v>21</v>
      </c>
      <c r="F1100" t="s">
        <v>4</v>
      </c>
      <c r="G1100" t="s">
        <v>22</v>
      </c>
      <c r="H1100" t="s">
        <v>32</v>
      </c>
      <c r="J1100">
        <v>34.64</v>
      </c>
      <c r="K1100" t="s">
        <v>23</v>
      </c>
      <c r="L1100">
        <v>10.8</v>
      </c>
      <c r="M1100" t="s">
        <v>32</v>
      </c>
      <c r="O1100">
        <v>7.0400000000000004E-2</v>
      </c>
      <c r="Q1100">
        <v>10.228</v>
      </c>
      <c r="V1100">
        <v>0.28999999999999998</v>
      </c>
      <c r="W1100">
        <v>2</v>
      </c>
      <c r="X1100" t="s">
        <v>300</v>
      </c>
    </row>
    <row r="1101" spans="1:27" x14ac:dyDescent="0.25">
      <c r="A1101">
        <v>1129</v>
      </c>
      <c r="C1101" t="s">
        <v>2003</v>
      </c>
      <c r="D1101" t="s">
        <v>2004</v>
      </c>
      <c r="E1101" t="s">
        <v>281</v>
      </c>
      <c r="F1101" t="s">
        <v>41</v>
      </c>
      <c r="G1101" t="s">
        <v>4</v>
      </c>
      <c r="H1101" t="s">
        <v>32</v>
      </c>
      <c r="J1101">
        <v>34.799999999999997</v>
      </c>
      <c r="K1101" t="s">
        <v>27</v>
      </c>
      <c r="L1101">
        <v>10.15</v>
      </c>
      <c r="M1101" t="s">
        <v>32</v>
      </c>
      <c r="O1101">
        <v>0.127</v>
      </c>
      <c r="Q1101">
        <v>5.0843999999999996</v>
      </c>
      <c r="U1101">
        <v>0.06</v>
      </c>
      <c r="V1101">
        <v>0.2</v>
      </c>
      <c r="W1101">
        <v>3</v>
      </c>
    </row>
    <row r="1102" spans="1:27" x14ac:dyDescent="0.25">
      <c r="A1102">
        <v>1130</v>
      </c>
      <c r="B1102" t="s">
        <v>146</v>
      </c>
      <c r="C1102" t="s">
        <v>2005</v>
      </c>
      <c r="D1102" t="s">
        <v>2006</v>
      </c>
      <c r="E1102" t="s">
        <v>40</v>
      </c>
      <c r="F1102" t="s">
        <v>61</v>
      </c>
      <c r="G1102" t="s">
        <v>4</v>
      </c>
      <c r="H1102" t="s">
        <v>32</v>
      </c>
      <c r="J1102">
        <v>9.99</v>
      </c>
      <c r="K1102" t="s">
        <v>27</v>
      </c>
      <c r="L1102">
        <v>12.17</v>
      </c>
      <c r="M1102" t="s">
        <v>61</v>
      </c>
      <c r="O1102">
        <v>0.24</v>
      </c>
      <c r="Q1102">
        <v>4.8099999999999996</v>
      </c>
      <c r="U1102">
        <v>0.26</v>
      </c>
      <c r="V1102">
        <v>0.5</v>
      </c>
      <c r="W1102">
        <v>3</v>
      </c>
      <c r="AA1102" t="s">
        <v>24</v>
      </c>
    </row>
    <row r="1103" spans="1:27" x14ac:dyDescent="0.25">
      <c r="A1103">
        <v>1131</v>
      </c>
      <c r="B1103" t="s">
        <v>28</v>
      </c>
      <c r="C1103" t="s">
        <v>2007</v>
      </c>
      <c r="D1103" t="s">
        <v>2008</v>
      </c>
      <c r="E1103" t="s">
        <v>186</v>
      </c>
      <c r="F1103" t="s">
        <v>4</v>
      </c>
      <c r="G1103" t="s">
        <v>4</v>
      </c>
      <c r="H1103" t="s">
        <v>22</v>
      </c>
      <c r="J1103">
        <v>7.13</v>
      </c>
      <c r="K1103" t="s">
        <v>27</v>
      </c>
      <c r="L1103">
        <v>13.1</v>
      </c>
      <c r="M1103" t="s">
        <v>61</v>
      </c>
      <c r="O1103">
        <v>0.2</v>
      </c>
      <c r="Q1103">
        <v>4.6584000000000003</v>
      </c>
      <c r="U1103">
        <v>0.15</v>
      </c>
      <c r="V1103">
        <v>0.23</v>
      </c>
      <c r="W1103">
        <v>3</v>
      </c>
    </row>
    <row r="1104" spans="1:27" x14ac:dyDescent="0.25">
      <c r="A1104">
        <v>1132</v>
      </c>
      <c r="C1104" t="s">
        <v>2009</v>
      </c>
      <c r="D1104" t="s">
        <v>2010</v>
      </c>
      <c r="E1104" t="s">
        <v>30</v>
      </c>
      <c r="F1104" t="s">
        <v>61</v>
      </c>
      <c r="G1104" t="s">
        <v>382</v>
      </c>
      <c r="H1104" t="s">
        <v>22</v>
      </c>
      <c r="J1104">
        <v>25.32</v>
      </c>
      <c r="K1104" t="s">
        <v>23</v>
      </c>
      <c r="L1104">
        <v>11.1</v>
      </c>
      <c r="M1104" t="s">
        <v>61</v>
      </c>
      <c r="O1104">
        <v>0.1</v>
      </c>
      <c r="Q1104">
        <v>5.5679999999999996</v>
      </c>
      <c r="U1104">
        <v>0.15</v>
      </c>
      <c r="V1104">
        <v>0.35</v>
      </c>
      <c r="W1104">
        <v>3</v>
      </c>
    </row>
    <row r="1105" spans="1:27" x14ac:dyDescent="0.25">
      <c r="A1105">
        <v>1133</v>
      </c>
      <c r="B1105" t="s">
        <v>146</v>
      </c>
      <c r="C1105" t="s">
        <v>2011</v>
      </c>
      <c r="D1105" t="s">
        <v>2012</v>
      </c>
      <c r="E1105" t="s">
        <v>40</v>
      </c>
      <c r="F1105" t="s">
        <v>41</v>
      </c>
      <c r="G1105" t="s">
        <v>4</v>
      </c>
      <c r="H1105" t="s">
        <v>22</v>
      </c>
      <c r="J1105">
        <v>9.76</v>
      </c>
      <c r="K1105" t="s">
        <v>23</v>
      </c>
      <c r="L1105">
        <v>12.22</v>
      </c>
      <c r="M1105" t="s">
        <v>61</v>
      </c>
      <c r="O1105">
        <v>0.24</v>
      </c>
      <c r="Q1105">
        <v>5.4770000000000003</v>
      </c>
      <c r="U1105">
        <v>0.33</v>
      </c>
      <c r="V1105">
        <v>0.49</v>
      </c>
      <c r="W1105">
        <v>3</v>
      </c>
    </row>
    <row r="1106" spans="1:27" x14ac:dyDescent="0.25">
      <c r="A1106">
        <v>1135</v>
      </c>
      <c r="C1106" t="s">
        <v>2013</v>
      </c>
      <c r="D1106" t="s">
        <v>2014</v>
      </c>
      <c r="E1106" t="s">
        <v>30</v>
      </c>
      <c r="F1106" t="s">
        <v>4</v>
      </c>
      <c r="G1106" t="s">
        <v>60</v>
      </c>
      <c r="H1106" t="s">
        <v>32</v>
      </c>
      <c r="J1106">
        <v>50.54</v>
      </c>
      <c r="K1106" t="s">
        <v>23</v>
      </c>
      <c r="L1106">
        <v>10.4</v>
      </c>
      <c r="M1106" t="s">
        <v>32</v>
      </c>
      <c r="O1106">
        <v>4.7800000000000002E-2</v>
      </c>
      <c r="Q1106">
        <v>23.47</v>
      </c>
      <c r="V1106">
        <v>0.45</v>
      </c>
      <c r="W1106">
        <v>2</v>
      </c>
    </row>
    <row r="1107" spans="1:27" x14ac:dyDescent="0.25">
      <c r="A1107">
        <v>1136</v>
      </c>
      <c r="C1107" t="s">
        <v>2015</v>
      </c>
      <c r="D1107" t="s">
        <v>2016</v>
      </c>
      <c r="E1107" t="s">
        <v>36</v>
      </c>
      <c r="F1107" t="s">
        <v>61</v>
      </c>
      <c r="G1107" t="s">
        <v>4</v>
      </c>
      <c r="H1107" t="s">
        <v>32</v>
      </c>
      <c r="J1107">
        <v>25.28</v>
      </c>
      <c r="K1107" t="s">
        <v>23</v>
      </c>
      <c r="L1107">
        <v>11</v>
      </c>
      <c r="M1107" t="s">
        <v>32</v>
      </c>
      <c r="O1107">
        <v>0.11</v>
      </c>
      <c r="Q1107">
        <v>24.64</v>
      </c>
      <c r="U1107">
        <v>0.1</v>
      </c>
      <c r="V1107">
        <v>0.15</v>
      </c>
      <c r="W1107">
        <v>2</v>
      </c>
    </row>
    <row r="1108" spans="1:27" x14ac:dyDescent="0.25">
      <c r="A1108">
        <v>1137</v>
      </c>
      <c r="C1108" t="s">
        <v>2017</v>
      </c>
      <c r="D1108" t="s">
        <v>2018</v>
      </c>
      <c r="E1108" t="s">
        <v>36</v>
      </c>
      <c r="F1108" t="s">
        <v>61</v>
      </c>
      <c r="G1108" t="s">
        <v>4</v>
      </c>
      <c r="H1108" t="s">
        <v>32</v>
      </c>
      <c r="J1108">
        <v>23.66</v>
      </c>
      <c r="K1108" t="s">
        <v>27</v>
      </c>
      <c r="L1108">
        <v>10.78</v>
      </c>
      <c r="M1108" t="s">
        <v>32</v>
      </c>
      <c r="O1108">
        <v>0.15379999999999999</v>
      </c>
      <c r="Q1108">
        <v>37</v>
      </c>
      <c r="U1108">
        <v>0.11</v>
      </c>
      <c r="V1108">
        <v>0.34</v>
      </c>
      <c r="W1108">
        <v>1</v>
      </c>
    </row>
    <row r="1109" spans="1:27" x14ac:dyDescent="0.25">
      <c r="A1109">
        <v>1139</v>
      </c>
      <c r="C1109" t="s">
        <v>2019</v>
      </c>
      <c r="D1109" t="s">
        <v>2020</v>
      </c>
      <c r="E1109" t="s">
        <v>186</v>
      </c>
      <c r="F1109" t="s">
        <v>4</v>
      </c>
      <c r="G1109" t="s">
        <v>4</v>
      </c>
      <c r="H1109" t="s">
        <v>22</v>
      </c>
      <c r="J1109">
        <v>9.35</v>
      </c>
      <c r="K1109" t="s">
        <v>23</v>
      </c>
      <c r="L1109">
        <v>12.51</v>
      </c>
      <c r="M1109" t="s">
        <v>61</v>
      </c>
      <c r="O1109">
        <v>0.2</v>
      </c>
      <c r="Q1109">
        <v>27.446000000000002</v>
      </c>
      <c r="U1109">
        <v>0.19</v>
      </c>
      <c r="V1109">
        <v>0.45</v>
      </c>
      <c r="W1109">
        <v>3</v>
      </c>
      <c r="Y1109" t="s">
        <v>26</v>
      </c>
    </row>
    <row r="1110" spans="1:27" x14ac:dyDescent="0.25">
      <c r="A1110">
        <v>1140</v>
      </c>
      <c r="C1110" t="s">
        <v>2021</v>
      </c>
      <c r="D1110" t="s">
        <v>2022</v>
      </c>
      <c r="E1110" t="s">
        <v>21</v>
      </c>
      <c r="F1110" t="s">
        <v>4</v>
      </c>
      <c r="G1110" t="s">
        <v>4</v>
      </c>
      <c r="H1110" t="s">
        <v>4</v>
      </c>
      <c r="J1110">
        <v>27.75</v>
      </c>
      <c r="K1110" t="s">
        <v>23</v>
      </c>
      <c r="L1110">
        <v>10.28</v>
      </c>
      <c r="M1110" t="s">
        <v>4</v>
      </c>
      <c r="O1110">
        <v>0.1772</v>
      </c>
      <c r="Q1110">
        <v>9.77</v>
      </c>
      <c r="V1110">
        <v>0.3</v>
      </c>
      <c r="W1110">
        <v>3</v>
      </c>
      <c r="AA1110" t="s">
        <v>24</v>
      </c>
    </row>
    <row r="1111" spans="1:27" x14ac:dyDescent="0.25">
      <c r="A1111">
        <v>1142</v>
      </c>
      <c r="C1111" t="s">
        <v>2023</v>
      </c>
      <c r="D1111" t="s">
        <v>2024</v>
      </c>
      <c r="E1111" t="s">
        <v>21</v>
      </c>
      <c r="F1111" t="s">
        <v>23</v>
      </c>
      <c r="G1111" t="s">
        <v>4</v>
      </c>
      <c r="H1111" t="s">
        <v>22</v>
      </c>
      <c r="J1111">
        <v>27.1</v>
      </c>
      <c r="K1111" t="s">
        <v>23</v>
      </c>
      <c r="L1111">
        <v>10.199999999999999</v>
      </c>
      <c r="M1111" t="s">
        <v>61</v>
      </c>
      <c r="O1111">
        <v>0.2</v>
      </c>
      <c r="Q1111">
        <v>10.73</v>
      </c>
      <c r="U1111">
        <v>0.2</v>
      </c>
      <c r="V1111">
        <v>0.22</v>
      </c>
      <c r="W1111">
        <v>3</v>
      </c>
      <c r="X1111" t="s">
        <v>116</v>
      </c>
    </row>
    <row r="1112" spans="1:27" x14ac:dyDescent="0.25">
      <c r="A1112">
        <v>1143</v>
      </c>
      <c r="C1112" t="s">
        <v>2025</v>
      </c>
      <c r="D1112" t="s">
        <v>2026</v>
      </c>
      <c r="E1112" t="s">
        <v>934</v>
      </c>
      <c r="F1112" t="s">
        <v>41</v>
      </c>
      <c r="G1112" t="s">
        <v>32</v>
      </c>
      <c r="H1112" t="s">
        <v>4</v>
      </c>
      <c r="J1112">
        <v>125.64</v>
      </c>
      <c r="K1112" t="s">
        <v>23</v>
      </c>
      <c r="L1112">
        <v>7.93</v>
      </c>
      <c r="M1112" t="s">
        <v>4</v>
      </c>
      <c r="O1112">
        <v>7.5300000000000006E-2</v>
      </c>
      <c r="Q1112">
        <v>10.111000000000001</v>
      </c>
      <c r="U1112">
        <v>0.11</v>
      </c>
      <c r="V1112">
        <v>0.22</v>
      </c>
      <c r="W1112">
        <v>2</v>
      </c>
      <c r="X1112" t="s">
        <v>300</v>
      </c>
    </row>
    <row r="1113" spans="1:27" x14ac:dyDescent="0.25">
      <c r="A1113">
        <v>1144</v>
      </c>
      <c r="C1113" t="s">
        <v>2027</v>
      </c>
      <c r="D1113" t="s">
        <v>2028</v>
      </c>
      <c r="E1113" t="s">
        <v>21</v>
      </c>
      <c r="F1113" t="s">
        <v>41</v>
      </c>
      <c r="G1113" t="s">
        <v>647</v>
      </c>
      <c r="H1113" t="s">
        <v>32</v>
      </c>
      <c r="J1113">
        <v>57.65</v>
      </c>
      <c r="K1113" t="s">
        <v>23</v>
      </c>
      <c r="L1113">
        <v>9.9</v>
      </c>
      <c r="M1113" t="s">
        <v>32</v>
      </c>
      <c r="O1113">
        <v>5.8299999999999998E-2</v>
      </c>
      <c r="Q1113">
        <v>14.4</v>
      </c>
      <c r="V1113">
        <v>0.02</v>
      </c>
      <c r="W1113">
        <v>1</v>
      </c>
    </row>
    <row r="1114" spans="1:27" x14ac:dyDescent="0.25">
      <c r="A1114">
        <v>1145</v>
      </c>
      <c r="C1114" t="s">
        <v>2029</v>
      </c>
      <c r="D1114" t="s">
        <v>2030</v>
      </c>
      <c r="E1114" t="s">
        <v>34</v>
      </c>
      <c r="F1114" t="s">
        <v>61</v>
      </c>
      <c r="G1114" t="s">
        <v>4</v>
      </c>
      <c r="H1114" t="s">
        <v>32</v>
      </c>
      <c r="J1114">
        <v>23.16</v>
      </c>
      <c r="K1114" t="s">
        <v>23</v>
      </c>
      <c r="L1114">
        <v>11.3</v>
      </c>
      <c r="M1114" t="s">
        <v>32</v>
      </c>
      <c r="O1114">
        <v>9.9500000000000005E-2</v>
      </c>
      <c r="Q1114">
        <v>9.01</v>
      </c>
      <c r="U1114">
        <v>0.05</v>
      </c>
      <c r="V1114">
        <v>0.18</v>
      </c>
      <c r="W1114">
        <v>2</v>
      </c>
      <c r="X1114" t="s">
        <v>61</v>
      </c>
    </row>
    <row r="1115" spans="1:27" x14ac:dyDescent="0.25">
      <c r="A1115">
        <v>1146</v>
      </c>
      <c r="C1115" t="s">
        <v>2031</v>
      </c>
      <c r="D1115" t="s">
        <v>2032</v>
      </c>
      <c r="E1115" t="s">
        <v>21</v>
      </c>
      <c r="F1115" t="s">
        <v>41</v>
      </c>
      <c r="G1115" t="s">
        <v>52</v>
      </c>
      <c r="H1115" t="s">
        <v>4</v>
      </c>
      <c r="J1115">
        <v>31.14</v>
      </c>
      <c r="K1115" t="s">
        <v>23</v>
      </c>
      <c r="L1115">
        <v>9.8000000000000007</v>
      </c>
      <c r="M1115" t="s">
        <v>4</v>
      </c>
      <c r="O1115">
        <v>0.219</v>
      </c>
      <c r="Q1115">
        <v>5.47</v>
      </c>
      <c r="U1115">
        <v>0.2</v>
      </c>
      <c r="V1115">
        <v>0.32</v>
      </c>
      <c r="W1115">
        <v>3</v>
      </c>
    </row>
    <row r="1116" spans="1:27" x14ac:dyDescent="0.25">
      <c r="A1116">
        <v>1147</v>
      </c>
      <c r="C1116" t="s">
        <v>2033</v>
      </c>
      <c r="D1116" t="s">
        <v>2034</v>
      </c>
      <c r="E1116" t="s">
        <v>36</v>
      </c>
      <c r="F1116" t="s">
        <v>4</v>
      </c>
      <c r="G1116" t="s">
        <v>4</v>
      </c>
      <c r="H1116" t="s">
        <v>22</v>
      </c>
      <c r="J1116">
        <v>15.6</v>
      </c>
      <c r="K1116" t="s">
        <v>23</v>
      </c>
      <c r="L1116">
        <v>11.4</v>
      </c>
      <c r="M1116" t="s">
        <v>61</v>
      </c>
      <c r="O1116">
        <v>0.2</v>
      </c>
      <c r="Q1116">
        <v>5.66</v>
      </c>
      <c r="V1116">
        <v>0.42</v>
      </c>
      <c r="W1116">
        <v>3</v>
      </c>
    </row>
    <row r="1117" spans="1:27" x14ac:dyDescent="0.25">
      <c r="A1117">
        <v>1148</v>
      </c>
      <c r="C1117" t="s">
        <v>2035</v>
      </c>
      <c r="D1117" t="s">
        <v>2036</v>
      </c>
      <c r="E1117" t="s">
        <v>281</v>
      </c>
      <c r="F1117" t="s">
        <v>4</v>
      </c>
      <c r="G1117" t="s">
        <v>140</v>
      </c>
      <c r="H1117" t="s">
        <v>4</v>
      </c>
      <c r="J1117">
        <v>33.229999999999997</v>
      </c>
      <c r="K1117" t="s">
        <v>23</v>
      </c>
      <c r="L1117">
        <v>10.15</v>
      </c>
      <c r="M1117" t="s">
        <v>4</v>
      </c>
      <c r="O1117">
        <v>0.13930000000000001</v>
      </c>
      <c r="Q1117">
        <v>6.5446999999999997</v>
      </c>
      <c r="U1117">
        <v>0.05</v>
      </c>
      <c r="V1117">
        <v>0.94</v>
      </c>
      <c r="W1117">
        <v>3</v>
      </c>
      <c r="X1117" t="s">
        <v>116</v>
      </c>
      <c r="AA1117" t="s">
        <v>24</v>
      </c>
    </row>
    <row r="1118" spans="1:27" x14ac:dyDescent="0.25">
      <c r="A1118">
        <v>1149</v>
      </c>
      <c r="C1118" t="s">
        <v>2037</v>
      </c>
      <c r="D1118" t="s">
        <v>2038</v>
      </c>
      <c r="E1118" t="s">
        <v>21</v>
      </c>
      <c r="F1118" t="s">
        <v>61</v>
      </c>
      <c r="G1118" t="s">
        <v>22</v>
      </c>
      <c r="H1118" t="s">
        <v>4</v>
      </c>
      <c r="J1118">
        <v>55.57</v>
      </c>
      <c r="K1118" t="s">
        <v>27</v>
      </c>
      <c r="L1118">
        <v>10.57</v>
      </c>
      <c r="M1118" t="s">
        <v>4</v>
      </c>
      <c r="O1118">
        <v>3.3799999999999997E-2</v>
      </c>
      <c r="Q1118">
        <v>27.5</v>
      </c>
      <c r="V1118">
        <v>0.26</v>
      </c>
      <c r="W1118">
        <v>2</v>
      </c>
    </row>
    <row r="1119" spans="1:27" x14ac:dyDescent="0.25">
      <c r="A1119">
        <v>1150</v>
      </c>
      <c r="C1119" t="s">
        <v>2039</v>
      </c>
      <c r="D1119" t="s">
        <v>2040</v>
      </c>
      <c r="E1119" t="s">
        <v>40</v>
      </c>
      <c r="F1119" t="s">
        <v>61</v>
      </c>
      <c r="G1119" t="s">
        <v>4</v>
      </c>
      <c r="H1119" t="s">
        <v>22</v>
      </c>
      <c r="J1119">
        <v>8.19</v>
      </c>
      <c r="K1119" t="s">
        <v>23</v>
      </c>
      <c r="L1119">
        <v>12.6</v>
      </c>
      <c r="M1119" t="s">
        <v>61</v>
      </c>
      <c r="O1119">
        <v>0.24</v>
      </c>
      <c r="Q1119">
        <v>60.99</v>
      </c>
      <c r="V1119">
        <v>0.72</v>
      </c>
      <c r="W1119">
        <v>3</v>
      </c>
    </row>
    <row r="1120" spans="1:27" x14ac:dyDescent="0.25">
      <c r="A1120">
        <v>1151</v>
      </c>
      <c r="C1120" t="s">
        <v>2041</v>
      </c>
      <c r="D1120" t="s">
        <v>2042</v>
      </c>
      <c r="E1120" t="s">
        <v>36</v>
      </c>
      <c r="F1120" t="s">
        <v>61</v>
      </c>
      <c r="G1120" t="s">
        <v>22</v>
      </c>
      <c r="H1120" t="s">
        <v>32</v>
      </c>
      <c r="J1120">
        <v>14.37</v>
      </c>
      <c r="K1120" t="s">
        <v>27</v>
      </c>
      <c r="L1120">
        <v>12.94</v>
      </c>
      <c r="M1120" t="s">
        <v>61</v>
      </c>
      <c r="O1120">
        <v>5.7000000000000002E-2</v>
      </c>
      <c r="Q1120">
        <v>4.9311499999999997</v>
      </c>
      <c r="U1120">
        <v>0.12</v>
      </c>
      <c r="V1120">
        <v>0.15</v>
      </c>
      <c r="W1120">
        <v>3</v>
      </c>
    </row>
    <row r="1121" spans="1:24" x14ac:dyDescent="0.25">
      <c r="A1121">
        <v>1152</v>
      </c>
      <c r="C1121" t="s">
        <v>2043</v>
      </c>
      <c r="D1121" t="s">
        <v>2044</v>
      </c>
      <c r="E1121" t="s">
        <v>34</v>
      </c>
      <c r="F1121" t="s">
        <v>4</v>
      </c>
      <c r="G1121" t="s">
        <v>54</v>
      </c>
      <c r="H1121" t="s">
        <v>32</v>
      </c>
      <c r="J1121">
        <v>15.9</v>
      </c>
      <c r="K1121" t="s">
        <v>23</v>
      </c>
      <c r="L1121">
        <v>11</v>
      </c>
      <c r="M1121" t="s">
        <v>32</v>
      </c>
      <c r="O1121">
        <v>0.27810000000000001</v>
      </c>
      <c r="Q1121">
        <v>3.4154</v>
      </c>
      <c r="U1121">
        <v>0.16</v>
      </c>
      <c r="V1121">
        <v>0.26</v>
      </c>
      <c r="W1121">
        <v>3</v>
      </c>
    </row>
    <row r="1122" spans="1:24" x14ac:dyDescent="0.25">
      <c r="A1122">
        <v>1153</v>
      </c>
      <c r="B1122" t="s">
        <v>28</v>
      </c>
      <c r="C1122" t="s">
        <v>2045</v>
      </c>
      <c r="D1122" t="s">
        <v>2046</v>
      </c>
      <c r="E1122" t="s">
        <v>40</v>
      </c>
      <c r="F1122" t="s">
        <v>61</v>
      </c>
      <c r="G1122" t="s">
        <v>4</v>
      </c>
      <c r="H1122" t="s">
        <v>32</v>
      </c>
      <c r="J1122">
        <v>9.36</v>
      </c>
      <c r="K1122" t="s">
        <v>27</v>
      </c>
      <c r="L1122">
        <v>12.31</v>
      </c>
      <c r="M1122" t="s">
        <v>61</v>
      </c>
      <c r="O1122">
        <v>0.24</v>
      </c>
      <c r="Q1122">
        <v>4.0960000000000001</v>
      </c>
      <c r="V1122">
        <v>0.33</v>
      </c>
      <c r="W1122">
        <v>3</v>
      </c>
    </row>
    <row r="1123" spans="1:24" x14ac:dyDescent="0.25">
      <c r="A1123">
        <v>1156</v>
      </c>
      <c r="B1123" t="s">
        <v>146</v>
      </c>
      <c r="C1123" t="s">
        <v>2047</v>
      </c>
      <c r="D1123" t="s">
        <v>2048</v>
      </c>
      <c r="E1123" t="s">
        <v>36</v>
      </c>
      <c r="F1123" t="s">
        <v>61</v>
      </c>
      <c r="G1123" t="s">
        <v>4</v>
      </c>
      <c r="H1123" t="s">
        <v>22</v>
      </c>
      <c r="J1123">
        <v>10.3</v>
      </c>
      <c r="K1123" t="s">
        <v>23</v>
      </c>
      <c r="L1123">
        <v>12.3</v>
      </c>
      <c r="M1123" t="s">
        <v>61</v>
      </c>
      <c r="O1123">
        <v>0.2</v>
      </c>
      <c r="Q1123">
        <v>2.9710000000000001</v>
      </c>
      <c r="V1123">
        <v>0.2</v>
      </c>
      <c r="W1123">
        <v>3</v>
      </c>
    </row>
    <row r="1124" spans="1:24" x14ac:dyDescent="0.25">
      <c r="A1124">
        <v>1157</v>
      </c>
      <c r="C1124" t="s">
        <v>2049</v>
      </c>
      <c r="D1124" t="s">
        <v>2050</v>
      </c>
      <c r="E1124" t="s">
        <v>21</v>
      </c>
      <c r="F1124" t="s">
        <v>61</v>
      </c>
      <c r="G1124" t="s">
        <v>22</v>
      </c>
      <c r="H1124" t="s">
        <v>22</v>
      </c>
      <c r="J1124">
        <v>58.29</v>
      </c>
      <c r="K1124" t="s">
        <v>23</v>
      </c>
      <c r="L1124">
        <v>9.9</v>
      </c>
      <c r="M1124" t="s">
        <v>61</v>
      </c>
      <c r="O1124">
        <v>5.7000000000000002E-2</v>
      </c>
      <c r="Q1124">
        <v>15.225</v>
      </c>
      <c r="V1124">
        <v>0.37</v>
      </c>
      <c r="W1124">
        <v>3</v>
      </c>
      <c r="X1124" t="s">
        <v>116</v>
      </c>
    </row>
    <row r="1125" spans="1:24" x14ac:dyDescent="0.25">
      <c r="A1125">
        <v>1158</v>
      </c>
      <c r="C1125" t="s">
        <v>2051</v>
      </c>
      <c r="D1125" t="s">
        <v>2052</v>
      </c>
      <c r="E1125" t="s">
        <v>50</v>
      </c>
      <c r="F1125" t="s">
        <v>61</v>
      </c>
      <c r="G1125" t="s">
        <v>4</v>
      </c>
      <c r="H1125" t="s">
        <v>4</v>
      </c>
      <c r="J1125">
        <v>19.059999999999999</v>
      </c>
      <c r="K1125" t="s">
        <v>23</v>
      </c>
      <c r="L1125">
        <v>10.8</v>
      </c>
      <c r="M1125" t="s">
        <v>4</v>
      </c>
      <c r="O1125">
        <v>0.2329</v>
      </c>
      <c r="Q1125">
        <v>6.8630000000000004</v>
      </c>
      <c r="U1125">
        <v>0.15</v>
      </c>
      <c r="V1125">
        <v>0.22</v>
      </c>
      <c r="W1125">
        <v>3</v>
      </c>
    </row>
    <row r="1126" spans="1:24" x14ac:dyDescent="0.25">
      <c r="A1126">
        <v>1159</v>
      </c>
      <c r="C1126" t="s">
        <v>2053</v>
      </c>
      <c r="D1126" t="s">
        <v>2054</v>
      </c>
      <c r="E1126" t="s">
        <v>36</v>
      </c>
      <c r="F1126" t="s">
        <v>61</v>
      </c>
      <c r="G1126" t="s">
        <v>4</v>
      </c>
      <c r="H1126" t="s">
        <v>32</v>
      </c>
      <c r="J1126">
        <v>29.94</v>
      </c>
      <c r="K1126" t="s">
        <v>27</v>
      </c>
      <c r="L1126">
        <v>11.63</v>
      </c>
      <c r="M1126" t="s">
        <v>32</v>
      </c>
      <c r="O1126">
        <v>4.3900000000000002E-2</v>
      </c>
      <c r="Q1126">
        <v>31</v>
      </c>
      <c r="V1126">
        <v>0.28000000000000003</v>
      </c>
      <c r="W1126">
        <v>2</v>
      </c>
    </row>
    <row r="1127" spans="1:24" x14ac:dyDescent="0.25">
      <c r="A1127">
        <v>1160</v>
      </c>
      <c r="C1127" t="s">
        <v>2055</v>
      </c>
      <c r="D1127" t="s">
        <v>2056</v>
      </c>
      <c r="E1127" t="s">
        <v>50</v>
      </c>
      <c r="F1127" t="s">
        <v>61</v>
      </c>
      <c r="G1127" t="s">
        <v>4</v>
      </c>
      <c r="H1127" t="s">
        <v>22</v>
      </c>
      <c r="J1127">
        <v>14.54</v>
      </c>
      <c r="K1127" t="s">
        <v>23</v>
      </c>
      <c r="L1127">
        <v>11.5</v>
      </c>
      <c r="M1127" t="s">
        <v>61</v>
      </c>
      <c r="O1127">
        <v>0.21</v>
      </c>
      <c r="Q1127">
        <v>4.1025</v>
      </c>
      <c r="U1127">
        <v>0.56000000000000005</v>
      </c>
      <c r="V1127">
        <v>0.91</v>
      </c>
      <c r="W1127">
        <v>3</v>
      </c>
    </row>
    <row r="1128" spans="1:24" x14ac:dyDescent="0.25">
      <c r="A1128">
        <v>1162</v>
      </c>
      <c r="C1128" t="s">
        <v>2057</v>
      </c>
      <c r="D1128" t="s">
        <v>2058</v>
      </c>
      <c r="E1128" t="s">
        <v>21</v>
      </c>
      <c r="F1128" t="s">
        <v>41</v>
      </c>
      <c r="G1128" t="s">
        <v>11</v>
      </c>
      <c r="H1128" t="s">
        <v>32</v>
      </c>
      <c r="J1128">
        <v>44.32</v>
      </c>
      <c r="K1128" t="s">
        <v>27</v>
      </c>
      <c r="L1128">
        <v>9.73</v>
      </c>
      <c r="M1128" t="s">
        <v>32</v>
      </c>
      <c r="O1128">
        <v>0.1153</v>
      </c>
      <c r="Q1128">
        <v>6.516</v>
      </c>
      <c r="U1128">
        <v>0.1</v>
      </c>
      <c r="V1128">
        <v>0.2</v>
      </c>
      <c r="W1128">
        <v>3</v>
      </c>
    </row>
    <row r="1129" spans="1:24" x14ac:dyDescent="0.25">
      <c r="A1129">
        <v>1163</v>
      </c>
      <c r="C1129" t="s">
        <v>2059</v>
      </c>
      <c r="D1129" t="s">
        <v>2060</v>
      </c>
      <c r="E1129" t="s">
        <v>21</v>
      </c>
      <c r="F1129" t="s">
        <v>61</v>
      </c>
      <c r="G1129" t="s">
        <v>382</v>
      </c>
      <c r="H1129" t="s">
        <v>32</v>
      </c>
      <c r="J1129">
        <v>29.11</v>
      </c>
      <c r="K1129" t="s">
        <v>23</v>
      </c>
      <c r="L1129">
        <v>10.6</v>
      </c>
      <c r="M1129" t="s">
        <v>32</v>
      </c>
      <c r="O1129">
        <v>0.11990000000000001</v>
      </c>
      <c r="Q1129">
        <v>9.3650000000000002</v>
      </c>
      <c r="V1129">
        <v>0.28999999999999998</v>
      </c>
      <c r="W1129">
        <v>3</v>
      </c>
      <c r="X1129" t="s">
        <v>116</v>
      </c>
    </row>
    <row r="1130" spans="1:24" x14ac:dyDescent="0.25">
      <c r="A1130">
        <v>1164</v>
      </c>
      <c r="C1130" t="s">
        <v>2061</v>
      </c>
      <c r="D1130" t="s">
        <v>2062</v>
      </c>
      <c r="E1130" t="s">
        <v>67</v>
      </c>
      <c r="F1130" t="s">
        <v>61</v>
      </c>
      <c r="G1130" t="s">
        <v>4</v>
      </c>
      <c r="H1130" t="s">
        <v>22</v>
      </c>
      <c r="J1130">
        <v>7.99</v>
      </c>
      <c r="K1130" t="s">
        <v>23</v>
      </c>
      <c r="L1130">
        <v>12.7</v>
      </c>
      <c r="M1130" t="s">
        <v>61</v>
      </c>
      <c r="O1130">
        <v>0.23</v>
      </c>
      <c r="Q1130">
        <v>4.141</v>
      </c>
      <c r="U1130">
        <v>0.22</v>
      </c>
      <c r="V1130">
        <v>0.3</v>
      </c>
      <c r="W1130">
        <v>3</v>
      </c>
    </row>
    <row r="1131" spans="1:24" x14ac:dyDescent="0.25">
      <c r="A1131">
        <v>1165</v>
      </c>
      <c r="C1131" t="s">
        <v>2063</v>
      </c>
      <c r="D1131" t="s">
        <v>2064</v>
      </c>
      <c r="E1131" t="s">
        <v>21</v>
      </c>
      <c r="F1131" t="s">
        <v>41</v>
      </c>
      <c r="G1131" t="s">
        <v>22</v>
      </c>
      <c r="H1131" t="s">
        <v>32</v>
      </c>
      <c r="J1131">
        <v>48.69</v>
      </c>
      <c r="K1131" t="s">
        <v>23</v>
      </c>
      <c r="L1131">
        <v>10.6</v>
      </c>
      <c r="M1131" t="s">
        <v>32</v>
      </c>
      <c r="O1131">
        <v>4.2900000000000001E-2</v>
      </c>
      <c r="Q1131">
        <v>7.9374000000000002</v>
      </c>
      <c r="V1131">
        <v>0.2</v>
      </c>
      <c r="W1131">
        <v>3</v>
      </c>
    </row>
    <row r="1132" spans="1:24" x14ac:dyDescent="0.25">
      <c r="A1132">
        <v>1166</v>
      </c>
      <c r="C1132" t="s">
        <v>2065</v>
      </c>
      <c r="D1132" t="s">
        <v>2066</v>
      </c>
      <c r="E1132" t="s">
        <v>36</v>
      </c>
      <c r="F1132" t="s">
        <v>4</v>
      </c>
      <c r="G1132" t="s">
        <v>4</v>
      </c>
      <c r="H1132" t="s">
        <v>32</v>
      </c>
      <c r="J1132">
        <v>25.78</v>
      </c>
      <c r="K1132" t="s">
        <v>27</v>
      </c>
      <c r="L1132">
        <v>9.9</v>
      </c>
      <c r="M1132" t="s">
        <v>32</v>
      </c>
      <c r="O1132">
        <v>0.29139999999999999</v>
      </c>
      <c r="Q1132">
        <v>6.3</v>
      </c>
      <c r="V1132">
        <v>0.4</v>
      </c>
      <c r="W1132">
        <v>2</v>
      </c>
    </row>
    <row r="1133" spans="1:24" x14ac:dyDescent="0.25">
      <c r="A1133">
        <v>1167</v>
      </c>
      <c r="C1133" t="s">
        <v>2067</v>
      </c>
      <c r="D1133" t="s">
        <v>2068</v>
      </c>
      <c r="E1133" t="s">
        <v>21</v>
      </c>
      <c r="F1133" t="s">
        <v>41</v>
      </c>
      <c r="G1133" t="s">
        <v>32</v>
      </c>
      <c r="H1133" t="s">
        <v>4</v>
      </c>
      <c r="J1133">
        <v>63.12</v>
      </c>
      <c r="K1133" t="s">
        <v>23</v>
      </c>
      <c r="L1133">
        <v>9.85</v>
      </c>
      <c r="M1133" t="s">
        <v>4</v>
      </c>
      <c r="O1133">
        <v>5.0900000000000001E-2</v>
      </c>
      <c r="Q1133">
        <v>14.3</v>
      </c>
      <c r="V1133">
        <v>0.23</v>
      </c>
      <c r="W1133">
        <v>2</v>
      </c>
    </row>
    <row r="1134" spans="1:24" x14ac:dyDescent="0.25">
      <c r="A1134">
        <v>1168</v>
      </c>
      <c r="C1134" t="s">
        <v>2069</v>
      </c>
      <c r="D1134" t="s">
        <v>2070</v>
      </c>
      <c r="E1134" t="s">
        <v>50</v>
      </c>
      <c r="F1134" t="s">
        <v>61</v>
      </c>
      <c r="G1134" t="s">
        <v>4</v>
      </c>
      <c r="H1134" t="s">
        <v>32</v>
      </c>
      <c r="J1134">
        <v>10.58</v>
      </c>
      <c r="K1134" t="s">
        <v>27</v>
      </c>
      <c r="L1134">
        <v>12.65</v>
      </c>
      <c r="M1134" t="s">
        <v>32</v>
      </c>
      <c r="O1134">
        <v>0.13750000000000001</v>
      </c>
      <c r="Q1134">
        <v>11.444000000000001</v>
      </c>
      <c r="U1134">
        <v>0.39</v>
      </c>
      <c r="V1134">
        <v>0.62</v>
      </c>
      <c r="W1134">
        <v>3</v>
      </c>
    </row>
    <row r="1135" spans="1:24" x14ac:dyDescent="0.25">
      <c r="A1135">
        <v>1170</v>
      </c>
      <c r="C1135" t="s">
        <v>2071</v>
      </c>
      <c r="D1135" t="s">
        <v>2072</v>
      </c>
      <c r="E1135" t="s">
        <v>186</v>
      </c>
      <c r="F1135" t="s">
        <v>41</v>
      </c>
      <c r="G1135" t="s">
        <v>4</v>
      </c>
      <c r="H1135" t="s">
        <v>4</v>
      </c>
      <c r="J1135">
        <v>10.37</v>
      </c>
      <c r="K1135" t="s">
        <v>23</v>
      </c>
      <c r="L1135">
        <v>12.43</v>
      </c>
      <c r="M1135" t="s">
        <v>4</v>
      </c>
      <c r="O1135">
        <v>0.17510000000000001</v>
      </c>
      <c r="Q1135">
        <v>5</v>
      </c>
      <c r="T1135" t="s">
        <v>2073</v>
      </c>
      <c r="V1135">
        <v>0.1</v>
      </c>
      <c r="W1135">
        <v>1</v>
      </c>
    </row>
    <row r="1136" spans="1:24" x14ac:dyDescent="0.25">
      <c r="A1136">
        <v>1171</v>
      </c>
      <c r="C1136" t="s">
        <v>2074</v>
      </c>
      <c r="D1136" t="s">
        <v>2075</v>
      </c>
      <c r="E1136" t="s">
        <v>21</v>
      </c>
      <c r="F1136" t="s">
        <v>41</v>
      </c>
      <c r="G1136" t="s">
        <v>11</v>
      </c>
      <c r="H1136" t="s">
        <v>4</v>
      </c>
      <c r="J1136">
        <v>70.13</v>
      </c>
      <c r="K1136" t="s">
        <v>23</v>
      </c>
      <c r="L1136">
        <v>9.9</v>
      </c>
      <c r="M1136" t="s">
        <v>4</v>
      </c>
      <c r="O1136">
        <v>3.9399999999999998E-2</v>
      </c>
      <c r="Q1136">
        <v>10.98</v>
      </c>
      <c r="U1136">
        <v>0.26</v>
      </c>
      <c r="V1136">
        <v>0.31</v>
      </c>
      <c r="W1136">
        <v>3</v>
      </c>
    </row>
    <row r="1137" spans="1:27" x14ac:dyDescent="0.25">
      <c r="A1137">
        <v>1172</v>
      </c>
      <c r="C1137" t="s">
        <v>2076</v>
      </c>
      <c r="D1137" t="s">
        <v>2077</v>
      </c>
      <c r="E1137" t="s">
        <v>934</v>
      </c>
      <c r="F1137" t="s">
        <v>41</v>
      </c>
      <c r="G1137" t="s">
        <v>32</v>
      </c>
      <c r="H1137" t="s">
        <v>4</v>
      </c>
      <c r="J1137">
        <v>142.82</v>
      </c>
      <c r="K1137" t="s">
        <v>23</v>
      </c>
      <c r="L1137">
        <v>8.33</v>
      </c>
      <c r="M1137" t="s">
        <v>4</v>
      </c>
      <c r="O1137">
        <v>4.0300000000000002E-2</v>
      </c>
      <c r="Q1137">
        <v>8.7050000000000001</v>
      </c>
      <c r="U1137">
        <v>0.06</v>
      </c>
      <c r="V1137">
        <v>0.6</v>
      </c>
      <c r="W1137">
        <v>3</v>
      </c>
    </row>
    <row r="1138" spans="1:27" x14ac:dyDescent="0.25">
      <c r="A1138">
        <v>1173</v>
      </c>
      <c r="C1138" t="s">
        <v>2078</v>
      </c>
      <c r="D1138" t="s">
        <v>2079</v>
      </c>
      <c r="E1138" t="s">
        <v>934</v>
      </c>
      <c r="F1138" t="s">
        <v>41</v>
      </c>
      <c r="G1138" t="s">
        <v>11</v>
      </c>
      <c r="H1138" t="s">
        <v>4</v>
      </c>
      <c r="J1138">
        <v>126.27</v>
      </c>
      <c r="K1138" t="s">
        <v>23</v>
      </c>
      <c r="L1138">
        <v>8.89</v>
      </c>
      <c r="M1138" t="s">
        <v>4</v>
      </c>
      <c r="O1138">
        <v>3.0800000000000001E-2</v>
      </c>
      <c r="Q1138">
        <v>11.6</v>
      </c>
      <c r="V1138">
        <v>0.56999999999999995</v>
      </c>
      <c r="W1138">
        <v>3</v>
      </c>
      <c r="AA1138" t="s">
        <v>24</v>
      </c>
    </row>
    <row r="1139" spans="1:27" x14ac:dyDescent="0.25">
      <c r="A1139">
        <v>1174</v>
      </c>
      <c r="C1139" t="s">
        <v>2080</v>
      </c>
      <c r="D1139" t="s">
        <v>2081</v>
      </c>
      <c r="E1139" t="s">
        <v>281</v>
      </c>
      <c r="F1139" t="s">
        <v>61</v>
      </c>
      <c r="G1139" t="s">
        <v>4</v>
      </c>
      <c r="H1139" t="s">
        <v>32</v>
      </c>
      <c r="J1139">
        <v>16.46</v>
      </c>
      <c r="K1139" t="s">
        <v>23</v>
      </c>
      <c r="L1139">
        <v>11.4</v>
      </c>
      <c r="M1139" t="s">
        <v>32</v>
      </c>
      <c r="O1139">
        <v>0.17960000000000001</v>
      </c>
      <c r="Q1139">
        <v>12</v>
      </c>
      <c r="V1139">
        <v>0.2</v>
      </c>
      <c r="W1139">
        <v>2</v>
      </c>
    </row>
    <row r="1140" spans="1:27" x14ac:dyDescent="0.25">
      <c r="A1140">
        <v>1175</v>
      </c>
      <c r="B1140" t="s">
        <v>169</v>
      </c>
      <c r="C1140" t="s">
        <v>2082</v>
      </c>
      <c r="D1140" t="s">
        <v>2083</v>
      </c>
      <c r="E1140" t="s">
        <v>21</v>
      </c>
      <c r="F1140" t="s">
        <v>61</v>
      </c>
      <c r="G1140" t="s">
        <v>22</v>
      </c>
      <c r="H1140" t="s">
        <v>22</v>
      </c>
      <c r="J1140">
        <v>58.29</v>
      </c>
      <c r="K1140" t="s">
        <v>23</v>
      </c>
      <c r="L1140">
        <v>9.9</v>
      </c>
      <c r="M1140" t="s">
        <v>61</v>
      </c>
      <c r="O1140">
        <v>5.7000000000000002E-2</v>
      </c>
      <c r="Q1140">
        <v>6.01</v>
      </c>
      <c r="U1140">
        <v>0.22</v>
      </c>
      <c r="V1140">
        <v>0.4</v>
      </c>
      <c r="W1140">
        <v>3</v>
      </c>
      <c r="X1140" t="s">
        <v>116</v>
      </c>
    </row>
    <row r="1141" spans="1:27" x14ac:dyDescent="0.25">
      <c r="A1141">
        <v>1176</v>
      </c>
      <c r="C1141" t="s">
        <v>2084</v>
      </c>
      <c r="D1141" t="s">
        <v>2085</v>
      </c>
      <c r="E1141" t="s">
        <v>30</v>
      </c>
      <c r="F1141" t="s">
        <v>4</v>
      </c>
      <c r="G1141" t="s">
        <v>22</v>
      </c>
      <c r="H1141" t="s">
        <v>32</v>
      </c>
      <c r="J1141">
        <v>30.59</v>
      </c>
      <c r="K1141" t="s">
        <v>27</v>
      </c>
      <c r="L1141">
        <v>11.35</v>
      </c>
      <c r="M1141" t="s">
        <v>32</v>
      </c>
      <c r="O1141">
        <v>5.4399999999999997E-2</v>
      </c>
      <c r="Q1141">
        <v>4.0791000000000004</v>
      </c>
      <c r="U1141">
        <v>0.05</v>
      </c>
      <c r="V1141">
        <v>0.06</v>
      </c>
      <c r="W1141">
        <v>3</v>
      </c>
    </row>
    <row r="1142" spans="1:27" x14ac:dyDescent="0.25">
      <c r="A1142">
        <v>1177</v>
      </c>
      <c r="B1142" t="s">
        <v>28</v>
      </c>
      <c r="C1142" t="s">
        <v>2086</v>
      </c>
      <c r="D1142" t="s">
        <v>2087</v>
      </c>
      <c r="E1142" t="s">
        <v>21</v>
      </c>
      <c r="F1142" t="s">
        <v>41</v>
      </c>
      <c r="G1142" t="s">
        <v>1415</v>
      </c>
      <c r="H1142" t="s">
        <v>4</v>
      </c>
      <c r="J1142">
        <v>91.98</v>
      </c>
      <c r="K1142" t="s">
        <v>27</v>
      </c>
      <c r="L1142">
        <v>9.24</v>
      </c>
      <c r="M1142" t="s">
        <v>4</v>
      </c>
      <c r="O1142">
        <v>3.9800000000000002E-2</v>
      </c>
      <c r="Q1142">
        <v>30.51</v>
      </c>
      <c r="U1142">
        <v>0.1</v>
      </c>
      <c r="V1142">
        <v>0.25</v>
      </c>
      <c r="W1142">
        <v>3</v>
      </c>
      <c r="X1142" t="s">
        <v>116</v>
      </c>
    </row>
    <row r="1143" spans="1:27" x14ac:dyDescent="0.25">
      <c r="A1143">
        <v>1178</v>
      </c>
      <c r="C1143" t="s">
        <v>2088</v>
      </c>
      <c r="D1143" t="s">
        <v>2089</v>
      </c>
      <c r="E1143" t="s">
        <v>30</v>
      </c>
      <c r="F1143" t="s">
        <v>61</v>
      </c>
      <c r="G1143" t="s">
        <v>382</v>
      </c>
      <c r="H1143" t="s">
        <v>32</v>
      </c>
      <c r="J1143">
        <v>19.05</v>
      </c>
      <c r="K1143" t="s">
        <v>27</v>
      </c>
      <c r="L1143">
        <v>11.91</v>
      </c>
      <c r="M1143" t="s">
        <v>32</v>
      </c>
      <c r="O1143">
        <v>8.3799999999999999E-2</v>
      </c>
      <c r="Q1143">
        <v>11.989000000000001</v>
      </c>
      <c r="U1143">
        <v>0.34</v>
      </c>
      <c r="V1143">
        <v>0.4</v>
      </c>
      <c r="W1143">
        <v>2</v>
      </c>
    </row>
    <row r="1144" spans="1:27" x14ac:dyDescent="0.25">
      <c r="A1144">
        <v>1180</v>
      </c>
      <c r="B1144" t="s">
        <v>146</v>
      </c>
      <c r="C1144" t="s">
        <v>2090</v>
      </c>
      <c r="D1144" t="s">
        <v>2091</v>
      </c>
      <c r="E1144" t="s">
        <v>21</v>
      </c>
      <c r="F1144" t="s">
        <v>41</v>
      </c>
      <c r="G1144" t="s">
        <v>11</v>
      </c>
      <c r="H1144" t="s">
        <v>22</v>
      </c>
      <c r="J1144">
        <v>82.72</v>
      </c>
      <c r="K1144" t="s">
        <v>23</v>
      </c>
      <c r="L1144">
        <v>9.14</v>
      </c>
      <c r="M1144" t="s">
        <v>61</v>
      </c>
      <c r="O1144">
        <v>5.7000000000000002E-2</v>
      </c>
      <c r="Q1144">
        <v>9.6050000000000004</v>
      </c>
      <c r="U1144">
        <v>0.05</v>
      </c>
      <c r="V1144">
        <v>0.3</v>
      </c>
      <c r="W1144">
        <v>2</v>
      </c>
    </row>
    <row r="1145" spans="1:27" x14ac:dyDescent="0.25">
      <c r="A1145">
        <v>1181</v>
      </c>
      <c r="C1145" t="s">
        <v>2092</v>
      </c>
      <c r="D1145" t="s">
        <v>2093</v>
      </c>
      <c r="E1145" t="s">
        <v>30</v>
      </c>
      <c r="F1145" t="s">
        <v>4</v>
      </c>
      <c r="G1145" t="s">
        <v>52</v>
      </c>
      <c r="H1145" t="s">
        <v>22</v>
      </c>
      <c r="J1145">
        <v>25.32</v>
      </c>
      <c r="K1145" t="s">
        <v>23</v>
      </c>
      <c r="L1145">
        <v>11.1</v>
      </c>
      <c r="M1145" t="s">
        <v>61</v>
      </c>
      <c r="O1145">
        <v>0.1</v>
      </c>
      <c r="V1145">
        <v>0.13</v>
      </c>
      <c r="X1145" t="s">
        <v>909</v>
      </c>
    </row>
    <row r="1146" spans="1:27" x14ac:dyDescent="0.25">
      <c r="A1146">
        <v>1182</v>
      </c>
      <c r="C1146" t="s">
        <v>2094</v>
      </c>
      <c r="D1146" t="s">
        <v>2095</v>
      </c>
      <c r="E1146" t="s">
        <v>36</v>
      </c>
      <c r="F1146" t="s">
        <v>61</v>
      </c>
      <c r="G1146" t="s">
        <v>4</v>
      </c>
      <c r="H1146" t="s">
        <v>32</v>
      </c>
      <c r="J1146">
        <v>14.14</v>
      </c>
      <c r="K1146" t="s">
        <v>23</v>
      </c>
      <c r="L1146">
        <v>11.5</v>
      </c>
      <c r="M1146" t="s">
        <v>32</v>
      </c>
      <c r="O1146">
        <v>0.222</v>
      </c>
      <c r="Q1146">
        <v>29.8</v>
      </c>
      <c r="U1146">
        <v>0.98</v>
      </c>
      <c r="V1146">
        <v>1.2</v>
      </c>
      <c r="W1146">
        <v>2</v>
      </c>
    </row>
    <row r="1147" spans="1:27" x14ac:dyDescent="0.25">
      <c r="A1147">
        <v>1183</v>
      </c>
      <c r="C1147" t="s">
        <v>2096</v>
      </c>
      <c r="D1147" t="s">
        <v>2097</v>
      </c>
      <c r="E1147" t="s">
        <v>36</v>
      </c>
      <c r="F1147" t="s">
        <v>61</v>
      </c>
      <c r="G1147" t="s">
        <v>4</v>
      </c>
      <c r="H1147" t="s">
        <v>32</v>
      </c>
      <c r="J1147">
        <v>17.850000000000001</v>
      </c>
      <c r="K1147" t="s">
        <v>23</v>
      </c>
      <c r="L1147">
        <v>12.3</v>
      </c>
      <c r="M1147" t="s">
        <v>32</v>
      </c>
      <c r="O1147">
        <v>6.6600000000000006E-2</v>
      </c>
      <c r="Q1147">
        <v>212.5</v>
      </c>
      <c r="V1147">
        <v>0.1</v>
      </c>
      <c r="W1147">
        <v>2</v>
      </c>
      <c r="X1147" t="s">
        <v>564</v>
      </c>
    </row>
    <row r="1148" spans="1:27" x14ac:dyDescent="0.25">
      <c r="A1148">
        <v>1184</v>
      </c>
      <c r="C1148" t="s">
        <v>2098</v>
      </c>
      <c r="D1148" t="s">
        <v>2099</v>
      </c>
      <c r="E1148" t="s">
        <v>30</v>
      </c>
      <c r="F1148" t="s">
        <v>61</v>
      </c>
      <c r="G1148" t="s">
        <v>382</v>
      </c>
      <c r="H1148" t="s">
        <v>22</v>
      </c>
      <c r="J1148">
        <v>25.32</v>
      </c>
      <c r="K1148" t="s">
        <v>23</v>
      </c>
      <c r="L1148">
        <v>11.1</v>
      </c>
      <c r="M1148" t="s">
        <v>61</v>
      </c>
      <c r="O1148">
        <v>0.1</v>
      </c>
      <c r="Q1148">
        <v>2.94</v>
      </c>
      <c r="U1148">
        <v>0.09</v>
      </c>
      <c r="V1148">
        <v>0.25</v>
      </c>
      <c r="W1148">
        <v>2</v>
      </c>
    </row>
    <row r="1149" spans="1:27" x14ac:dyDescent="0.25">
      <c r="A1149">
        <v>1185</v>
      </c>
      <c r="C1149" t="s">
        <v>2100</v>
      </c>
      <c r="D1149" t="s">
        <v>2101</v>
      </c>
      <c r="E1149" t="s">
        <v>36</v>
      </c>
      <c r="F1149" t="s">
        <v>4</v>
      </c>
      <c r="G1149" t="s">
        <v>4</v>
      </c>
      <c r="H1149" t="s">
        <v>22</v>
      </c>
      <c r="J1149">
        <v>11.35</v>
      </c>
      <c r="K1149" t="s">
        <v>23</v>
      </c>
      <c r="L1149">
        <v>12.09</v>
      </c>
      <c r="M1149" t="s">
        <v>61</v>
      </c>
      <c r="O1149">
        <v>0.2</v>
      </c>
      <c r="Q1149">
        <v>3.79</v>
      </c>
      <c r="U1149">
        <v>0.2</v>
      </c>
      <c r="V1149">
        <v>0.5</v>
      </c>
      <c r="W1149">
        <v>3</v>
      </c>
      <c r="AA1149" t="s">
        <v>24</v>
      </c>
    </row>
    <row r="1150" spans="1:27" x14ac:dyDescent="0.25">
      <c r="A1150">
        <v>1186</v>
      </c>
      <c r="C1150" t="s">
        <v>2102</v>
      </c>
      <c r="D1150" t="s">
        <v>2103</v>
      </c>
      <c r="E1150" t="s">
        <v>281</v>
      </c>
      <c r="F1150" t="s">
        <v>4</v>
      </c>
      <c r="G1150" t="s">
        <v>77</v>
      </c>
      <c r="H1150" t="s">
        <v>4</v>
      </c>
      <c r="J1150">
        <v>35.56</v>
      </c>
      <c r="K1150" t="s">
        <v>23</v>
      </c>
      <c r="L1150">
        <v>9.1999999999999993</v>
      </c>
      <c r="M1150" t="s">
        <v>4</v>
      </c>
      <c r="O1150">
        <v>0.29189999999999999</v>
      </c>
      <c r="Q1150">
        <v>12.066000000000001</v>
      </c>
      <c r="U1150">
        <v>0.25</v>
      </c>
      <c r="V1150">
        <v>0.34</v>
      </c>
      <c r="W1150">
        <v>2</v>
      </c>
      <c r="X1150" t="s">
        <v>300</v>
      </c>
    </row>
    <row r="1151" spans="1:27" x14ac:dyDescent="0.25">
      <c r="A1151">
        <v>1187</v>
      </c>
      <c r="C1151" t="s">
        <v>2104</v>
      </c>
      <c r="D1151" t="s">
        <v>2105</v>
      </c>
      <c r="E1151" t="s">
        <v>30</v>
      </c>
      <c r="F1151" t="s">
        <v>4</v>
      </c>
      <c r="G1151" t="s">
        <v>52</v>
      </c>
      <c r="H1151" t="s">
        <v>32</v>
      </c>
      <c r="J1151">
        <v>31.8</v>
      </c>
      <c r="K1151" t="s">
        <v>23</v>
      </c>
      <c r="L1151">
        <v>11.4</v>
      </c>
      <c r="M1151" t="s">
        <v>32</v>
      </c>
      <c r="O1151">
        <v>4.8099999999999997E-2</v>
      </c>
      <c r="Q1151">
        <v>14.0701</v>
      </c>
      <c r="U1151">
        <v>0.38</v>
      </c>
      <c r="V1151">
        <v>0.4</v>
      </c>
      <c r="W1151">
        <v>3</v>
      </c>
    </row>
    <row r="1152" spans="1:27" x14ac:dyDescent="0.25">
      <c r="A1152">
        <v>1188</v>
      </c>
      <c r="B1152" t="s">
        <v>146</v>
      </c>
      <c r="C1152" t="s">
        <v>2106</v>
      </c>
      <c r="D1152" t="s">
        <v>2107</v>
      </c>
      <c r="E1152" t="s">
        <v>40</v>
      </c>
      <c r="F1152" t="s">
        <v>4</v>
      </c>
      <c r="G1152" t="s">
        <v>4</v>
      </c>
      <c r="H1152" t="s">
        <v>32</v>
      </c>
      <c r="J1152">
        <v>12.46</v>
      </c>
      <c r="K1152" t="s">
        <v>27</v>
      </c>
      <c r="L1152">
        <v>11.59</v>
      </c>
      <c r="M1152" t="s">
        <v>32</v>
      </c>
      <c r="O1152">
        <v>0.2631</v>
      </c>
      <c r="Q1152">
        <v>3.4916</v>
      </c>
      <c r="U1152">
        <v>0.59</v>
      </c>
      <c r="V1152">
        <v>0.81</v>
      </c>
      <c r="W1152">
        <v>3</v>
      </c>
      <c r="AA1152" t="s">
        <v>24</v>
      </c>
    </row>
    <row r="1153" spans="1:27" x14ac:dyDescent="0.25">
      <c r="A1153">
        <v>1189</v>
      </c>
      <c r="C1153" t="s">
        <v>2108</v>
      </c>
      <c r="D1153" t="s">
        <v>2109</v>
      </c>
      <c r="E1153" t="s">
        <v>21</v>
      </c>
      <c r="F1153" t="s">
        <v>4</v>
      </c>
      <c r="G1153" t="s">
        <v>47</v>
      </c>
      <c r="H1153" t="s">
        <v>32</v>
      </c>
      <c r="J1153">
        <v>56.01</v>
      </c>
      <c r="K1153" t="s">
        <v>23</v>
      </c>
      <c r="L1153">
        <v>9.8000000000000007</v>
      </c>
      <c r="M1153" t="s">
        <v>32</v>
      </c>
      <c r="O1153">
        <v>6.7699999999999996E-2</v>
      </c>
      <c r="Q1153">
        <v>19.308</v>
      </c>
      <c r="U1153">
        <v>0.32</v>
      </c>
      <c r="V1153">
        <v>0.38</v>
      </c>
      <c r="W1153">
        <v>3</v>
      </c>
    </row>
    <row r="1154" spans="1:27" x14ac:dyDescent="0.25">
      <c r="A1154">
        <v>1190</v>
      </c>
      <c r="C1154" t="s">
        <v>2110</v>
      </c>
      <c r="D1154" t="s">
        <v>2111</v>
      </c>
      <c r="E1154" t="s">
        <v>57</v>
      </c>
      <c r="F1154" t="s">
        <v>23</v>
      </c>
      <c r="G1154" t="s">
        <v>22</v>
      </c>
      <c r="H1154" t="s">
        <v>32</v>
      </c>
      <c r="J1154">
        <v>17.41</v>
      </c>
      <c r="K1154" t="s">
        <v>23</v>
      </c>
      <c r="L1154">
        <v>12.6</v>
      </c>
      <c r="M1154" t="s">
        <v>32</v>
      </c>
      <c r="O1154">
        <v>5.3100000000000001E-2</v>
      </c>
      <c r="Q1154">
        <v>2.3660999999999999</v>
      </c>
      <c r="V1154">
        <v>0.08</v>
      </c>
      <c r="W1154">
        <v>3</v>
      </c>
    </row>
    <row r="1155" spans="1:27" x14ac:dyDescent="0.25">
      <c r="A1155">
        <v>1191</v>
      </c>
      <c r="C1155" t="s">
        <v>2112</v>
      </c>
      <c r="D1155" t="s">
        <v>2113</v>
      </c>
      <c r="E1155" t="s">
        <v>21</v>
      </c>
      <c r="F1155" t="s">
        <v>61</v>
      </c>
      <c r="G1155" t="s">
        <v>22</v>
      </c>
      <c r="H1155" t="s">
        <v>32</v>
      </c>
      <c r="J1155">
        <v>42.05</v>
      </c>
      <c r="K1155" t="s">
        <v>23</v>
      </c>
      <c r="L1155">
        <v>10.7</v>
      </c>
      <c r="M1155" t="s">
        <v>32</v>
      </c>
      <c r="O1155">
        <v>5.2400000000000002E-2</v>
      </c>
      <c r="Q1155">
        <v>3.6640000000000001</v>
      </c>
      <c r="U1155">
        <v>0.03</v>
      </c>
      <c r="V1155">
        <v>0.05</v>
      </c>
      <c r="W1155">
        <v>1</v>
      </c>
    </row>
    <row r="1156" spans="1:27" x14ac:dyDescent="0.25">
      <c r="A1156">
        <v>1192</v>
      </c>
      <c r="C1156" t="s">
        <v>2114</v>
      </c>
      <c r="D1156" t="s">
        <v>2115</v>
      </c>
      <c r="E1156" t="s">
        <v>67</v>
      </c>
      <c r="F1156" t="s">
        <v>61</v>
      </c>
      <c r="G1156" t="s">
        <v>4</v>
      </c>
      <c r="H1156" t="s">
        <v>22</v>
      </c>
      <c r="J1156">
        <v>7.22</v>
      </c>
      <c r="K1156" t="s">
        <v>23</v>
      </c>
      <c r="L1156">
        <v>12.92</v>
      </c>
      <c r="M1156" t="s">
        <v>61</v>
      </c>
      <c r="O1156">
        <v>0.23</v>
      </c>
      <c r="Q1156">
        <v>6.5579999999999998</v>
      </c>
      <c r="V1156">
        <v>0.85</v>
      </c>
      <c r="W1156">
        <v>3</v>
      </c>
    </row>
    <row r="1157" spans="1:27" x14ac:dyDescent="0.25">
      <c r="A1157">
        <v>1194</v>
      </c>
      <c r="C1157" t="s">
        <v>2116</v>
      </c>
      <c r="D1157" t="s">
        <v>2117</v>
      </c>
      <c r="E1157" t="s">
        <v>21</v>
      </c>
      <c r="F1157" t="s">
        <v>61</v>
      </c>
      <c r="G1157" t="s">
        <v>22</v>
      </c>
      <c r="H1157" t="s">
        <v>32</v>
      </c>
      <c r="J1157">
        <v>55.23</v>
      </c>
      <c r="K1157" t="s">
        <v>23</v>
      </c>
      <c r="L1157">
        <v>10.6</v>
      </c>
      <c r="M1157" t="s">
        <v>32</v>
      </c>
      <c r="O1157">
        <v>3.3300000000000003E-2</v>
      </c>
      <c r="Q1157">
        <v>20.39</v>
      </c>
      <c r="U1157">
        <v>0.28000000000000003</v>
      </c>
      <c r="V1157">
        <v>0.32</v>
      </c>
      <c r="W1157">
        <v>2</v>
      </c>
      <c r="X1157" t="s">
        <v>300</v>
      </c>
    </row>
    <row r="1158" spans="1:27" x14ac:dyDescent="0.25">
      <c r="A1158">
        <v>1196</v>
      </c>
      <c r="C1158" t="s">
        <v>2118</v>
      </c>
      <c r="D1158" t="s">
        <v>2119</v>
      </c>
      <c r="E1158" t="s">
        <v>30</v>
      </c>
      <c r="F1158" t="s">
        <v>4</v>
      </c>
      <c r="G1158" t="s">
        <v>52</v>
      </c>
      <c r="H1158" t="s">
        <v>32</v>
      </c>
      <c r="J1158">
        <v>29.19</v>
      </c>
      <c r="K1158" t="s">
        <v>27</v>
      </c>
      <c r="L1158">
        <v>10.38</v>
      </c>
      <c r="M1158" t="s">
        <v>32</v>
      </c>
      <c r="O1158">
        <v>0.14610000000000001</v>
      </c>
      <c r="Q1158">
        <v>6.32</v>
      </c>
      <c r="U1158">
        <v>0.21</v>
      </c>
      <c r="V1158">
        <v>0.28000000000000003</v>
      </c>
      <c r="W1158">
        <v>3</v>
      </c>
    </row>
    <row r="1159" spans="1:27" x14ac:dyDescent="0.25">
      <c r="A1159">
        <v>1197</v>
      </c>
      <c r="C1159" t="s">
        <v>2120</v>
      </c>
      <c r="D1159" t="s">
        <v>2121</v>
      </c>
      <c r="E1159" t="s">
        <v>21</v>
      </c>
      <c r="F1159" t="s">
        <v>61</v>
      </c>
      <c r="G1159" t="s">
        <v>22</v>
      </c>
      <c r="H1159" t="s">
        <v>32</v>
      </c>
      <c r="J1159">
        <v>47.4</v>
      </c>
      <c r="K1159" t="s">
        <v>27</v>
      </c>
      <c r="L1159">
        <v>10.18</v>
      </c>
      <c r="M1159" t="s">
        <v>32</v>
      </c>
      <c r="O1159">
        <v>6.6600000000000006E-2</v>
      </c>
      <c r="Q1159">
        <v>16.062000000000001</v>
      </c>
      <c r="U1159">
        <v>0.22</v>
      </c>
      <c r="V1159">
        <v>0.32</v>
      </c>
      <c r="W1159">
        <v>2</v>
      </c>
    </row>
    <row r="1160" spans="1:27" x14ac:dyDescent="0.25">
      <c r="A1160">
        <v>1199</v>
      </c>
      <c r="C1160" t="s">
        <v>2122</v>
      </c>
      <c r="D1160" t="s">
        <v>2123</v>
      </c>
      <c r="E1160" t="s">
        <v>281</v>
      </c>
      <c r="F1160" t="s">
        <v>41</v>
      </c>
      <c r="G1160" t="s">
        <v>2124</v>
      </c>
      <c r="H1160" t="s">
        <v>4</v>
      </c>
      <c r="J1160">
        <v>31.25</v>
      </c>
      <c r="K1160" t="s">
        <v>4</v>
      </c>
      <c r="L1160">
        <v>10.36</v>
      </c>
      <c r="M1160" t="s">
        <v>4</v>
      </c>
      <c r="O1160">
        <v>0.12989999999999999</v>
      </c>
      <c r="Q1160">
        <v>28.3</v>
      </c>
      <c r="V1160">
        <v>0.11</v>
      </c>
      <c r="W1160">
        <v>2</v>
      </c>
      <c r="X1160" t="s">
        <v>116</v>
      </c>
    </row>
    <row r="1161" spans="1:27" x14ac:dyDescent="0.25">
      <c r="A1161">
        <v>1200</v>
      </c>
      <c r="C1161" t="s">
        <v>2125</v>
      </c>
      <c r="D1161" t="s">
        <v>2126</v>
      </c>
      <c r="E1161" t="s">
        <v>21</v>
      </c>
      <c r="F1161" t="s">
        <v>61</v>
      </c>
      <c r="G1161" t="s">
        <v>22</v>
      </c>
      <c r="H1161" t="s">
        <v>32</v>
      </c>
      <c r="J1161">
        <v>39.39</v>
      </c>
      <c r="K1161" t="s">
        <v>23</v>
      </c>
      <c r="L1161">
        <v>10.8</v>
      </c>
      <c r="M1161" t="s">
        <v>32</v>
      </c>
      <c r="O1161">
        <v>5.45E-2</v>
      </c>
      <c r="Q1161">
        <v>17.768999999999998</v>
      </c>
      <c r="U1161">
        <v>0.21</v>
      </c>
      <c r="V1161">
        <v>0.23</v>
      </c>
      <c r="W1161">
        <v>3</v>
      </c>
    </row>
    <row r="1162" spans="1:27" x14ac:dyDescent="0.25">
      <c r="A1162">
        <v>1201</v>
      </c>
      <c r="C1162" t="s">
        <v>2127</v>
      </c>
      <c r="D1162" t="s">
        <v>2128</v>
      </c>
      <c r="E1162" t="s">
        <v>30</v>
      </c>
      <c r="F1162" t="s">
        <v>61</v>
      </c>
      <c r="G1162" t="s">
        <v>382</v>
      </c>
      <c r="H1162" t="s">
        <v>32</v>
      </c>
      <c r="J1162">
        <v>34.89</v>
      </c>
      <c r="K1162" t="s">
        <v>23</v>
      </c>
      <c r="L1162">
        <v>11.3</v>
      </c>
      <c r="M1162" t="s">
        <v>32</v>
      </c>
      <c r="O1162">
        <v>4.3799999999999999E-2</v>
      </c>
      <c r="Q1162">
        <v>14.775</v>
      </c>
      <c r="V1162">
        <v>0.3</v>
      </c>
      <c r="W1162">
        <v>2</v>
      </c>
    </row>
    <row r="1163" spans="1:27" x14ac:dyDescent="0.25">
      <c r="A1163">
        <v>1202</v>
      </c>
      <c r="C1163" t="s">
        <v>2129</v>
      </c>
      <c r="D1163" t="s">
        <v>2130</v>
      </c>
      <c r="E1163" t="s">
        <v>21</v>
      </c>
      <c r="F1163" t="s">
        <v>41</v>
      </c>
      <c r="G1163" t="s">
        <v>11</v>
      </c>
      <c r="H1163" t="s">
        <v>32</v>
      </c>
      <c r="J1163">
        <v>55.07</v>
      </c>
      <c r="K1163" t="s">
        <v>27</v>
      </c>
      <c r="L1163">
        <v>10.28</v>
      </c>
      <c r="M1163" t="s">
        <v>32</v>
      </c>
      <c r="O1163">
        <v>4.4999999999999998E-2</v>
      </c>
      <c r="Q1163">
        <v>9.4499999999999993</v>
      </c>
      <c r="V1163">
        <v>0.28999999999999998</v>
      </c>
      <c r="W1163">
        <v>3</v>
      </c>
    </row>
    <row r="1164" spans="1:27" x14ac:dyDescent="0.25">
      <c r="A1164">
        <v>1203</v>
      </c>
      <c r="C1164" t="s">
        <v>2131</v>
      </c>
      <c r="D1164" t="s">
        <v>2132</v>
      </c>
      <c r="E1164" t="s">
        <v>21</v>
      </c>
      <c r="F1164" t="s">
        <v>61</v>
      </c>
      <c r="G1164" t="s">
        <v>22</v>
      </c>
      <c r="H1164" t="s">
        <v>32</v>
      </c>
      <c r="J1164">
        <v>35.08</v>
      </c>
      <c r="K1164" t="s">
        <v>23</v>
      </c>
      <c r="L1164">
        <v>11.6</v>
      </c>
      <c r="M1164" t="s">
        <v>32</v>
      </c>
      <c r="O1164">
        <v>3.2899999999999999E-2</v>
      </c>
      <c r="Q1164">
        <v>18.54</v>
      </c>
      <c r="U1164">
        <v>0.05</v>
      </c>
      <c r="V1164">
        <v>0.15</v>
      </c>
      <c r="W1164">
        <v>2</v>
      </c>
    </row>
    <row r="1165" spans="1:27" x14ac:dyDescent="0.25">
      <c r="A1165">
        <v>1204</v>
      </c>
      <c r="B1165" t="s">
        <v>28</v>
      </c>
      <c r="C1165" t="s">
        <v>2133</v>
      </c>
      <c r="D1165" t="s">
        <v>2134</v>
      </c>
      <c r="E1165" t="s">
        <v>186</v>
      </c>
      <c r="F1165" t="s">
        <v>4</v>
      </c>
      <c r="G1165" t="s">
        <v>4</v>
      </c>
      <c r="H1165" t="s">
        <v>32</v>
      </c>
      <c r="J1165">
        <v>10.82</v>
      </c>
      <c r="K1165" t="s">
        <v>27</v>
      </c>
      <c r="L1165">
        <v>12.14</v>
      </c>
      <c r="M1165" t="s">
        <v>32</v>
      </c>
      <c r="O1165">
        <v>0.21029999999999999</v>
      </c>
      <c r="Q1165">
        <v>7.8849999999999998</v>
      </c>
      <c r="V1165">
        <v>0.42</v>
      </c>
      <c r="W1165">
        <v>3</v>
      </c>
    </row>
    <row r="1166" spans="1:27" x14ac:dyDescent="0.25">
      <c r="A1166">
        <v>1206</v>
      </c>
      <c r="C1166" t="s">
        <v>2135</v>
      </c>
      <c r="D1166" t="s">
        <v>2136</v>
      </c>
      <c r="E1166" t="s">
        <v>21</v>
      </c>
      <c r="F1166" t="s">
        <v>61</v>
      </c>
      <c r="G1166" t="s">
        <v>22</v>
      </c>
      <c r="H1166" t="s">
        <v>22</v>
      </c>
      <c r="J1166">
        <v>29.21</v>
      </c>
      <c r="K1166" t="s">
        <v>23</v>
      </c>
      <c r="L1166">
        <v>11.4</v>
      </c>
      <c r="M1166" t="s">
        <v>61</v>
      </c>
      <c r="O1166">
        <v>5.7000000000000002E-2</v>
      </c>
      <c r="Q1166">
        <v>4.7743000000000002</v>
      </c>
      <c r="V1166">
        <v>0.63</v>
      </c>
      <c r="W1166">
        <v>3</v>
      </c>
    </row>
    <row r="1167" spans="1:27" x14ac:dyDescent="0.25">
      <c r="A1167">
        <v>1207</v>
      </c>
      <c r="C1167" t="s">
        <v>2137</v>
      </c>
      <c r="D1167" t="s">
        <v>2138</v>
      </c>
      <c r="E1167" t="s">
        <v>281</v>
      </c>
      <c r="F1167" t="s">
        <v>61</v>
      </c>
      <c r="G1167" t="s">
        <v>4</v>
      </c>
      <c r="H1167" t="s">
        <v>32</v>
      </c>
      <c r="J1167">
        <v>23.05</v>
      </c>
      <c r="K1167" t="s">
        <v>23</v>
      </c>
      <c r="L1167">
        <v>10.8</v>
      </c>
      <c r="M1167" t="s">
        <v>32</v>
      </c>
      <c r="O1167">
        <v>0.15909999999999999</v>
      </c>
      <c r="Q1167">
        <v>9.0730000000000004</v>
      </c>
      <c r="U1167">
        <v>0.5</v>
      </c>
      <c r="V1167">
        <v>0.7</v>
      </c>
      <c r="W1167">
        <v>3</v>
      </c>
      <c r="AA1167" t="s">
        <v>24</v>
      </c>
    </row>
    <row r="1168" spans="1:27" x14ac:dyDescent="0.25">
      <c r="A1168">
        <v>1208</v>
      </c>
      <c r="C1168" t="s">
        <v>2139</v>
      </c>
      <c r="D1168" t="s">
        <v>2140</v>
      </c>
      <c r="E1168" t="s">
        <v>934</v>
      </c>
      <c r="F1168" t="s">
        <v>41</v>
      </c>
      <c r="G1168" t="s">
        <v>2141</v>
      </c>
      <c r="H1168" t="s">
        <v>32</v>
      </c>
      <c r="J1168">
        <v>103.31</v>
      </c>
      <c r="K1168" t="s">
        <v>27</v>
      </c>
      <c r="L1168">
        <v>9.0500000000000007</v>
      </c>
      <c r="M1168" t="s">
        <v>32</v>
      </c>
      <c r="O1168">
        <v>3.9699999999999999E-2</v>
      </c>
      <c r="Q1168">
        <v>56.17</v>
      </c>
      <c r="U1168">
        <v>0.2</v>
      </c>
      <c r="V1168">
        <v>0.36</v>
      </c>
      <c r="W1168">
        <v>2</v>
      </c>
    </row>
    <row r="1169" spans="1:27" x14ac:dyDescent="0.25">
      <c r="A1169">
        <v>1209</v>
      </c>
      <c r="B1169" t="s">
        <v>146</v>
      </c>
      <c r="C1169" t="s">
        <v>2142</v>
      </c>
      <c r="D1169" t="s">
        <v>2143</v>
      </c>
      <c r="E1169" t="s">
        <v>21</v>
      </c>
      <c r="F1169" t="s">
        <v>61</v>
      </c>
      <c r="G1169" t="s">
        <v>22</v>
      </c>
      <c r="H1169" t="s">
        <v>22</v>
      </c>
      <c r="J1169">
        <v>42.23</v>
      </c>
      <c r="K1169" t="s">
        <v>23</v>
      </c>
      <c r="L1169">
        <v>10.6</v>
      </c>
      <c r="M1169" t="s">
        <v>61</v>
      </c>
      <c r="O1169">
        <v>5.7000000000000002E-2</v>
      </c>
      <c r="Q1169">
        <v>8.5000999999999998</v>
      </c>
      <c r="V1169">
        <v>0.28000000000000003</v>
      </c>
      <c r="W1169">
        <v>3</v>
      </c>
    </row>
    <row r="1170" spans="1:27" x14ac:dyDescent="0.25">
      <c r="A1170">
        <v>1210</v>
      </c>
      <c r="C1170" t="s">
        <v>2144</v>
      </c>
      <c r="D1170" t="s">
        <v>2145</v>
      </c>
      <c r="E1170" t="s">
        <v>281</v>
      </c>
      <c r="F1170" t="s">
        <v>41</v>
      </c>
      <c r="G1170" t="s">
        <v>2146</v>
      </c>
      <c r="H1170" t="s">
        <v>4</v>
      </c>
      <c r="J1170">
        <v>33.65</v>
      </c>
      <c r="K1170" t="s">
        <v>23</v>
      </c>
      <c r="L1170">
        <v>9.91</v>
      </c>
      <c r="M1170" t="s">
        <v>4</v>
      </c>
      <c r="O1170">
        <v>0.16950000000000001</v>
      </c>
      <c r="Q1170">
        <v>15.2616</v>
      </c>
      <c r="U1170">
        <v>0.53</v>
      </c>
      <c r="V1170">
        <v>0.56000000000000005</v>
      </c>
      <c r="W1170">
        <v>3</v>
      </c>
    </row>
    <row r="1171" spans="1:27" x14ac:dyDescent="0.25">
      <c r="A1171">
        <v>1211</v>
      </c>
      <c r="C1171" t="s">
        <v>2147</v>
      </c>
      <c r="D1171" t="s">
        <v>2148</v>
      </c>
      <c r="E1171" t="s">
        <v>21</v>
      </c>
      <c r="F1171" t="s">
        <v>23</v>
      </c>
      <c r="G1171" t="s">
        <v>22</v>
      </c>
      <c r="H1171" t="s">
        <v>32</v>
      </c>
      <c r="J1171">
        <v>38.08</v>
      </c>
      <c r="K1171" t="s">
        <v>23</v>
      </c>
      <c r="L1171">
        <v>11</v>
      </c>
      <c r="M1171" t="s">
        <v>32</v>
      </c>
      <c r="O1171">
        <v>4.8500000000000001E-2</v>
      </c>
      <c r="Q1171">
        <v>31.812000000000001</v>
      </c>
      <c r="V1171">
        <v>0.5</v>
      </c>
      <c r="W1171">
        <v>3</v>
      </c>
      <c r="X1171" t="s">
        <v>116</v>
      </c>
    </row>
    <row r="1172" spans="1:27" x14ac:dyDescent="0.25">
      <c r="A1172">
        <v>1212</v>
      </c>
      <c r="C1172" t="s">
        <v>2149</v>
      </c>
      <c r="D1172" t="s">
        <v>2150</v>
      </c>
      <c r="E1172" t="s">
        <v>21</v>
      </c>
      <c r="F1172" t="s">
        <v>4</v>
      </c>
      <c r="G1172" t="s">
        <v>52</v>
      </c>
      <c r="H1172" t="s">
        <v>4</v>
      </c>
      <c r="J1172">
        <v>82.13</v>
      </c>
      <c r="K1172" t="s">
        <v>23</v>
      </c>
      <c r="L1172">
        <v>9.5399999999999991</v>
      </c>
      <c r="M1172" t="s">
        <v>4</v>
      </c>
      <c r="O1172">
        <v>0.04</v>
      </c>
      <c r="P1172" t="s">
        <v>516</v>
      </c>
      <c r="Q1172">
        <v>16</v>
      </c>
      <c r="T1172" t="s">
        <v>516</v>
      </c>
      <c r="V1172">
        <v>0.03</v>
      </c>
      <c r="W1172">
        <v>1</v>
      </c>
    </row>
    <row r="1173" spans="1:27" x14ac:dyDescent="0.25">
      <c r="A1173">
        <v>1213</v>
      </c>
      <c r="C1173" t="s">
        <v>2151</v>
      </c>
      <c r="D1173" t="s">
        <v>2152</v>
      </c>
      <c r="E1173" t="s">
        <v>21</v>
      </c>
      <c r="F1173" t="s">
        <v>61</v>
      </c>
      <c r="G1173" t="s">
        <v>22</v>
      </c>
      <c r="H1173" t="s">
        <v>32</v>
      </c>
      <c r="J1173">
        <v>33.08</v>
      </c>
      <c r="K1173" t="s">
        <v>23</v>
      </c>
      <c r="L1173">
        <v>11.1</v>
      </c>
      <c r="M1173" t="s">
        <v>32</v>
      </c>
      <c r="O1173">
        <v>5.8599999999999999E-2</v>
      </c>
      <c r="P1173" t="s">
        <v>516</v>
      </c>
      <c r="Q1173">
        <v>16</v>
      </c>
      <c r="T1173" t="s">
        <v>516</v>
      </c>
      <c r="V1173">
        <v>0.19</v>
      </c>
      <c r="W1173">
        <v>2</v>
      </c>
    </row>
    <row r="1174" spans="1:27" x14ac:dyDescent="0.25">
      <c r="A1174">
        <v>1214</v>
      </c>
      <c r="C1174" t="s">
        <v>2153</v>
      </c>
      <c r="D1174" t="s">
        <v>2154</v>
      </c>
      <c r="E1174" t="s">
        <v>21</v>
      </c>
      <c r="F1174" t="s">
        <v>4</v>
      </c>
      <c r="G1174" t="s">
        <v>60</v>
      </c>
      <c r="H1174" t="s">
        <v>32</v>
      </c>
      <c r="J1174">
        <v>35.22</v>
      </c>
      <c r="K1174" t="s">
        <v>27</v>
      </c>
      <c r="L1174">
        <v>11.1</v>
      </c>
      <c r="M1174" t="s">
        <v>32</v>
      </c>
      <c r="O1174">
        <v>5.1700000000000003E-2</v>
      </c>
      <c r="Q1174">
        <v>9.86</v>
      </c>
      <c r="U1174">
        <v>0.31</v>
      </c>
      <c r="V1174">
        <v>0.32</v>
      </c>
      <c r="W1174">
        <v>3</v>
      </c>
      <c r="AA1174" t="s">
        <v>24</v>
      </c>
    </row>
    <row r="1175" spans="1:27" x14ac:dyDescent="0.25">
      <c r="A1175">
        <v>1216</v>
      </c>
      <c r="C1175" t="s">
        <v>2155</v>
      </c>
      <c r="D1175" t="s">
        <v>2156</v>
      </c>
      <c r="E1175" t="s">
        <v>40</v>
      </c>
      <c r="F1175" t="s">
        <v>41</v>
      </c>
      <c r="G1175" t="s">
        <v>4</v>
      </c>
      <c r="H1175" t="s">
        <v>22</v>
      </c>
      <c r="J1175">
        <v>5.44</v>
      </c>
      <c r="K1175" t="s">
        <v>23</v>
      </c>
      <c r="L1175">
        <v>13.49</v>
      </c>
      <c r="M1175" t="s">
        <v>61</v>
      </c>
      <c r="O1175">
        <v>0.24</v>
      </c>
      <c r="Q1175">
        <v>6.5359999999999996</v>
      </c>
      <c r="V1175">
        <v>0.3</v>
      </c>
      <c r="W1175">
        <v>3</v>
      </c>
      <c r="X1175" t="s">
        <v>116</v>
      </c>
    </row>
    <row r="1176" spans="1:27" x14ac:dyDescent="0.25">
      <c r="A1176">
        <v>1219</v>
      </c>
      <c r="B1176" t="s">
        <v>146</v>
      </c>
      <c r="C1176" t="s">
        <v>2157</v>
      </c>
      <c r="D1176" t="s">
        <v>2158</v>
      </c>
      <c r="E1176" t="s">
        <v>40</v>
      </c>
      <c r="F1176" t="s">
        <v>61</v>
      </c>
      <c r="G1176" t="s">
        <v>4</v>
      </c>
      <c r="H1176" t="s">
        <v>32</v>
      </c>
      <c r="J1176">
        <v>11.5</v>
      </c>
      <c r="K1176" t="s">
        <v>23</v>
      </c>
      <c r="L1176">
        <v>11.8</v>
      </c>
      <c r="M1176" t="s">
        <v>32</v>
      </c>
      <c r="O1176">
        <v>0.255</v>
      </c>
      <c r="Q1176">
        <v>5.5750000000000002</v>
      </c>
      <c r="U1176">
        <v>0.48</v>
      </c>
      <c r="V1176">
        <v>0.75</v>
      </c>
      <c r="W1176">
        <v>3</v>
      </c>
      <c r="AA1176" t="s">
        <v>24</v>
      </c>
    </row>
    <row r="1177" spans="1:27" x14ac:dyDescent="0.25">
      <c r="A1177">
        <v>1220</v>
      </c>
      <c r="C1177" t="s">
        <v>2159</v>
      </c>
      <c r="D1177" t="s">
        <v>2160</v>
      </c>
      <c r="E1177" t="s">
        <v>281</v>
      </c>
      <c r="F1177" t="s">
        <v>61</v>
      </c>
      <c r="G1177" t="s">
        <v>4</v>
      </c>
      <c r="H1177" t="s">
        <v>22</v>
      </c>
      <c r="J1177">
        <v>16.09</v>
      </c>
      <c r="K1177" t="s">
        <v>23</v>
      </c>
      <c r="L1177">
        <v>11.72</v>
      </c>
      <c r="M1177" t="s">
        <v>61</v>
      </c>
      <c r="O1177">
        <v>0.14000000000000001</v>
      </c>
      <c r="Q1177">
        <v>737</v>
      </c>
      <c r="U1177">
        <v>0.15</v>
      </c>
      <c r="V1177">
        <v>0.87</v>
      </c>
      <c r="W1177">
        <v>2</v>
      </c>
      <c r="Y1177" t="s">
        <v>1635</v>
      </c>
    </row>
    <row r="1178" spans="1:27" x14ac:dyDescent="0.25">
      <c r="A1178">
        <v>1221</v>
      </c>
      <c r="C1178" t="s">
        <v>2161</v>
      </c>
      <c r="D1178" t="s">
        <v>2162</v>
      </c>
      <c r="E1178" t="s">
        <v>616</v>
      </c>
      <c r="F1178" t="s">
        <v>61</v>
      </c>
      <c r="G1178" t="s">
        <v>4</v>
      </c>
      <c r="H1178" t="s">
        <v>22</v>
      </c>
      <c r="J1178">
        <v>0.85699999999999998</v>
      </c>
      <c r="K1178" t="s">
        <v>23</v>
      </c>
      <c r="L1178">
        <v>17.7</v>
      </c>
      <c r="M1178" t="s">
        <v>61</v>
      </c>
      <c r="O1178">
        <v>0.2</v>
      </c>
      <c r="X1178" t="s">
        <v>909</v>
      </c>
    </row>
    <row r="1179" spans="1:27" x14ac:dyDescent="0.25">
      <c r="A1179">
        <v>1222</v>
      </c>
      <c r="C1179" t="s">
        <v>2163</v>
      </c>
      <c r="D1179" t="s">
        <v>2164</v>
      </c>
      <c r="E1179" t="s">
        <v>21</v>
      </c>
      <c r="F1179" t="s">
        <v>4</v>
      </c>
      <c r="G1179" t="s">
        <v>52</v>
      </c>
      <c r="H1179" t="s">
        <v>32</v>
      </c>
      <c r="J1179">
        <v>20.12</v>
      </c>
      <c r="K1179" t="s">
        <v>23</v>
      </c>
      <c r="L1179">
        <v>11.2</v>
      </c>
      <c r="M1179" t="s">
        <v>32</v>
      </c>
      <c r="O1179">
        <v>0.14449999999999999</v>
      </c>
      <c r="Q1179">
        <v>13.395</v>
      </c>
      <c r="U1179">
        <v>0.18</v>
      </c>
      <c r="V1179">
        <v>0.3</v>
      </c>
      <c r="W1179">
        <v>3</v>
      </c>
    </row>
    <row r="1180" spans="1:27" x14ac:dyDescent="0.25">
      <c r="A1180">
        <v>1223</v>
      </c>
      <c r="C1180" t="s">
        <v>2165</v>
      </c>
      <c r="D1180" t="s">
        <v>2166</v>
      </c>
      <c r="E1180" t="s">
        <v>214</v>
      </c>
      <c r="F1180" t="s">
        <v>41</v>
      </c>
      <c r="G1180" t="s">
        <v>4</v>
      </c>
      <c r="H1180" t="s">
        <v>32</v>
      </c>
      <c r="J1180">
        <v>27.96</v>
      </c>
      <c r="K1180" t="s">
        <v>27</v>
      </c>
      <c r="L1180">
        <v>10.66</v>
      </c>
      <c r="M1180" t="s">
        <v>27</v>
      </c>
      <c r="O1180">
        <v>0.123</v>
      </c>
      <c r="Q1180">
        <v>7.81</v>
      </c>
      <c r="U1180">
        <v>0.16</v>
      </c>
      <c r="V1180">
        <v>0.45</v>
      </c>
      <c r="W1180">
        <v>3</v>
      </c>
      <c r="AA1180" t="s">
        <v>24</v>
      </c>
    </row>
    <row r="1181" spans="1:27" x14ac:dyDescent="0.25">
      <c r="A1181">
        <v>1224</v>
      </c>
      <c r="C1181" t="s">
        <v>2167</v>
      </c>
      <c r="D1181" t="s">
        <v>2168</v>
      </c>
      <c r="E1181" t="s">
        <v>40</v>
      </c>
      <c r="F1181" t="s">
        <v>41</v>
      </c>
      <c r="G1181" t="s">
        <v>4</v>
      </c>
      <c r="H1181" t="s">
        <v>4</v>
      </c>
      <c r="J1181">
        <v>13.94</v>
      </c>
      <c r="K1181" t="s">
        <v>23</v>
      </c>
      <c r="L1181">
        <v>11.36</v>
      </c>
      <c r="M1181" t="s">
        <v>4</v>
      </c>
      <c r="O1181">
        <v>0.25990000000000002</v>
      </c>
      <c r="Q1181">
        <v>4.9950000000000001</v>
      </c>
      <c r="U1181">
        <v>0.06</v>
      </c>
      <c r="V1181">
        <v>0.47</v>
      </c>
      <c r="W1181">
        <v>3</v>
      </c>
    </row>
    <row r="1182" spans="1:27" x14ac:dyDescent="0.25">
      <c r="A1182">
        <v>1225</v>
      </c>
      <c r="C1182" t="s">
        <v>2169</v>
      </c>
      <c r="D1182" t="s">
        <v>2170</v>
      </c>
      <c r="E1182" t="s">
        <v>40</v>
      </c>
      <c r="F1182" t="s">
        <v>61</v>
      </c>
      <c r="G1182" t="s">
        <v>4</v>
      </c>
      <c r="H1182" t="s">
        <v>22</v>
      </c>
      <c r="J1182">
        <v>10.8</v>
      </c>
      <c r="K1182" t="s">
        <v>23</v>
      </c>
      <c r="L1182">
        <v>12</v>
      </c>
      <c r="M1182" t="s">
        <v>61</v>
      </c>
      <c r="O1182">
        <v>0.24</v>
      </c>
      <c r="Q1182">
        <v>5.5068000000000001</v>
      </c>
      <c r="U1182">
        <v>0.3</v>
      </c>
      <c r="V1182">
        <v>0.36</v>
      </c>
      <c r="W1182">
        <v>3</v>
      </c>
    </row>
    <row r="1183" spans="1:27" x14ac:dyDescent="0.25">
      <c r="A1183">
        <v>1226</v>
      </c>
      <c r="C1183" t="s">
        <v>2171</v>
      </c>
      <c r="D1183" t="s">
        <v>2172</v>
      </c>
      <c r="E1183" t="s">
        <v>36</v>
      </c>
      <c r="F1183" t="s">
        <v>61</v>
      </c>
      <c r="G1183" t="s">
        <v>4</v>
      </c>
      <c r="H1183" t="s">
        <v>32</v>
      </c>
      <c r="J1183">
        <v>15.92</v>
      </c>
      <c r="K1183" t="s">
        <v>23</v>
      </c>
      <c r="L1183">
        <v>12.1</v>
      </c>
      <c r="M1183" t="s">
        <v>32</v>
      </c>
      <c r="O1183">
        <v>0.1007</v>
      </c>
      <c r="Q1183">
        <v>4.0970000000000004</v>
      </c>
      <c r="V1183">
        <v>0.35</v>
      </c>
      <c r="W1183">
        <v>3</v>
      </c>
    </row>
    <row r="1184" spans="1:27" x14ac:dyDescent="0.25">
      <c r="A1184">
        <v>1227</v>
      </c>
      <c r="C1184" t="s">
        <v>2173</v>
      </c>
      <c r="D1184" t="s">
        <v>2174</v>
      </c>
      <c r="E1184" t="s">
        <v>21</v>
      </c>
      <c r="F1184" t="s">
        <v>23</v>
      </c>
      <c r="G1184" t="s">
        <v>22</v>
      </c>
      <c r="H1184" t="s">
        <v>32</v>
      </c>
      <c r="J1184">
        <v>41.5</v>
      </c>
      <c r="K1184" t="s">
        <v>23</v>
      </c>
      <c r="L1184">
        <v>10.7</v>
      </c>
      <c r="M1184" t="s">
        <v>32</v>
      </c>
      <c r="O1184">
        <v>5.3800000000000001E-2</v>
      </c>
      <c r="Q1184">
        <v>12.363</v>
      </c>
      <c r="V1184">
        <v>0.08</v>
      </c>
      <c r="W1184">
        <v>3</v>
      </c>
    </row>
    <row r="1185" spans="1:27" x14ac:dyDescent="0.25">
      <c r="A1185">
        <v>1231</v>
      </c>
      <c r="C1185" t="s">
        <v>2175</v>
      </c>
      <c r="D1185" t="s">
        <v>2176</v>
      </c>
      <c r="E1185" t="s">
        <v>50</v>
      </c>
      <c r="F1185" t="s">
        <v>61</v>
      </c>
      <c r="G1185" t="s">
        <v>22</v>
      </c>
      <c r="H1185" t="s">
        <v>32</v>
      </c>
      <c r="J1185">
        <v>22.37</v>
      </c>
      <c r="K1185" t="s">
        <v>23</v>
      </c>
      <c r="L1185">
        <v>12.2</v>
      </c>
      <c r="M1185" t="s">
        <v>32</v>
      </c>
      <c r="O1185">
        <v>4.65E-2</v>
      </c>
      <c r="Q1185">
        <v>3.9815999999999998</v>
      </c>
      <c r="V1185">
        <v>0.75</v>
      </c>
      <c r="W1185">
        <v>3</v>
      </c>
    </row>
    <row r="1186" spans="1:27" x14ac:dyDescent="0.25">
      <c r="A1186">
        <v>1232</v>
      </c>
      <c r="C1186" t="s">
        <v>2177</v>
      </c>
      <c r="D1186" t="s">
        <v>2178</v>
      </c>
      <c r="E1186" t="s">
        <v>21</v>
      </c>
      <c r="F1186" t="s">
        <v>61</v>
      </c>
      <c r="G1186" t="s">
        <v>22</v>
      </c>
      <c r="H1186" t="s">
        <v>32</v>
      </c>
      <c r="J1186">
        <v>33.130000000000003</v>
      </c>
      <c r="K1186" t="s">
        <v>23</v>
      </c>
      <c r="L1186">
        <v>10.199999999999999</v>
      </c>
      <c r="M1186" t="s">
        <v>32</v>
      </c>
      <c r="O1186">
        <v>0.13389999999999999</v>
      </c>
      <c r="Q1186">
        <v>25.16</v>
      </c>
      <c r="V1186">
        <v>0.1</v>
      </c>
      <c r="W1186">
        <v>2</v>
      </c>
    </row>
    <row r="1187" spans="1:27" x14ac:dyDescent="0.25">
      <c r="A1187">
        <v>1233</v>
      </c>
      <c r="C1187" t="s">
        <v>2179</v>
      </c>
      <c r="D1187" t="s">
        <v>2180</v>
      </c>
      <c r="E1187" t="s">
        <v>36</v>
      </c>
      <c r="F1187" t="s">
        <v>61</v>
      </c>
      <c r="G1187" t="s">
        <v>4</v>
      </c>
      <c r="H1187" t="s">
        <v>32</v>
      </c>
      <c r="J1187">
        <v>33.450000000000003</v>
      </c>
      <c r="K1187" t="s">
        <v>23</v>
      </c>
      <c r="L1187">
        <v>11.5</v>
      </c>
      <c r="M1187" t="s">
        <v>32</v>
      </c>
      <c r="O1187">
        <v>3.9600000000000003E-2</v>
      </c>
      <c r="Q1187">
        <v>27.83</v>
      </c>
      <c r="U1187">
        <v>0.32</v>
      </c>
      <c r="V1187">
        <v>0.34</v>
      </c>
      <c r="W1187">
        <v>2</v>
      </c>
    </row>
    <row r="1188" spans="1:27" x14ac:dyDescent="0.25">
      <c r="A1188">
        <v>1234</v>
      </c>
      <c r="C1188" t="s">
        <v>2181</v>
      </c>
      <c r="D1188" t="s">
        <v>2182</v>
      </c>
      <c r="E1188" t="s">
        <v>281</v>
      </c>
      <c r="F1188" t="s">
        <v>4</v>
      </c>
      <c r="G1188" t="s">
        <v>140</v>
      </c>
      <c r="H1188" t="s">
        <v>32</v>
      </c>
      <c r="J1188">
        <v>26</v>
      </c>
      <c r="K1188" t="s">
        <v>27</v>
      </c>
      <c r="L1188">
        <v>10.77</v>
      </c>
      <c r="M1188" t="s">
        <v>32</v>
      </c>
      <c r="O1188">
        <v>0.12859999999999999</v>
      </c>
      <c r="Q1188">
        <v>17.600000000000001</v>
      </c>
      <c r="U1188">
        <v>0.16</v>
      </c>
      <c r="V1188">
        <v>0.41</v>
      </c>
      <c r="W1188">
        <v>2</v>
      </c>
    </row>
    <row r="1189" spans="1:27" x14ac:dyDescent="0.25">
      <c r="A1189">
        <v>1235</v>
      </c>
      <c r="B1189" t="s">
        <v>28</v>
      </c>
      <c r="C1189" t="s">
        <v>2183</v>
      </c>
      <c r="D1189" t="s">
        <v>2184</v>
      </c>
      <c r="E1189" t="s">
        <v>8</v>
      </c>
      <c r="F1189" t="s">
        <v>41</v>
      </c>
      <c r="G1189" t="s">
        <v>1133</v>
      </c>
      <c r="H1189" t="s">
        <v>22</v>
      </c>
      <c r="J1189">
        <v>5.04</v>
      </c>
      <c r="K1189" t="s">
        <v>27</v>
      </c>
      <c r="L1189">
        <v>13.1</v>
      </c>
      <c r="M1189" t="s">
        <v>61</v>
      </c>
      <c r="O1189">
        <v>0.4</v>
      </c>
      <c r="Q1189">
        <v>1265</v>
      </c>
      <c r="V1189">
        <v>1.4</v>
      </c>
      <c r="W1189">
        <v>3</v>
      </c>
      <c r="X1189" t="s">
        <v>358</v>
      </c>
    </row>
    <row r="1190" spans="1:27" x14ac:dyDescent="0.25">
      <c r="A1190">
        <v>1236</v>
      </c>
      <c r="C1190" t="s">
        <v>2185</v>
      </c>
      <c r="D1190" t="s">
        <v>2186</v>
      </c>
      <c r="E1190" t="s">
        <v>36</v>
      </c>
      <c r="F1190" t="s">
        <v>41</v>
      </c>
      <c r="G1190" t="s">
        <v>41</v>
      </c>
      <c r="H1190" t="s">
        <v>4</v>
      </c>
      <c r="J1190">
        <v>22.34</v>
      </c>
      <c r="K1190" t="s">
        <v>23</v>
      </c>
      <c r="L1190">
        <v>11.93</v>
      </c>
      <c r="M1190" t="s">
        <v>4</v>
      </c>
      <c r="O1190">
        <v>5.9900000000000002E-2</v>
      </c>
      <c r="P1190" t="s">
        <v>516</v>
      </c>
      <c r="Q1190">
        <v>72</v>
      </c>
      <c r="T1190" t="s">
        <v>516</v>
      </c>
      <c r="V1190">
        <v>0.08</v>
      </c>
      <c r="W1190">
        <v>1</v>
      </c>
    </row>
    <row r="1191" spans="1:27" x14ac:dyDescent="0.25">
      <c r="A1191">
        <v>1237</v>
      </c>
      <c r="C1191" t="s">
        <v>2187</v>
      </c>
      <c r="D1191" t="s">
        <v>2188</v>
      </c>
      <c r="E1191" t="s">
        <v>30</v>
      </c>
      <c r="F1191" t="s">
        <v>61</v>
      </c>
      <c r="G1191" t="s">
        <v>382</v>
      </c>
      <c r="H1191" t="s">
        <v>4</v>
      </c>
      <c r="J1191">
        <v>39.74</v>
      </c>
      <c r="K1191" t="s">
        <v>27</v>
      </c>
      <c r="L1191">
        <v>10.91</v>
      </c>
      <c r="M1191" t="s">
        <v>4</v>
      </c>
      <c r="O1191">
        <v>4.8399999999999999E-2</v>
      </c>
      <c r="Q1191">
        <v>16.37</v>
      </c>
      <c r="U1191">
        <v>0.17</v>
      </c>
      <c r="V1191">
        <v>0.23</v>
      </c>
      <c r="W1191">
        <v>2</v>
      </c>
      <c r="X1191" t="s">
        <v>116</v>
      </c>
    </row>
    <row r="1192" spans="1:27" x14ac:dyDescent="0.25">
      <c r="A1192">
        <v>1238</v>
      </c>
      <c r="C1192" t="s">
        <v>2189</v>
      </c>
      <c r="D1192" t="s">
        <v>2190</v>
      </c>
      <c r="E1192" t="s">
        <v>50</v>
      </c>
      <c r="F1192" t="s">
        <v>61</v>
      </c>
      <c r="G1192" t="s">
        <v>4</v>
      </c>
      <c r="H1192" t="s">
        <v>32</v>
      </c>
      <c r="J1192">
        <v>19.93</v>
      </c>
      <c r="K1192" t="s">
        <v>23</v>
      </c>
      <c r="L1192">
        <v>12</v>
      </c>
      <c r="M1192" t="s">
        <v>32</v>
      </c>
      <c r="O1192">
        <v>7.0499999999999993E-2</v>
      </c>
      <c r="Q1192">
        <v>8.94</v>
      </c>
      <c r="V1192">
        <v>0.03</v>
      </c>
      <c r="W1192">
        <v>2</v>
      </c>
      <c r="X1192" t="s">
        <v>2191</v>
      </c>
    </row>
    <row r="1193" spans="1:27" x14ac:dyDescent="0.25">
      <c r="A1193">
        <v>1240</v>
      </c>
      <c r="C1193" t="s">
        <v>2192</v>
      </c>
      <c r="D1193" t="s">
        <v>2193</v>
      </c>
      <c r="E1193" t="s">
        <v>21</v>
      </c>
      <c r="F1193" t="s">
        <v>61</v>
      </c>
      <c r="G1193" t="s">
        <v>22</v>
      </c>
      <c r="H1193" t="s">
        <v>32</v>
      </c>
      <c r="J1193">
        <v>58.61</v>
      </c>
      <c r="K1193" t="s">
        <v>23</v>
      </c>
      <c r="L1193">
        <v>10.1</v>
      </c>
      <c r="M1193" t="s">
        <v>32</v>
      </c>
      <c r="O1193">
        <v>4.6899999999999997E-2</v>
      </c>
      <c r="Q1193">
        <v>11.290699999999999</v>
      </c>
      <c r="U1193">
        <v>0.08</v>
      </c>
      <c r="V1193">
        <v>0.2</v>
      </c>
      <c r="W1193">
        <v>3</v>
      </c>
    </row>
    <row r="1194" spans="1:27" x14ac:dyDescent="0.25">
      <c r="A1194">
        <v>1241</v>
      </c>
      <c r="C1194" t="s">
        <v>2194</v>
      </c>
      <c r="D1194" t="s">
        <v>2195</v>
      </c>
      <c r="E1194" t="s">
        <v>21</v>
      </c>
      <c r="F1194" t="s">
        <v>41</v>
      </c>
      <c r="G1194" t="s">
        <v>2196</v>
      </c>
      <c r="H1194" t="s">
        <v>4</v>
      </c>
      <c r="J1194">
        <v>83.05</v>
      </c>
      <c r="K1194" t="s">
        <v>23</v>
      </c>
      <c r="L1194">
        <v>9.4499999999999993</v>
      </c>
      <c r="M1194" t="s">
        <v>4</v>
      </c>
      <c r="O1194">
        <v>4.2500000000000003E-2</v>
      </c>
      <c r="Q1194">
        <v>8.6080000000000005</v>
      </c>
      <c r="U1194">
        <v>0.24</v>
      </c>
      <c r="V1194">
        <v>0.25</v>
      </c>
      <c r="W1194">
        <v>3</v>
      </c>
      <c r="X1194" t="s">
        <v>116</v>
      </c>
      <c r="AA1194" t="s">
        <v>24</v>
      </c>
    </row>
    <row r="1195" spans="1:27" x14ac:dyDescent="0.25">
      <c r="A1195">
        <v>1242</v>
      </c>
      <c r="C1195" t="s">
        <v>2197</v>
      </c>
      <c r="D1195" t="s">
        <v>2198</v>
      </c>
      <c r="E1195" t="s">
        <v>21</v>
      </c>
      <c r="F1195" t="s">
        <v>61</v>
      </c>
      <c r="G1195" t="s">
        <v>22</v>
      </c>
      <c r="H1195" t="s">
        <v>32</v>
      </c>
      <c r="J1195">
        <v>47.59</v>
      </c>
      <c r="K1195" t="s">
        <v>23</v>
      </c>
      <c r="L1195">
        <v>10.3</v>
      </c>
      <c r="M1195" t="s">
        <v>32</v>
      </c>
      <c r="O1195">
        <v>5.9200000000000003E-2</v>
      </c>
      <c r="Q1195">
        <v>17.305</v>
      </c>
      <c r="U1195">
        <v>0.24</v>
      </c>
      <c r="V1195">
        <v>1.36</v>
      </c>
      <c r="X1195" t="s">
        <v>909</v>
      </c>
    </row>
    <row r="1196" spans="1:27" x14ac:dyDescent="0.25">
      <c r="A1196">
        <v>1243</v>
      </c>
      <c r="C1196" t="s">
        <v>2199</v>
      </c>
      <c r="D1196" t="s">
        <v>2200</v>
      </c>
      <c r="E1196" t="s">
        <v>21</v>
      </c>
      <c r="F1196" t="s">
        <v>61</v>
      </c>
      <c r="G1196" t="s">
        <v>22</v>
      </c>
      <c r="H1196" t="s">
        <v>32</v>
      </c>
      <c r="J1196">
        <v>70.12</v>
      </c>
      <c r="K1196" t="s">
        <v>23</v>
      </c>
      <c r="L1196">
        <v>9.6</v>
      </c>
      <c r="M1196" t="s">
        <v>32</v>
      </c>
      <c r="O1196">
        <v>5.1900000000000002E-2</v>
      </c>
      <c r="Q1196">
        <v>26.016999999999999</v>
      </c>
      <c r="U1196">
        <v>0.42</v>
      </c>
      <c r="V1196">
        <v>0.71</v>
      </c>
      <c r="W1196">
        <v>2</v>
      </c>
    </row>
    <row r="1197" spans="1:27" x14ac:dyDescent="0.25">
      <c r="A1197">
        <v>1244</v>
      </c>
      <c r="C1197" t="s">
        <v>2201</v>
      </c>
      <c r="D1197" t="s">
        <v>2202</v>
      </c>
      <c r="E1197" t="s">
        <v>36</v>
      </c>
      <c r="F1197" t="s">
        <v>61</v>
      </c>
      <c r="G1197" t="s">
        <v>4</v>
      </c>
      <c r="H1197" t="s">
        <v>32</v>
      </c>
      <c r="J1197">
        <v>30.92</v>
      </c>
      <c r="K1197" t="s">
        <v>23</v>
      </c>
      <c r="L1197">
        <v>11.4</v>
      </c>
      <c r="M1197" t="s">
        <v>32</v>
      </c>
      <c r="O1197">
        <v>5.0900000000000001E-2</v>
      </c>
      <c r="Q1197">
        <v>210.6</v>
      </c>
      <c r="V1197">
        <v>0.5</v>
      </c>
      <c r="W1197">
        <v>2</v>
      </c>
    </row>
    <row r="1198" spans="1:27" x14ac:dyDescent="0.25">
      <c r="A1198">
        <v>1245</v>
      </c>
      <c r="C1198" t="s">
        <v>2203</v>
      </c>
      <c r="D1198" t="s">
        <v>2204</v>
      </c>
      <c r="E1198" t="s">
        <v>214</v>
      </c>
      <c r="F1198" t="s">
        <v>41</v>
      </c>
      <c r="G1198" t="s">
        <v>4</v>
      </c>
      <c r="H1198" t="s">
        <v>32</v>
      </c>
      <c r="J1198">
        <v>26.83</v>
      </c>
      <c r="K1198" t="s">
        <v>23</v>
      </c>
      <c r="L1198">
        <v>9.9</v>
      </c>
      <c r="M1198" t="s">
        <v>32</v>
      </c>
      <c r="O1198">
        <v>0.26100000000000001</v>
      </c>
      <c r="Q1198">
        <v>4.84</v>
      </c>
      <c r="U1198">
        <v>0.37</v>
      </c>
      <c r="V1198">
        <v>0.7</v>
      </c>
      <c r="W1198">
        <v>3</v>
      </c>
    </row>
    <row r="1199" spans="1:27" x14ac:dyDescent="0.25">
      <c r="A1199">
        <v>1246</v>
      </c>
      <c r="C1199" t="s">
        <v>2205</v>
      </c>
      <c r="D1199" t="s">
        <v>2206</v>
      </c>
      <c r="E1199" t="s">
        <v>30</v>
      </c>
      <c r="F1199" t="s">
        <v>61</v>
      </c>
      <c r="G1199" t="s">
        <v>382</v>
      </c>
      <c r="H1199" t="s">
        <v>32</v>
      </c>
      <c r="J1199">
        <v>18.190000000000001</v>
      </c>
      <c r="K1199" t="s">
        <v>23</v>
      </c>
      <c r="L1199">
        <v>10.8</v>
      </c>
      <c r="M1199" t="s">
        <v>32</v>
      </c>
      <c r="O1199">
        <v>0.2555</v>
      </c>
      <c r="P1199" t="s">
        <v>516</v>
      </c>
      <c r="Q1199">
        <v>20</v>
      </c>
      <c r="T1199" t="s">
        <v>516</v>
      </c>
      <c r="V1199">
        <v>0.2</v>
      </c>
      <c r="W1199">
        <v>2</v>
      </c>
    </row>
    <row r="1200" spans="1:27" x14ac:dyDescent="0.25">
      <c r="A1200">
        <v>1248</v>
      </c>
      <c r="C1200" t="s">
        <v>2207</v>
      </c>
      <c r="D1200" t="s">
        <v>2208</v>
      </c>
      <c r="E1200" t="s">
        <v>21</v>
      </c>
      <c r="F1200" t="s">
        <v>4</v>
      </c>
      <c r="G1200" t="s">
        <v>4</v>
      </c>
      <c r="H1200" t="s">
        <v>22</v>
      </c>
      <c r="J1200">
        <v>32.58</v>
      </c>
      <c r="K1200" t="s">
        <v>23</v>
      </c>
      <c r="L1200">
        <v>9.8000000000000007</v>
      </c>
      <c r="M1200" t="s">
        <v>61</v>
      </c>
      <c r="O1200">
        <v>0.2</v>
      </c>
      <c r="Q1200">
        <v>12.91</v>
      </c>
      <c r="U1200">
        <v>0.7</v>
      </c>
      <c r="V1200">
        <v>1.4</v>
      </c>
      <c r="W1200">
        <v>3</v>
      </c>
    </row>
    <row r="1201" spans="1:27" x14ac:dyDescent="0.25">
      <c r="A1201">
        <v>1249</v>
      </c>
      <c r="C1201" t="s">
        <v>2209</v>
      </c>
      <c r="D1201" t="s">
        <v>2210</v>
      </c>
      <c r="E1201" t="s">
        <v>40</v>
      </c>
      <c r="F1201" t="s">
        <v>41</v>
      </c>
      <c r="G1201" t="s">
        <v>4</v>
      </c>
      <c r="H1201" t="s">
        <v>4</v>
      </c>
      <c r="J1201">
        <v>12.41</v>
      </c>
      <c r="K1201" t="s">
        <v>23</v>
      </c>
      <c r="L1201">
        <v>11.54</v>
      </c>
      <c r="M1201" t="s">
        <v>4</v>
      </c>
      <c r="O1201">
        <v>0.27779999999999999</v>
      </c>
      <c r="Q1201">
        <v>18.2</v>
      </c>
      <c r="U1201">
        <v>0.69</v>
      </c>
      <c r="V1201">
        <v>0.81</v>
      </c>
      <c r="W1201">
        <v>2</v>
      </c>
      <c r="X1201" t="s">
        <v>300</v>
      </c>
      <c r="AA1201" t="s">
        <v>24</v>
      </c>
    </row>
    <row r="1202" spans="1:27" x14ac:dyDescent="0.25">
      <c r="A1202">
        <v>1250</v>
      </c>
      <c r="C1202" t="s">
        <v>2211</v>
      </c>
      <c r="D1202" t="s">
        <v>2212</v>
      </c>
      <c r="E1202" t="s">
        <v>36</v>
      </c>
      <c r="F1202" t="s">
        <v>61</v>
      </c>
      <c r="G1202" t="s">
        <v>22</v>
      </c>
      <c r="H1202" t="s">
        <v>4</v>
      </c>
      <c r="J1202">
        <v>21</v>
      </c>
      <c r="K1202" t="s">
        <v>23</v>
      </c>
      <c r="L1202">
        <v>12.26</v>
      </c>
      <c r="M1202" t="s">
        <v>4</v>
      </c>
      <c r="O1202">
        <v>0.05</v>
      </c>
      <c r="Q1202">
        <v>3.92</v>
      </c>
      <c r="V1202">
        <v>0.28000000000000003</v>
      </c>
      <c r="W1202">
        <v>3</v>
      </c>
    </row>
    <row r="1203" spans="1:27" x14ac:dyDescent="0.25">
      <c r="A1203">
        <v>1251</v>
      </c>
      <c r="C1203" t="s">
        <v>2213</v>
      </c>
      <c r="D1203" t="s">
        <v>2214</v>
      </c>
      <c r="E1203" t="s">
        <v>21</v>
      </c>
      <c r="F1203" t="s">
        <v>23</v>
      </c>
      <c r="G1203" t="s">
        <v>22</v>
      </c>
      <c r="H1203" t="s">
        <v>22</v>
      </c>
      <c r="J1203">
        <v>44.22</v>
      </c>
      <c r="K1203" t="s">
        <v>23</v>
      </c>
      <c r="L1203">
        <v>10.5</v>
      </c>
      <c r="M1203" t="s">
        <v>61</v>
      </c>
      <c r="O1203">
        <v>5.7000000000000002E-2</v>
      </c>
      <c r="Q1203">
        <v>19.899999999999999</v>
      </c>
      <c r="U1203">
        <v>0.41</v>
      </c>
      <c r="V1203">
        <v>0.61</v>
      </c>
      <c r="W1203">
        <v>3</v>
      </c>
      <c r="X1203" t="s">
        <v>116</v>
      </c>
    </row>
    <row r="1204" spans="1:27" x14ac:dyDescent="0.25">
      <c r="A1204">
        <v>1252</v>
      </c>
      <c r="C1204" t="s">
        <v>2215</v>
      </c>
      <c r="D1204" t="s">
        <v>2216</v>
      </c>
      <c r="E1204" t="s">
        <v>30</v>
      </c>
      <c r="F1204" t="s">
        <v>4</v>
      </c>
      <c r="G1204" t="s">
        <v>4</v>
      </c>
      <c r="H1204" t="s">
        <v>4</v>
      </c>
      <c r="J1204">
        <v>17.39</v>
      </c>
      <c r="K1204" t="s">
        <v>23</v>
      </c>
      <c r="L1204">
        <v>10.89</v>
      </c>
      <c r="M1204" t="s">
        <v>4</v>
      </c>
      <c r="O1204">
        <v>0.25729999999999997</v>
      </c>
      <c r="Q1204">
        <v>10.635999999999999</v>
      </c>
      <c r="V1204">
        <v>0.26</v>
      </c>
      <c r="W1204">
        <v>3</v>
      </c>
    </row>
    <row r="1205" spans="1:27" x14ac:dyDescent="0.25">
      <c r="A1205">
        <v>1253</v>
      </c>
      <c r="C1205" t="s">
        <v>2217</v>
      </c>
      <c r="D1205" t="s">
        <v>2218</v>
      </c>
      <c r="E1205" t="s">
        <v>65</v>
      </c>
      <c r="F1205" t="s">
        <v>61</v>
      </c>
      <c r="G1205" t="s">
        <v>22</v>
      </c>
      <c r="H1205" t="s">
        <v>22</v>
      </c>
      <c r="J1205">
        <v>18.71</v>
      </c>
      <c r="K1205" t="s">
        <v>23</v>
      </c>
      <c r="L1205">
        <v>12</v>
      </c>
      <c r="M1205" t="s">
        <v>61</v>
      </c>
      <c r="O1205">
        <v>0.08</v>
      </c>
      <c r="Q1205">
        <v>14.557</v>
      </c>
      <c r="V1205">
        <v>0.16</v>
      </c>
      <c r="W1205">
        <v>2</v>
      </c>
      <c r="X1205">
        <v>1</v>
      </c>
    </row>
    <row r="1206" spans="1:27" x14ac:dyDescent="0.25">
      <c r="A1206">
        <v>1254</v>
      </c>
      <c r="C1206" t="s">
        <v>2219</v>
      </c>
      <c r="D1206" t="s">
        <v>2220</v>
      </c>
      <c r="E1206" t="s">
        <v>21</v>
      </c>
      <c r="F1206" t="s">
        <v>23</v>
      </c>
      <c r="G1206" t="s">
        <v>22</v>
      </c>
      <c r="H1206" t="s">
        <v>32</v>
      </c>
      <c r="J1206">
        <v>45.65</v>
      </c>
      <c r="K1206" t="s">
        <v>23</v>
      </c>
      <c r="L1206">
        <v>10.4</v>
      </c>
      <c r="M1206" t="s">
        <v>32</v>
      </c>
      <c r="O1206">
        <v>5.8599999999999999E-2</v>
      </c>
      <c r="Q1206">
        <v>12.287000000000001</v>
      </c>
      <c r="V1206">
        <v>0.47</v>
      </c>
      <c r="W1206">
        <v>3</v>
      </c>
    </row>
    <row r="1207" spans="1:27" x14ac:dyDescent="0.25">
      <c r="A1207">
        <v>1255</v>
      </c>
      <c r="C1207" t="s">
        <v>2221</v>
      </c>
      <c r="D1207" t="s">
        <v>2222</v>
      </c>
      <c r="E1207" t="s">
        <v>21</v>
      </c>
      <c r="F1207" t="s">
        <v>61</v>
      </c>
      <c r="G1207" t="s">
        <v>4</v>
      </c>
      <c r="H1207" t="s">
        <v>32</v>
      </c>
      <c r="J1207">
        <v>32.44</v>
      </c>
      <c r="K1207" t="s">
        <v>23</v>
      </c>
      <c r="L1207">
        <v>10.3</v>
      </c>
      <c r="M1207" t="s">
        <v>32</v>
      </c>
      <c r="O1207">
        <v>0.1273</v>
      </c>
      <c r="Q1207">
        <v>29.536000000000001</v>
      </c>
      <c r="U1207">
        <v>0.09</v>
      </c>
      <c r="V1207">
        <v>0.15</v>
      </c>
      <c r="W1207">
        <v>2</v>
      </c>
      <c r="AA1207" t="s">
        <v>24</v>
      </c>
    </row>
    <row r="1208" spans="1:27" x14ac:dyDescent="0.25">
      <c r="A1208">
        <v>1256</v>
      </c>
      <c r="C1208" t="s">
        <v>2223</v>
      </c>
      <c r="D1208" t="s">
        <v>2224</v>
      </c>
      <c r="E1208" t="s">
        <v>21</v>
      </c>
      <c r="F1208" t="s">
        <v>41</v>
      </c>
      <c r="G1208" t="s">
        <v>32</v>
      </c>
      <c r="H1208" t="s">
        <v>32</v>
      </c>
      <c r="J1208">
        <v>69.02</v>
      </c>
      <c r="K1208" t="s">
        <v>27</v>
      </c>
      <c r="L1208">
        <v>10.02</v>
      </c>
      <c r="M1208" t="s">
        <v>32</v>
      </c>
      <c r="O1208">
        <v>3.6400000000000002E-2</v>
      </c>
      <c r="Q1208">
        <v>6.8</v>
      </c>
      <c r="U1208">
        <v>0.05</v>
      </c>
      <c r="V1208">
        <v>0.06</v>
      </c>
      <c r="W1208">
        <v>1</v>
      </c>
    </row>
    <row r="1209" spans="1:27" x14ac:dyDescent="0.25">
      <c r="A1209">
        <v>1257</v>
      </c>
      <c r="C1209" t="s">
        <v>2225</v>
      </c>
      <c r="D1209" t="s">
        <v>2226</v>
      </c>
      <c r="E1209" t="s">
        <v>36</v>
      </c>
      <c r="F1209" t="s">
        <v>61</v>
      </c>
      <c r="G1209" t="s">
        <v>4</v>
      </c>
      <c r="H1209" t="s">
        <v>32</v>
      </c>
      <c r="J1209">
        <v>10.79</v>
      </c>
      <c r="K1209" t="s">
        <v>27</v>
      </c>
      <c r="L1209">
        <v>12.2</v>
      </c>
      <c r="M1209" t="s">
        <v>61</v>
      </c>
      <c r="O1209">
        <v>0.2</v>
      </c>
      <c r="Q1209">
        <v>5.2948000000000004</v>
      </c>
      <c r="U1209">
        <v>0.23</v>
      </c>
      <c r="V1209">
        <v>0.43</v>
      </c>
      <c r="W1209">
        <v>3</v>
      </c>
    </row>
    <row r="1210" spans="1:27" x14ac:dyDescent="0.25">
      <c r="A1210">
        <v>1258</v>
      </c>
      <c r="C1210" t="s">
        <v>2227</v>
      </c>
      <c r="D1210" t="s">
        <v>2228</v>
      </c>
      <c r="E1210" t="s">
        <v>21</v>
      </c>
      <c r="F1210" t="s">
        <v>61</v>
      </c>
      <c r="G1210" t="s">
        <v>22</v>
      </c>
      <c r="H1210" t="s">
        <v>32</v>
      </c>
      <c r="J1210">
        <v>44.43</v>
      </c>
      <c r="K1210" t="s">
        <v>23</v>
      </c>
      <c r="L1210">
        <v>10.6</v>
      </c>
      <c r="M1210" t="s">
        <v>32</v>
      </c>
      <c r="O1210">
        <v>5.1499999999999997E-2</v>
      </c>
      <c r="Q1210">
        <v>13.5</v>
      </c>
      <c r="V1210">
        <v>0.19</v>
      </c>
      <c r="W1210">
        <v>3</v>
      </c>
      <c r="X1210" t="s">
        <v>116</v>
      </c>
    </row>
    <row r="1211" spans="1:27" x14ac:dyDescent="0.25">
      <c r="A1211">
        <v>1259</v>
      </c>
      <c r="C1211" t="s">
        <v>2229</v>
      </c>
      <c r="D1211" t="s">
        <v>2230</v>
      </c>
      <c r="E1211" t="s">
        <v>65</v>
      </c>
      <c r="F1211" t="s">
        <v>61</v>
      </c>
      <c r="G1211" t="s">
        <v>4</v>
      </c>
      <c r="H1211" t="s">
        <v>32</v>
      </c>
      <c r="J1211">
        <v>33.369999999999997</v>
      </c>
      <c r="K1211" t="s">
        <v>23</v>
      </c>
      <c r="L1211">
        <v>10.5</v>
      </c>
      <c r="M1211" t="s">
        <v>32</v>
      </c>
      <c r="O1211">
        <v>0.10009999999999999</v>
      </c>
      <c r="Q1211">
        <v>12</v>
      </c>
      <c r="T1211" t="s">
        <v>516</v>
      </c>
      <c r="U1211">
        <v>0.1</v>
      </c>
      <c r="V1211">
        <v>0.3</v>
      </c>
      <c r="W1211">
        <v>1</v>
      </c>
      <c r="X1211" t="s">
        <v>775</v>
      </c>
    </row>
    <row r="1212" spans="1:27" x14ac:dyDescent="0.25">
      <c r="A1212">
        <v>1260</v>
      </c>
      <c r="C1212" t="s">
        <v>2231</v>
      </c>
      <c r="D1212" t="s">
        <v>2232</v>
      </c>
      <c r="E1212" t="s">
        <v>30</v>
      </c>
      <c r="F1212" t="s">
        <v>61</v>
      </c>
      <c r="G1212" t="s">
        <v>382</v>
      </c>
      <c r="H1212" t="s">
        <v>22</v>
      </c>
      <c r="J1212">
        <v>13.92</v>
      </c>
      <c r="K1212" t="s">
        <v>23</v>
      </c>
      <c r="L1212">
        <v>12.4</v>
      </c>
      <c r="M1212" t="s">
        <v>61</v>
      </c>
      <c r="O1212">
        <v>0.1</v>
      </c>
      <c r="V1212">
        <v>0.16</v>
      </c>
      <c r="X1212" t="s">
        <v>909</v>
      </c>
    </row>
    <row r="1213" spans="1:27" x14ac:dyDescent="0.25">
      <c r="A1213">
        <v>1261</v>
      </c>
      <c r="C1213" t="s">
        <v>2233</v>
      </c>
      <c r="D1213" t="s">
        <v>2234</v>
      </c>
      <c r="E1213" t="s">
        <v>65</v>
      </c>
      <c r="F1213" t="s">
        <v>61</v>
      </c>
      <c r="G1213" t="s">
        <v>4</v>
      </c>
      <c r="H1213" t="s">
        <v>32</v>
      </c>
      <c r="J1213">
        <v>31.24</v>
      </c>
      <c r="K1213" t="s">
        <v>23</v>
      </c>
      <c r="L1213">
        <v>11.1</v>
      </c>
      <c r="M1213" t="s">
        <v>32</v>
      </c>
      <c r="O1213">
        <v>6.5699999999999995E-2</v>
      </c>
      <c r="Q1213">
        <v>8.6929999999999996</v>
      </c>
      <c r="V1213">
        <v>0.13</v>
      </c>
      <c r="W1213">
        <v>2</v>
      </c>
      <c r="X1213" t="s">
        <v>300</v>
      </c>
    </row>
    <row r="1214" spans="1:27" x14ac:dyDescent="0.25">
      <c r="A1214">
        <v>1262</v>
      </c>
      <c r="C1214" t="s">
        <v>2235</v>
      </c>
      <c r="D1214" t="s">
        <v>2236</v>
      </c>
      <c r="E1214" t="s">
        <v>21</v>
      </c>
      <c r="F1214" t="s">
        <v>4</v>
      </c>
      <c r="G1214" t="s">
        <v>22</v>
      </c>
      <c r="H1214" t="s">
        <v>32</v>
      </c>
      <c r="J1214">
        <v>51.55</v>
      </c>
      <c r="K1214" t="s">
        <v>27</v>
      </c>
      <c r="L1214">
        <v>10.18</v>
      </c>
      <c r="M1214" t="s">
        <v>32</v>
      </c>
      <c r="O1214">
        <v>5.6300000000000003E-2</v>
      </c>
      <c r="Q1214">
        <v>17.57</v>
      </c>
      <c r="U1214">
        <v>0.1</v>
      </c>
      <c r="V1214">
        <v>0.16</v>
      </c>
      <c r="W1214">
        <v>3</v>
      </c>
    </row>
    <row r="1215" spans="1:27" x14ac:dyDescent="0.25">
      <c r="A1215">
        <v>1263</v>
      </c>
      <c r="C1215" t="s">
        <v>2237</v>
      </c>
      <c r="D1215" t="s">
        <v>2238</v>
      </c>
      <c r="E1215" t="s">
        <v>30</v>
      </c>
      <c r="F1215" t="s">
        <v>4</v>
      </c>
      <c r="G1215" t="s">
        <v>90</v>
      </c>
      <c r="H1215" t="s">
        <v>27</v>
      </c>
      <c r="J1215">
        <v>41</v>
      </c>
      <c r="K1215" t="s">
        <v>23</v>
      </c>
      <c r="L1215">
        <v>10.199999999999999</v>
      </c>
      <c r="M1215" t="s">
        <v>32</v>
      </c>
      <c r="O1215">
        <v>8.7400000000000005E-2</v>
      </c>
      <c r="Q1215">
        <v>7.1638999999999999</v>
      </c>
      <c r="V1215">
        <v>0.15</v>
      </c>
      <c r="W1215">
        <v>3</v>
      </c>
      <c r="AA1215" t="s">
        <v>24</v>
      </c>
    </row>
    <row r="1216" spans="1:27" x14ac:dyDescent="0.25">
      <c r="A1216">
        <v>1264</v>
      </c>
      <c r="C1216" t="s">
        <v>2239</v>
      </c>
      <c r="D1216" t="s">
        <v>2240</v>
      </c>
      <c r="E1216" t="s">
        <v>21</v>
      </c>
      <c r="F1216" t="s">
        <v>4</v>
      </c>
      <c r="G1216" t="s">
        <v>22</v>
      </c>
      <c r="H1216" t="s">
        <v>32</v>
      </c>
      <c r="J1216">
        <v>74.349999999999994</v>
      </c>
      <c r="K1216" t="s">
        <v>23</v>
      </c>
      <c r="L1216">
        <v>9.6</v>
      </c>
      <c r="M1216" t="s">
        <v>32</v>
      </c>
      <c r="O1216">
        <v>4.6199999999999998E-2</v>
      </c>
      <c r="Q1216">
        <v>32.159999999999997</v>
      </c>
      <c r="U1216">
        <v>0.11</v>
      </c>
      <c r="V1216">
        <v>0.13</v>
      </c>
      <c r="W1216">
        <v>1</v>
      </c>
    </row>
    <row r="1217" spans="1:27" x14ac:dyDescent="0.25">
      <c r="A1217">
        <v>1265</v>
      </c>
      <c r="C1217" t="s">
        <v>2241</v>
      </c>
      <c r="D1217" t="s">
        <v>2242</v>
      </c>
      <c r="E1217" t="s">
        <v>281</v>
      </c>
      <c r="F1217" t="s">
        <v>61</v>
      </c>
      <c r="G1217" t="s">
        <v>4</v>
      </c>
      <c r="H1217" t="s">
        <v>22</v>
      </c>
      <c r="J1217">
        <v>21.4</v>
      </c>
      <c r="K1217" t="s">
        <v>23</v>
      </c>
      <c r="L1217">
        <v>11.1</v>
      </c>
      <c r="M1217" t="s">
        <v>61</v>
      </c>
      <c r="O1217">
        <v>0.14000000000000001</v>
      </c>
      <c r="Q1217">
        <v>18.13</v>
      </c>
      <c r="V1217">
        <v>7.0000000000000007E-2</v>
      </c>
      <c r="W1217">
        <v>1</v>
      </c>
    </row>
    <row r="1218" spans="1:27" x14ac:dyDescent="0.25">
      <c r="A1218">
        <v>1266</v>
      </c>
      <c r="C1218" t="s">
        <v>2243</v>
      </c>
      <c r="D1218" t="s">
        <v>2244</v>
      </c>
      <c r="E1218" t="s">
        <v>21</v>
      </c>
      <c r="F1218" t="s">
        <v>41</v>
      </c>
      <c r="G1218" t="s">
        <v>11</v>
      </c>
      <c r="H1218" t="s">
        <v>4</v>
      </c>
      <c r="J1218">
        <v>73.34</v>
      </c>
      <c r="K1218" t="s">
        <v>23</v>
      </c>
      <c r="L1218">
        <v>9.41</v>
      </c>
      <c r="M1218" t="s">
        <v>4</v>
      </c>
      <c r="O1218">
        <v>5.6599999999999998E-2</v>
      </c>
      <c r="Q1218">
        <v>7.4</v>
      </c>
      <c r="U1218">
        <v>0.06</v>
      </c>
      <c r="V1218">
        <v>0.12</v>
      </c>
      <c r="W1218">
        <v>2</v>
      </c>
      <c r="X1218" t="s">
        <v>61</v>
      </c>
    </row>
    <row r="1219" spans="1:27" x14ac:dyDescent="0.25">
      <c r="A1219">
        <v>1267</v>
      </c>
      <c r="C1219" t="s">
        <v>2245</v>
      </c>
      <c r="D1219" t="s">
        <v>2246</v>
      </c>
      <c r="E1219" t="s">
        <v>36</v>
      </c>
      <c r="F1219" t="s">
        <v>61</v>
      </c>
      <c r="G1219" t="s">
        <v>22</v>
      </c>
      <c r="H1219" t="s">
        <v>32</v>
      </c>
      <c r="J1219">
        <v>23.43</v>
      </c>
      <c r="K1219" t="s">
        <v>23</v>
      </c>
      <c r="L1219">
        <v>12</v>
      </c>
      <c r="M1219" t="s">
        <v>32</v>
      </c>
      <c r="O1219">
        <v>5.0999999999999997E-2</v>
      </c>
      <c r="Q1219">
        <v>5.5</v>
      </c>
      <c r="V1219">
        <v>0.5</v>
      </c>
      <c r="W1219">
        <v>2</v>
      </c>
      <c r="X1219" t="s">
        <v>11</v>
      </c>
    </row>
    <row r="1220" spans="1:27" x14ac:dyDescent="0.25">
      <c r="A1220">
        <v>1268</v>
      </c>
      <c r="C1220" t="s">
        <v>2247</v>
      </c>
      <c r="D1220" t="s">
        <v>2248</v>
      </c>
      <c r="E1220" t="s">
        <v>21</v>
      </c>
      <c r="F1220" t="s">
        <v>41</v>
      </c>
      <c r="G1220" t="s">
        <v>11</v>
      </c>
      <c r="H1220" t="s">
        <v>4</v>
      </c>
      <c r="J1220">
        <v>94.1</v>
      </c>
      <c r="K1220" t="s">
        <v>23</v>
      </c>
      <c r="L1220">
        <v>9.1199999999999992</v>
      </c>
      <c r="M1220" t="s">
        <v>4</v>
      </c>
      <c r="O1220">
        <v>4.4900000000000002E-2</v>
      </c>
      <c r="Q1220">
        <v>14.05</v>
      </c>
      <c r="V1220">
        <v>0.08</v>
      </c>
      <c r="W1220">
        <v>3</v>
      </c>
    </row>
    <row r="1221" spans="1:27" x14ac:dyDescent="0.25">
      <c r="A1221">
        <v>1269</v>
      </c>
      <c r="B1221" t="s">
        <v>169</v>
      </c>
      <c r="C1221" t="s">
        <v>2249</v>
      </c>
      <c r="D1221" t="s">
        <v>2250</v>
      </c>
      <c r="E1221" t="s">
        <v>21</v>
      </c>
      <c r="F1221" t="s">
        <v>41</v>
      </c>
      <c r="G1221" t="s">
        <v>32</v>
      </c>
      <c r="H1221" t="s">
        <v>4</v>
      </c>
      <c r="J1221">
        <v>105.19</v>
      </c>
      <c r="K1221" t="s">
        <v>4</v>
      </c>
      <c r="L1221">
        <v>8.82</v>
      </c>
      <c r="M1221" t="s">
        <v>4</v>
      </c>
      <c r="O1221">
        <v>4.7300000000000002E-2</v>
      </c>
      <c r="Q1221">
        <v>15.4</v>
      </c>
      <c r="U1221">
        <v>0.02</v>
      </c>
      <c r="V1221">
        <v>0.13</v>
      </c>
      <c r="W1221">
        <v>2</v>
      </c>
    </row>
    <row r="1222" spans="1:27" x14ac:dyDescent="0.25">
      <c r="A1222">
        <v>1270</v>
      </c>
      <c r="B1222" t="s">
        <v>28</v>
      </c>
      <c r="C1222" t="s">
        <v>2251</v>
      </c>
      <c r="D1222" t="s">
        <v>2252</v>
      </c>
      <c r="E1222" t="s">
        <v>40</v>
      </c>
      <c r="F1222" t="s">
        <v>61</v>
      </c>
      <c r="G1222" t="s">
        <v>4</v>
      </c>
      <c r="H1222" t="s">
        <v>32</v>
      </c>
      <c r="J1222">
        <v>8.15</v>
      </c>
      <c r="K1222" t="s">
        <v>27</v>
      </c>
      <c r="L1222">
        <v>12.61</v>
      </c>
      <c r="M1222" t="s">
        <v>61</v>
      </c>
      <c r="O1222">
        <v>0.24</v>
      </c>
      <c r="Q1222">
        <v>3.359</v>
      </c>
      <c r="U1222">
        <v>0.41</v>
      </c>
      <c r="V1222">
        <v>0.61</v>
      </c>
      <c r="W1222">
        <v>3</v>
      </c>
      <c r="AA1222" t="s">
        <v>24</v>
      </c>
    </row>
    <row r="1223" spans="1:27" x14ac:dyDescent="0.25">
      <c r="A1223">
        <v>1273</v>
      </c>
      <c r="C1223" t="s">
        <v>2253</v>
      </c>
      <c r="D1223" t="s">
        <v>2254</v>
      </c>
      <c r="E1223" t="s">
        <v>220</v>
      </c>
      <c r="F1223" t="s">
        <v>61</v>
      </c>
      <c r="G1223" t="s">
        <v>22</v>
      </c>
      <c r="H1223" t="s">
        <v>22</v>
      </c>
      <c r="J1223">
        <v>15.33</v>
      </c>
      <c r="K1223" t="s">
        <v>23</v>
      </c>
      <c r="L1223">
        <v>12.8</v>
      </c>
      <c r="M1223" t="s">
        <v>61</v>
      </c>
      <c r="O1223">
        <v>5.7000000000000002E-2</v>
      </c>
      <c r="Q1223">
        <v>6.0850999999999997</v>
      </c>
      <c r="U1223">
        <v>0.32</v>
      </c>
      <c r="V1223">
        <v>0.35</v>
      </c>
      <c r="W1223">
        <v>3</v>
      </c>
    </row>
    <row r="1224" spans="1:27" x14ac:dyDescent="0.25">
      <c r="A1224">
        <v>1274</v>
      </c>
      <c r="C1224" t="s">
        <v>2255</v>
      </c>
      <c r="D1224" t="s">
        <v>2256</v>
      </c>
      <c r="E1224" t="s">
        <v>40</v>
      </c>
      <c r="F1224" t="s">
        <v>41</v>
      </c>
      <c r="G1224" t="s">
        <v>4</v>
      </c>
      <c r="H1224" t="s">
        <v>22</v>
      </c>
      <c r="J1224">
        <v>12.85</v>
      </c>
      <c r="K1224" t="s">
        <v>23</v>
      </c>
      <c r="L1224">
        <v>11.82</v>
      </c>
      <c r="M1224" t="s">
        <v>61</v>
      </c>
      <c r="O1224">
        <v>0.2</v>
      </c>
      <c r="Q1224">
        <v>5.6150000000000002</v>
      </c>
      <c r="U1224">
        <v>0.05</v>
      </c>
      <c r="V1224">
        <v>0.09</v>
      </c>
      <c r="W1224">
        <v>3</v>
      </c>
    </row>
    <row r="1225" spans="1:27" x14ac:dyDescent="0.25">
      <c r="A1225">
        <v>1275</v>
      </c>
      <c r="C1225" t="s">
        <v>2257</v>
      </c>
      <c r="D1225" t="s">
        <v>2258</v>
      </c>
      <c r="E1225" t="s">
        <v>50</v>
      </c>
      <c r="F1225" t="s">
        <v>41</v>
      </c>
      <c r="G1225" t="s">
        <v>23</v>
      </c>
      <c r="H1225" t="s">
        <v>4</v>
      </c>
      <c r="J1225">
        <v>28.65</v>
      </c>
      <c r="K1225" t="s">
        <v>23</v>
      </c>
      <c r="L1225">
        <v>10.72</v>
      </c>
      <c r="M1225" t="s">
        <v>4</v>
      </c>
      <c r="O1225">
        <v>0.1109</v>
      </c>
      <c r="Q1225">
        <v>5.65</v>
      </c>
      <c r="U1225">
        <v>0.4</v>
      </c>
      <c r="V1225">
        <v>0.56999999999999995</v>
      </c>
      <c r="W1225">
        <v>3</v>
      </c>
    </row>
    <row r="1226" spans="1:27" x14ac:dyDescent="0.25">
      <c r="A1226">
        <v>1276</v>
      </c>
      <c r="C1226" t="s">
        <v>2259</v>
      </c>
      <c r="D1226" t="s">
        <v>2260</v>
      </c>
      <c r="E1226" t="s">
        <v>21</v>
      </c>
      <c r="F1226" t="s">
        <v>61</v>
      </c>
      <c r="G1226" t="s">
        <v>22</v>
      </c>
      <c r="H1226" t="s">
        <v>32</v>
      </c>
      <c r="J1226">
        <v>30.39</v>
      </c>
      <c r="K1226" t="s">
        <v>23</v>
      </c>
      <c r="L1226">
        <v>10.8</v>
      </c>
      <c r="M1226" t="s">
        <v>32</v>
      </c>
      <c r="O1226">
        <v>9.1499999999999998E-2</v>
      </c>
      <c r="Q1226">
        <v>4.90768</v>
      </c>
      <c r="U1226">
        <v>0.28999999999999998</v>
      </c>
      <c r="V1226">
        <v>0.4</v>
      </c>
      <c r="W1226">
        <v>3</v>
      </c>
    </row>
    <row r="1227" spans="1:27" x14ac:dyDescent="0.25">
      <c r="A1227">
        <v>1277</v>
      </c>
      <c r="C1227" t="s">
        <v>2261</v>
      </c>
      <c r="D1227" t="s">
        <v>2262</v>
      </c>
      <c r="E1227" t="s">
        <v>30</v>
      </c>
      <c r="F1227" t="s">
        <v>4</v>
      </c>
      <c r="G1227" t="s">
        <v>74</v>
      </c>
      <c r="H1227" t="s">
        <v>4</v>
      </c>
      <c r="J1227">
        <v>27.64</v>
      </c>
      <c r="K1227" t="s">
        <v>23</v>
      </c>
      <c r="L1227">
        <v>11.05</v>
      </c>
      <c r="M1227" t="s">
        <v>4</v>
      </c>
      <c r="O1227">
        <v>8.7900000000000006E-2</v>
      </c>
      <c r="Q1227">
        <v>17.190000000000001</v>
      </c>
      <c r="V1227">
        <v>0.45</v>
      </c>
      <c r="W1227">
        <v>3</v>
      </c>
    </row>
    <row r="1228" spans="1:27" x14ac:dyDescent="0.25">
      <c r="A1228">
        <v>1278</v>
      </c>
      <c r="C1228" t="s">
        <v>2263</v>
      </c>
      <c r="D1228" t="s">
        <v>2264</v>
      </c>
      <c r="E1228" t="s">
        <v>36</v>
      </c>
      <c r="F1228" t="s">
        <v>4</v>
      </c>
      <c r="G1228" t="s">
        <v>4</v>
      </c>
      <c r="H1228" t="s">
        <v>22</v>
      </c>
      <c r="J1228">
        <v>20.56</v>
      </c>
      <c r="K1228" t="s">
        <v>23</v>
      </c>
      <c r="L1228">
        <v>10.8</v>
      </c>
      <c r="M1228" t="s">
        <v>61</v>
      </c>
      <c r="O1228">
        <v>0.2</v>
      </c>
      <c r="Q1228">
        <v>188</v>
      </c>
      <c r="V1228">
        <v>0.75</v>
      </c>
      <c r="W1228">
        <v>3</v>
      </c>
      <c r="X1228" t="s">
        <v>41</v>
      </c>
    </row>
    <row r="1229" spans="1:27" x14ac:dyDescent="0.25">
      <c r="A1229">
        <v>1279</v>
      </c>
      <c r="C1229" t="s">
        <v>2265</v>
      </c>
      <c r="D1229" t="s">
        <v>2266</v>
      </c>
      <c r="E1229" t="s">
        <v>220</v>
      </c>
      <c r="F1229" t="s">
        <v>61</v>
      </c>
      <c r="G1229" t="s">
        <v>22</v>
      </c>
      <c r="H1229" t="s">
        <v>32</v>
      </c>
      <c r="J1229">
        <v>17.52</v>
      </c>
      <c r="K1229" t="s">
        <v>27</v>
      </c>
      <c r="L1229">
        <v>12.51</v>
      </c>
      <c r="M1229" t="s">
        <v>61</v>
      </c>
      <c r="O1229">
        <v>5.7000000000000002E-2</v>
      </c>
      <c r="Q1229">
        <v>23.2</v>
      </c>
      <c r="V1229">
        <v>0.16</v>
      </c>
      <c r="W1229">
        <v>1</v>
      </c>
    </row>
    <row r="1230" spans="1:27" x14ac:dyDescent="0.25">
      <c r="A1230">
        <v>1280</v>
      </c>
      <c r="C1230" t="s">
        <v>2267</v>
      </c>
      <c r="D1230" t="s">
        <v>2268</v>
      </c>
      <c r="E1230" t="s">
        <v>21</v>
      </c>
      <c r="F1230" t="s">
        <v>41</v>
      </c>
      <c r="G1230" t="s">
        <v>11</v>
      </c>
      <c r="H1230" t="s">
        <v>4</v>
      </c>
      <c r="J1230">
        <v>50.83</v>
      </c>
      <c r="K1230" t="s">
        <v>23</v>
      </c>
      <c r="L1230">
        <v>10.33</v>
      </c>
      <c r="M1230" t="s">
        <v>4</v>
      </c>
      <c r="O1230">
        <v>5.0500000000000003E-2</v>
      </c>
      <c r="Q1230">
        <v>12.6</v>
      </c>
      <c r="V1230">
        <v>0.25</v>
      </c>
      <c r="W1230">
        <v>2</v>
      </c>
    </row>
    <row r="1231" spans="1:27" x14ac:dyDescent="0.25">
      <c r="A1231">
        <v>1281</v>
      </c>
      <c r="C1231" t="s">
        <v>2269</v>
      </c>
      <c r="D1231" t="s">
        <v>2270</v>
      </c>
      <c r="E1231" t="s">
        <v>36</v>
      </c>
      <c r="F1231" t="s">
        <v>61</v>
      </c>
      <c r="G1231" t="s">
        <v>382</v>
      </c>
      <c r="H1231" t="s">
        <v>4</v>
      </c>
      <c r="J1231">
        <v>21.65</v>
      </c>
      <c r="K1231" t="s">
        <v>23</v>
      </c>
      <c r="L1231">
        <v>11.6</v>
      </c>
      <c r="M1231" t="s">
        <v>4</v>
      </c>
      <c r="O1231">
        <v>8.6400000000000005E-2</v>
      </c>
      <c r="Q1231">
        <v>15.2</v>
      </c>
      <c r="V1231">
        <v>0.45</v>
      </c>
      <c r="W1231">
        <v>2</v>
      </c>
    </row>
    <row r="1232" spans="1:27" x14ac:dyDescent="0.25">
      <c r="A1232">
        <v>1282</v>
      </c>
      <c r="C1232" t="s">
        <v>2271</v>
      </c>
      <c r="D1232" t="s">
        <v>2272</v>
      </c>
      <c r="E1232" t="s">
        <v>21</v>
      </c>
      <c r="F1232" t="s">
        <v>61</v>
      </c>
      <c r="G1232" t="s">
        <v>22</v>
      </c>
      <c r="H1232" t="s">
        <v>32</v>
      </c>
      <c r="J1232">
        <v>52.96</v>
      </c>
      <c r="K1232" t="s">
        <v>23</v>
      </c>
      <c r="L1232">
        <v>10.199999999999999</v>
      </c>
      <c r="M1232" t="s">
        <v>32</v>
      </c>
      <c r="O1232">
        <v>5.2400000000000002E-2</v>
      </c>
      <c r="Q1232">
        <v>13.622999999999999</v>
      </c>
      <c r="U1232">
        <v>0.28000000000000003</v>
      </c>
      <c r="V1232">
        <v>0.36</v>
      </c>
      <c r="W1232">
        <v>3</v>
      </c>
      <c r="AA1232" t="s">
        <v>24</v>
      </c>
    </row>
    <row r="1233" spans="1:27" x14ac:dyDescent="0.25">
      <c r="A1233">
        <v>1283</v>
      </c>
      <c r="C1233" t="s">
        <v>2273</v>
      </c>
      <c r="D1233" t="s">
        <v>2274</v>
      </c>
      <c r="E1233" t="s">
        <v>21</v>
      </c>
      <c r="F1233" t="s">
        <v>61</v>
      </c>
      <c r="G1233" t="s">
        <v>22</v>
      </c>
      <c r="H1233" t="s">
        <v>32</v>
      </c>
      <c r="J1233">
        <v>26.78</v>
      </c>
      <c r="K1233" t="s">
        <v>23</v>
      </c>
      <c r="L1233">
        <v>10.4</v>
      </c>
      <c r="M1233" t="s">
        <v>32</v>
      </c>
      <c r="O1233">
        <v>0.17030000000000001</v>
      </c>
      <c r="Q1233">
        <v>96</v>
      </c>
      <c r="V1233">
        <v>1.03</v>
      </c>
      <c r="W1233">
        <v>1</v>
      </c>
      <c r="X1233" t="s">
        <v>300</v>
      </c>
    </row>
    <row r="1234" spans="1:27" x14ac:dyDescent="0.25">
      <c r="A1234">
        <v>1284</v>
      </c>
      <c r="C1234" t="s">
        <v>2275</v>
      </c>
      <c r="D1234" t="s">
        <v>2276</v>
      </c>
      <c r="E1234" t="s">
        <v>30</v>
      </c>
      <c r="F1234" t="s">
        <v>4</v>
      </c>
      <c r="G1234" t="s">
        <v>27</v>
      </c>
      <c r="H1234" t="s">
        <v>4</v>
      </c>
      <c r="J1234">
        <v>36.81</v>
      </c>
      <c r="K1234" t="s">
        <v>23</v>
      </c>
      <c r="L1234">
        <v>10.24</v>
      </c>
      <c r="M1234" t="s">
        <v>4</v>
      </c>
      <c r="O1234">
        <v>0.1045</v>
      </c>
      <c r="Q1234">
        <v>9.6440000000000001</v>
      </c>
      <c r="U1234">
        <v>0.1</v>
      </c>
      <c r="V1234">
        <v>0.21</v>
      </c>
      <c r="W1234">
        <v>2</v>
      </c>
    </row>
    <row r="1235" spans="1:27" x14ac:dyDescent="0.25">
      <c r="A1235">
        <v>1285</v>
      </c>
      <c r="C1235" t="s">
        <v>2277</v>
      </c>
      <c r="D1235" t="s">
        <v>2278</v>
      </c>
      <c r="E1235" t="s">
        <v>21</v>
      </c>
      <c r="F1235" t="s">
        <v>61</v>
      </c>
      <c r="G1235" t="s">
        <v>22</v>
      </c>
      <c r="H1235" t="s">
        <v>32</v>
      </c>
      <c r="J1235">
        <v>40.75</v>
      </c>
      <c r="K1235" t="s">
        <v>23</v>
      </c>
      <c r="L1235">
        <v>10.8</v>
      </c>
      <c r="M1235" t="s">
        <v>32</v>
      </c>
      <c r="O1235">
        <v>5.0900000000000001E-2</v>
      </c>
      <c r="Q1235">
        <v>20.3</v>
      </c>
      <c r="U1235">
        <v>7.0000000000000007E-2</v>
      </c>
      <c r="V1235">
        <v>0.23</v>
      </c>
      <c r="W1235">
        <v>1</v>
      </c>
    </row>
    <row r="1236" spans="1:27" x14ac:dyDescent="0.25">
      <c r="A1236">
        <v>1286</v>
      </c>
      <c r="C1236" t="s">
        <v>2279</v>
      </c>
      <c r="D1236" t="s">
        <v>2280</v>
      </c>
      <c r="E1236" t="s">
        <v>21</v>
      </c>
      <c r="F1236" t="s">
        <v>41</v>
      </c>
      <c r="G1236" t="s">
        <v>4</v>
      </c>
      <c r="H1236" t="s">
        <v>22</v>
      </c>
      <c r="J1236">
        <v>19.82</v>
      </c>
      <c r="K1236" t="s">
        <v>23</v>
      </c>
      <c r="L1236">
        <v>10.88</v>
      </c>
      <c r="M1236" t="s">
        <v>61</v>
      </c>
      <c r="O1236">
        <v>0.2</v>
      </c>
      <c r="Q1236">
        <v>8.6300000000000008</v>
      </c>
      <c r="V1236">
        <v>0.54</v>
      </c>
      <c r="W1236">
        <v>3</v>
      </c>
    </row>
    <row r="1237" spans="1:27" x14ac:dyDescent="0.25">
      <c r="A1237">
        <v>1288</v>
      </c>
      <c r="C1237" t="s">
        <v>2281</v>
      </c>
      <c r="D1237" t="s">
        <v>2282</v>
      </c>
      <c r="E1237" t="s">
        <v>21</v>
      </c>
      <c r="F1237" t="s">
        <v>61</v>
      </c>
      <c r="G1237" t="s">
        <v>22</v>
      </c>
      <c r="H1237" t="s">
        <v>32</v>
      </c>
      <c r="J1237">
        <v>28.94</v>
      </c>
      <c r="K1237" t="s">
        <v>27</v>
      </c>
      <c r="L1237">
        <v>11.42</v>
      </c>
      <c r="M1237" t="s">
        <v>61</v>
      </c>
      <c r="O1237">
        <v>5.7000000000000002E-2</v>
      </c>
      <c r="Q1237">
        <v>8.2799999999999994</v>
      </c>
      <c r="V1237">
        <v>0.46</v>
      </c>
      <c r="W1237">
        <v>2</v>
      </c>
    </row>
    <row r="1238" spans="1:27" x14ac:dyDescent="0.25">
      <c r="A1238">
        <v>1289</v>
      </c>
      <c r="C1238" t="s">
        <v>2283</v>
      </c>
      <c r="D1238" t="s">
        <v>2284</v>
      </c>
      <c r="E1238" t="s">
        <v>214</v>
      </c>
      <c r="F1238" t="s">
        <v>41</v>
      </c>
      <c r="G1238" t="s">
        <v>4</v>
      </c>
      <c r="H1238" t="s">
        <v>32</v>
      </c>
      <c r="J1238">
        <v>25.53</v>
      </c>
      <c r="K1238" t="s">
        <v>27</v>
      </c>
      <c r="L1238">
        <v>10.87</v>
      </c>
      <c r="M1238" t="s">
        <v>32</v>
      </c>
      <c r="O1238">
        <v>0.1216</v>
      </c>
      <c r="Q1238">
        <v>3.6</v>
      </c>
      <c r="U1238">
        <v>0.2</v>
      </c>
      <c r="V1238">
        <v>0.4</v>
      </c>
      <c r="W1238">
        <v>3</v>
      </c>
      <c r="AA1238" t="s">
        <v>24</v>
      </c>
    </row>
    <row r="1239" spans="1:27" x14ac:dyDescent="0.25">
      <c r="A1239">
        <v>1291</v>
      </c>
      <c r="C1239" t="s">
        <v>2285</v>
      </c>
      <c r="D1239" t="s">
        <v>2286</v>
      </c>
      <c r="E1239" t="s">
        <v>281</v>
      </c>
      <c r="F1239" t="s">
        <v>61</v>
      </c>
      <c r="G1239" t="s">
        <v>4</v>
      </c>
      <c r="H1239" t="s">
        <v>32</v>
      </c>
      <c r="J1239">
        <v>26.52</v>
      </c>
      <c r="K1239" t="s">
        <v>27</v>
      </c>
      <c r="L1239">
        <v>10.67</v>
      </c>
      <c r="M1239" t="s">
        <v>32</v>
      </c>
      <c r="O1239">
        <v>0.13550000000000001</v>
      </c>
      <c r="Q1239">
        <v>5.5841000000000003</v>
      </c>
      <c r="U1239">
        <v>0.38</v>
      </c>
      <c r="V1239">
        <v>0.86</v>
      </c>
      <c r="W1239">
        <v>3</v>
      </c>
      <c r="AA1239" t="s">
        <v>24</v>
      </c>
    </row>
    <row r="1240" spans="1:27" x14ac:dyDescent="0.25">
      <c r="A1240">
        <v>1292</v>
      </c>
      <c r="C1240" t="s">
        <v>2287</v>
      </c>
      <c r="D1240" t="s">
        <v>2288</v>
      </c>
      <c r="E1240" t="s">
        <v>36</v>
      </c>
      <c r="F1240" t="s">
        <v>61</v>
      </c>
      <c r="G1240" t="s">
        <v>4</v>
      </c>
      <c r="H1240" t="s">
        <v>22</v>
      </c>
      <c r="J1240">
        <v>16.329999999999998</v>
      </c>
      <c r="K1240" t="s">
        <v>23</v>
      </c>
      <c r="L1240">
        <v>11.3</v>
      </c>
      <c r="M1240" t="s">
        <v>61</v>
      </c>
      <c r="O1240">
        <v>0.2</v>
      </c>
      <c r="Q1240">
        <v>6.9541000000000004</v>
      </c>
      <c r="U1240">
        <v>0.12</v>
      </c>
      <c r="V1240">
        <v>0.17</v>
      </c>
      <c r="W1240">
        <v>3</v>
      </c>
    </row>
    <row r="1241" spans="1:27" x14ac:dyDescent="0.25">
      <c r="A1241">
        <v>1293</v>
      </c>
      <c r="C1241" t="s">
        <v>2289</v>
      </c>
      <c r="D1241" t="s">
        <v>2290</v>
      </c>
      <c r="E1241" t="s">
        <v>186</v>
      </c>
      <c r="F1241" t="s">
        <v>4</v>
      </c>
      <c r="G1241" t="s">
        <v>77</v>
      </c>
      <c r="H1241" t="s">
        <v>32</v>
      </c>
      <c r="J1241">
        <v>7.25</v>
      </c>
      <c r="K1241" t="s">
        <v>23</v>
      </c>
      <c r="L1241">
        <v>13.5</v>
      </c>
      <c r="M1241" t="s">
        <v>32</v>
      </c>
      <c r="O1241">
        <v>0.13370000000000001</v>
      </c>
      <c r="Q1241">
        <v>2.8780000000000001</v>
      </c>
      <c r="U1241">
        <v>0.14000000000000001</v>
      </c>
      <c r="V1241">
        <v>0.21</v>
      </c>
      <c r="W1241">
        <v>3</v>
      </c>
    </row>
    <row r="1242" spans="1:27" x14ac:dyDescent="0.25">
      <c r="A1242">
        <v>1294</v>
      </c>
      <c r="C1242" t="s">
        <v>2291</v>
      </c>
      <c r="D1242" t="s">
        <v>2292</v>
      </c>
      <c r="E1242" t="s">
        <v>30</v>
      </c>
      <c r="F1242" t="s">
        <v>4</v>
      </c>
      <c r="G1242" t="s">
        <v>22</v>
      </c>
      <c r="H1242" t="s">
        <v>32</v>
      </c>
      <c r="J1242">
        <v>34.450000000000003</v>
      </c>
      <c r="K1242" t="s">
        <v>23</v>
      </c>
      <c r="L1242">
        <v>10.6</v>
      </c>
      <c r="M1242" t="s">
        <v>32</v>
      </c>
      <c r="O1242">
        <v>8.5599999999999996E-2</v>
      </c>
      <c r="Q1242">
        <v>6.63</v>
      </c>
      <c r="U1242">
        <v>0.3</v>
      </c>
      <c r="V1242">
        <v>0.4</v>
      </c>
      <c r="W1242">
        <v>3</v>
      </c>
    </row>
    <row r="1243" spans="1:27" x14ac:dyDescent="0.25">
      <c r="A1243">
        <v>1295</v>
      </c>
      <c r="C1243" t="s">
        <v>2293</v>
      </c>
      <c r="D1243" t="s">
        <v>2294</v>
      </c>
      <c r="E1243" t="s">
        <v>21</v>
      </c>
      <c r="F1243" t="s">
        <v>61</v>
      </c>
      <c r="G1243" t="s">
        <v>22</v>
      </c>
      <c r="H1243" t="s">
        <v>32</v>
      </c>
      <c r="J1243">
        <v>47.99</v>
      </c>
      <c r="K1243" t="s">
        <v>23</v>
      </c>
      <c r="L1243">
        <v>10.7</v>
      </c>
      <c r="M1243" t="s">
        <v>32</v>
      </c>
      <c r="O1243">
        <v>4.02E-2</v>
      </c>
      <c r="Q1243">
        <v>14.64</v>
      </c>
      <c r="V1243">
        <v>0.16</v>
      </c>
      <c r="W1243">
        <v>2</v>
      </c>
    </row>
    <row r="1244" spans="1:27" x14ac:dyDescent="0.25">
      <c r="A1244">
        <v>1296</v>
      </c>
      <c r="C1244" t="s">
        <v>2295</v>
      </c>
      <c r="D1244" t="s">
        <v>2296</v>
      </c>
      <c r="E1244" t="s">
        <v>57</v>
      </c>
      <c r="F1244" t="s">
        <v>61</v>
      </c>
      <c r="G1244" t="s">
        <v>4</v>
      </c>
      <c r="H1244" t="s">
        <v>32</v>
      </c>
      <c r="J1244">
        <v>25.07</v>
      </c>
      <c r="K1244" t="s">
        <v>27</v>
      </c>
      <c r="L1244">
        <v>11.3</v>
      </c>
      <c r="M1244" t="s">
        <v>32</v>
      </c>
      <c r="O1244">
        <v>8.4900000000000003E-2</v>
      </c>
      <c r="Q1244">
        <v>5.1836599999999997</v>
      </c>
      <c r="U1244">
        <v>0.23</v>
      </c>
      <c r="V1244">
        <v>0.27</v>
      </c>
      <c r="W1244">
        <v>3</v>
      </c>
    </row>
    <row r="1245" spans="1:27" x14ac:dyDescent="0.25">
      <c r="A1245">
        <v>1297</v>
      </c>
      <c r="C1245" t="s">
        <v>2297</v>
      </c>
      <c r="D1245" t="s">
        <v>2298</v>
      </c>
      <c r="E1245" t="s">
        <v>281</v>
      </c>
      <c r="F1245" t="s">
        <v>61</v>
      </c>
      <c r="G1245" t="s">
        <v>4</v>
      </c>
      <c r="H1245" t="s">
        <v>22</v>
      </c>
      <c r="J1245">
        <v>23.47</v>
      </c>
      <c r="K1245" t="s">
        <v>23</v>
      </c>
      <c r="L1245">
        <v>10.9</v>
      </c>
      <c r="M1245" t="s">
        <v>61</v>
      </c>
      <c r="O1245">
        <v>0.14000000000000001</v>
      </c>
      <c r="Q1245">
        <v>6.2670000000000003</v>
      </c>
      <c r="V1245">
        <v>0.35</v>
      </c>
      <c r="W1245">
        <v>3</v>
      </c>
    </row>
    <row r="1246" spans="1:27" x14ac:dyDescent="0.25">
      <c r="A1246">
        <v>1298</v>
      </c>
      <c r="C1246" t="s">
        <v>2299</v>
      </c>
      <c r="D1246" t="s">
        <v>2300</v>
      </c>
      <c r="E1246" t="s">
        <v>21</v>
      </c>
      <c r="F1246" t="s">
        <v>61</v>
      </c>
      <c r="G1246" t="s">
        <v>22</v>
      </c>
      <c r="H1246" t="s">
        <v>32</v>
      </c>
      <c r="J1246">
        <v>39.96</v>
      </c>
      <c r="K1246" t="s">
        <v>23</v>
      </c>
      <c r="L1246">
        <v>10.9</v>
      </c>
      <c r="M1246" t="s">
        <v>32</v>
      </c>
      <c r="O1246">
        <v>4.8300000000000003E-2</v>
      </c>
      <c r="Q1246">
        <v>34.799999999999997</v>
      </c>
      <c r="V1246">
        <v>0.11</v>
      </c>
      <c r="W1246">
        <v>2</v>
      </c>
    </row>
    <row r="1247" spans="1:27" x14ac:dyDescent="0.25">
      <c r="A1247">
        <v>1299</v>
      </c>
      <c r="C1247" t="s">
        <v>2301</v>
      </c>
      <c r="D1247" t="s">
        <v>2302</v>
      </c>
      <c r="E1247" t="s">
        <v>21</v>
      </c>
      <c r="F1247" t="s">
        <v>61</v>
      </c>
      <c r="G1247" t="s">
        <v>22</v>
      </c>
      <c r="H1247" t="s">
        <v>22</v>
      </c>
      <c r="J1247">
        <v>29.21</v>
      </c>
      <c r="K1247" t="s">
        <v>23</v>
      </c>
      <c r="L1247">
        <v>11.4</v>
      </c>
      <c r="M1247" t="s">
        <v>61</v>
      </c>
      <c r="O1247">
        <v>5.7000000000000002E-2</v>
      </c>
      <c r="Q1247">
        <v>4.9770000000000003</v>
      </c>
      <c r="U1247">
        <v>0.46</v>
      </c>
      <c r="V1247">
        <v>0.55000000000000004</v>
      </c>
      <c r="W1247">
        <v>3</v>
      </c>
    </row>
    <row r="1248" spans="1:27" x14ac:dyDescent="0.25">
      <c r="A1248">
        <v>1300</v>
      </c>
      <c r="C1248" t="s">
        <v>2303</v>
      </c>
      <c r="D1248" t="s">
        <v>2304</v>
      </c>
      <c r="E1248" t="s">
        <v>21</v>
      </c>
      <c r="F1248" t="s">
        <v>4</v>
      </c>
      <c r="G1248" t="s">
        <v>233</v>
      </c>
      <c r="H1248" t="s">
        <v>32</v>
      </c>
      <c r="J1248">
        <v>27.67</v>
      </c>
      <c r="K1248" t="s">
        <v>23</v>
      </c>
      <c r="L1248">
        <v>11.3</v>
      </c>
      <c r="M1248" t="s">
        <v>32</v>
      </c>
      <c r="O1248">
        <v>6.9699999999999998E-2</v>
      </c>
      <c r="P1248" t="s">
        <v>516</v>
      </c>
      <c r="Q1248">
        <v>12</v>
      </c>
      <c r="V1248">
        <v>0.05</v>
      </c>
      <c r="W1248">
        <v>2</v>
      </c>
    </row>
    <row r="1249" spans="1:27" x14ac:dyDescent="0.25">
      <c r="A1249">
        <v>1301</v>
      </c>
      <c r="C1249" t="s">
        <v>2305</v>
      </c>
      <c r="D1249" t="s">
        <v>2306</v>
      </c>
      <c r="E1249" t="s">
        <v>21</v>
      </c>
      <c r="F1249" t="s">
        <v>4</v>
      </c>
      <c r="G1249" t="s">
        <v>22</v>
      </c>
      <c r="H1249" t="s">
        <v>32</v>
      </c>
      <c r="J1249">
        <v>22.5</v>
      </c>
      <c r="K1249" t="s">
        <v>23</v>
      </c>
      <c r="L1249">
        <v>11.3</v>
      </c>
      <c r="M1249" t="s">
        <v>32</v>
      </c>
      <c r="O1249">
        <v>0.10539999999999999</v>
      </c>
      <c r="Q1249">
        <v>7.32</v>
      </c>
      <c r="U1249">
        <v>0.52</v>
      </c>
      <c r="V1249">
        <v>0.9</v>
      </c>
      <c r="W1249">
        <v>3</v>
      </c>
      <c r="AA1249" t="s">
        <v>24</v>
      </c>
    </row>
    <row r="1250" spans="1:27" x14ac:dyDescent="0.25">
      <c r="A1250">
        <v>1302</v>
      </c>
      <c r="C1250" t="s">
        <v>2307</v>
      </c>
      <c r="D1250" t="s">
        <v>2308</v>
      </c>
      <c r="E1250" t="s">
        <v>65</v>
      </c>
      <c r="F1250" t="s">
        <v>61</v>
      </c>
      <c r="G1250" t="s">
        <v>22</v>
      </c>
      <c r="H1250" t="s">
        <v>22</v>
      </c>
      <c r="J1250">
        <v>32.51</v>
      </c>
      <c r="K1250" t="s">
        <v>23</v>
      </c>
      <c r="L1250">
        <v>10.8</v>
      </c>
      <c r="M1250" t="s">
        <v>61</v>
      </c>
      <c r="O1250">
        <v>0.08</v>
      </c>
      <c r="T1250" t="s">
        <v>516</v>
      </c>
      <c r="V1250">
        <v>0.1</v>
      </c>
    </row>
    <row r="1251" spans="1:27" x14ac:dyDescent="0.25">
      <c r="A1251">
        <v>1303</v>
      </c>
      <c r="C1251" t="s">
        <v>2309</v>
      </c>
      <c r="D1251" t="s">
        <v>2310</v>
      </c>
      <c r="E1251" t="s">
        <v>21</v>
      </c>
      <c r="F1251" t="s">
        <v>61</v>
      </c>
      <c r="G1251" t="s">
        <v>22</v>
      </c>
      <c r="H1251" t="s">
        <v>32</v>
      </c>
      <c r="J1251">
        <v>85.14</v>
      </c>
      <c r="K1251" t="s">
        <v>23</v>
      </c>
      <c r="L1251">
        <v>9.4</v>
      </c>
      <c r="M1251" t="s">
        <v>32</v>
      </c>
      <c r="O1251">
        <v>4.2299999999999997E-2</v>
      </c>
      <c r="Q1251">
        <v>5.8780000000000001</v>
      </c>
      <c r="U1251">
        <v>0.05</v>
      </c>
      <c r="V1251">
        <v>0.06</v>
      </c>
      <c r="W1251">
        <v>3</v>
      </c>
    </row>
    <row r="1252" spans="1:27" x14ac:dyDescent="0.25">
      <c r="A1252">
        <v>1304</v>
      </c>
      <c r="C1252" t="s">
        <v>2311</v>
      </c>
      <c r="D1252" t="s">
        <v>2312</v>
      </c>
      <c r="E1252" t="s">
        <v>21</v>
      </c>
      <c r="F1252" t="s">
        <v>4</v>
      </c>
      <c r="G1252" t="s">
        <v>52</v>
      </c>
      <c r="H1252" t="s">
        <v>32</v>
      </c>
      <c r="J1252">
        <v>41.84</v>
      </c>
      <c r="K1252" t="s">
        <v>23</v>
      </c>
      <c r="L1252">
        <v>9.1</v>
      </c>
      <c r="M1252" t="s">
        <v>32</v>
      </c>
      <c r="O1252">
        <v>0.2311</v>
      </c>
      <c r="Q1252">
        <v>7.7477999999999998</v>
      </c>
      <c r="U1252">
        <v>0.13</v>
      </c>
      <c r="V1252">
        <v>0.38</v>
      </c>
      <c r="W1252">
        <v>3</v>
      </c>
    </row>
    <row r="1253" spans="1:27" x14ac:dyDescent="0.25">
      <c r="A1253">
        <v>1305</v>
      </c>
      <c r="C1253" t="s">
        <v>2313</v>
      </c>
      <c r="D1253" t="s">
        <v>2314</v>
      </c>
      <c r="E1253" t="s">
        <v>21</v>
      </c>
      <c r="F1253" t="s">
        <v>27</v>
      </c>
      <c r="G1253" t="s">
        <v>2315</v>
      </c>
      <c r="H1253" t="s">
        <v>32</v>
      </c>
      <c r="J1253">
        <v>41.45</v>
      </c>
      <c r="K1253" t="s">
        <v>27</v>
      </c>
      <c r="L1253">
        <v>10.64</v>
      </c>
      <c r="M1253" t="s">
        <v>61</v>
      </c>
      <c r="O1253">
        <v>5.7000000000000002E-2</v>
      </c>
      <c r="Q1253">
        <v>8.0299999999999994</v>
      </c>
      <c r="U1253">
        <v>0.14000000000000001</v>
      </c>
      <c r="V1253">
        <v>0.18</v>
      </c>
      <c r="W1253">
        <v>2</v>
      </c>
    </row>
    <row r="1254" spans="1:27" x14ac:dyDescent="0.25">
      <c r="A1254">
        <v>1306</v>
      </c>
      <c r="C1254" t="s">
        <v>2316</v>
      </c>
      <c r="D1254" t="s">
        <v>2317</v>
      </c>
      <c r="E1254" t="s">
        <v>21</v>
      </c>
      <c r="F1254" t="s">
        <v>41</v>
      </c>
      <c r="G1254" t="s">
        <v>4</v>
      </c>
      <c r="H1254" t="s">
        <v>4</v>
      </c>
      <c r="J1254">
        <v>67.14</v>
      </c>
      <c r="K1254" t="s">
        <v>23</v>
      </c>
      <c r="L1254">
        <v>9.7100000000000009</v>
      </c>
      <c r="M1254" t="s">
        <v>4</v>
      </c>
      <c r="O1254">
        <v>5.1200000000000002E-2</v>
      </c>
      <c r="Q1254">
        <v>7.5250000000000004</v>
      </c>
      <c r="U1254">
        <v>0.15</v>
      </c>
      <c r="V1254">
        <v>0.25</v>
      </c>
      <c r="W1254">
        <v>3</v>
      </c>
    </row>
    <row r="1255" spans="1:27" x14ac:dyDescent="0.25">
      <c r="A1255">
        <v>1307</v>
      </c>
      <c r="C1255" t="s">
        <v>2318</v>
      </c>
      <c r="D1255" t="s">
        <v>2319</v>
      </c>
      <c r="E1255" t="s">
        <v>36</v>
      </c>
      <c r="F1255" t="s">
        <v>41</v>
      </c>
      <c r="G1255" t="s">
        <v>4</v>
      </c>
      <c r="H1255" t="s">
        <v>22</v>
      </c>
      <c r="J1255">
        <v>10.54</v>
      </c>
      <c r="K1255" t="s">
        <v>23</v>
      </c>
      <c r="L1255">
        <v>12.25</v>
      </c>
      <c r="M1255" t="s">
        <v>61</v>
      </c>
      <c r="O1255">
        <v>0.2</v>
      </c>
      <c r="Q1255">
        <v>2.82</v>
      </c>
      <c r="U1255">
        <v>0.28999999999999998</v>
      </c>
      <c r="V1255">
        <v>0.31</v>
      </c>
      <c r="W1255">
        <v>3</v>
      </c>
    </row>
    <row r="1256" spans="1:27" x14ac:dyDescent="0.25">
      <c r="A1256">
        <v>1308</v>
      </c>
      <c r="C1256" t="s">
        <v>2320</v>
      </c>
      <c r="D1256" t="s">
        <v>2321</v>
      </c>
      <c r="E1256" t="s">
        <v>21</v>
      </c>
      <c r="F1256" t="s">
        <v>61</v>
      </c>
      <c r="G1256" t="s">
        <v>22</v>
      </c>
      <c r="H1256" t="s">
        <v>4</v>
      </c>
      <c r="J1256">
        <v>43.16</v>
      </c>
      <c r="K1256" t="s">
        <v>23</v>
      </c>
      <c r="L1256">
        <v>10.8</v>
      </c>
      <c r="M1256" t="s">
        <v>4</v>
      </c>
      <c r="O1256">
        <v>4.5400000000000003E-2</v>
      </c>
      <c r="Q1256">
        <v>6.0279999999999996</v>
      </c>
      <c r="U1256">
        <v>0.14000000000000001</v>
      </c>
      <c r="V1256">
        <v>0.17</v>
      </c>
      <c r="W1256">
        <v>3</v>
      </c>
    </row>
    <row r="1257" spans="1:27" x14ac:dyDescent="0.25">
      <c r="A1257">
        <v>1309</v>
      </c>
      <c r="C1257" t="s">
        <v>2322</v>
      </c>
      <c r="D1257" t="s">
        <v>2323</v>
      </c>
      <c r="E1257" t="s">
        <v>21</v>
      </c>
      <c r="F1257" t="s">
        <v>61</v>
      </c>
      <c r="G1257" t="s">
        <v>22</v>
      </c>
      <c r="H1257" t="s">
        <v>32</v>
      </c>
      <c r="J1257">
        <v>57.11</v>
      </c>
      <c r="K1257" t="s">
        <v>23</v>
      </c>
      <c r="L1257">
        <v>10.3</v>
      </c>
      <c r="M1257" t="s">
        <v>32</v>
      </c>
      <c r="O1257">
        <v>4.1099999999999998E-2</v>
      </c>
      <c r="Q1257">
        <v>13.88</v>
      </c>
      <c r="U1257">
        <v>0.34</v>
      </c>
      <c r="V1257">
        <v>0.41</v>
      </c>
      <c r="W1257">
        <v>3</v>
      </c>
    </row>
    <row r="1258" spans="1:27" x14ac:dyDescent="0.25">
      <c r="A1258">
        <v>1310</v>
      </c>
      <c r="C1258" t="s">
        <v>2324</v>
      </c>
      <c r="D1258" t="s">
        <v>2325</v>
      </c>
      <c r="E1258" t="s">
        <v>186</v>
      </c>
      <c r="F1258" t="s">
        <v>41</v>
      </c>
      <c r="G1258" t="s">
        <v>4</v>
      </c>
      <c r="H1258" t="s">
        <v>22</v>
      </c>
      <c r="J1258">
        <v>15.24</v>
      </c>
      <c r="K1258" t="s">
        <v>23</v>
      </c>
      <c r="L1258">
        <v>11.45</v>
      </c>
      <c r="M1258" t="s">
        <v>61</v>
      </c>
      <c r="O1258">
        <v>0.2</v>
      </c>
      <c r="Q1258">
        <v>7.83</v>
      </c>
      <c r="U1258">
        <v>0.36</v>
      </c>
      <c r="V1258">
        <v>0.39</v>
      </c>
      <c r="W1258">
        <v>3</v>
      </c>
    </row>
    <row r="1259" spans="1:27" x14ac:dyDescent="0.25">
      <c r="A1259">
        <v>1311</v>
      </c>
      <c r="C1259" t="s">
        <v>2326</v>
      </c>
      <c r="D1259" t="s">
        <v>2327</v>
      </c>
      <c r="E1259" t="s">
        <v>36</v>
      </c>
      <c r="F1259" t="s">
        <v>61</v>
      </c>
      <c r="G1259" t="s">
        <v>4</v>
      </c>
      <c r="H1259" t="s">
        <v>32</v>
      </c>
      <c r="J1259">
        <v>14.03</v>
      </c>
      <c r="K1259" t="s">
        <v>23</v>
      </c>
      <c r="L1259">
        <v>12.3</v>
      </c>
      <c r="M1259" t="s">
        <v>32</v>
      </c>
      <c r="O1259">
        <v>0.1079</v>
      </c>
      <c r="Q1259">
        <v>9.65</v>
      </c>
      <c r="V1259">
        <v>1.3</v>
      </c>
      <c r="W1259">
        <v>1</v>
      </c>
      <c r="X1259" t="s">
        <v>300</v>
      </c>
    </row>
    <row r="1260" spans="1:27" x14ac:dyDescent="0.25">
      <c r="A1260">
        <v>1312</v>
      </c>
      <c r="C1260" t="s">
        <v>2328</v>
      </c>
      <c r="D1260" t="s">
        <v>2329</v>
      </c>
      <c r="E1260" t="s">
        <v>21</v>
      </c>
      <c r="F1260" t="s">
        <v>61</v>
      </c>
      <c r="G1260" t="s">
        <v>22</v>
      </c>
      <c r="H1260" t="s">
        <v>32</v>
      </c>
      <c r="J1260">
        <v>36.369999999999997</v>
      </c>
      <c r="K1260" t="s">
        <v>23</v>
      </c>
      <c r="L1260">
        <v>10.6</v>
      </c>
      <c r="M1260" t="s">
        <v>32</v>
      </c>
      <c r="O1260">
        <v>7.6799999999999993E-2</v>
      </c>
      <c r="Q1260">
        <v>7.9320000000000004</v>
      </c>
      <c r="V1260">
        <v>0.35</v>
      </c>
      <c r="W1260">
        <v>3</v>
      </c>
    </row>
    <row r="1261" spans="1:27" x14ac:dyDescent="0.25">
      <c r="A1261">
        <v>1313</v>
      </c>
      <c r="C1261" t="s">
        <v>2330</v>
      </c>
      <c r="D1261" t="s">
        <v>2331</v>
      </c>
      <c r="E1261" t="s">
        <v>50</v>
      </c>
      <c r="F1261" t="s">
        <v>61</v>
      </c>
      <c r="G1261" t="s">
        <v>4</v>
      </c>
      <c r="H1261" t="s">
        <v>22</v>
      </c>
      <c r="J1261">
        <v>13.88</v>
      </c>
      <c r="K1261" t="s">
        <v>23</v>
      </c>
      <c r="L1261">
        <v>11.6</v>
      </c>
      <c r="M1261" t="s">
        <v>61</v>
      </c>
      <c r="O1261">
        <v>0.21</v>
      </c>
      <c r="Q1261">
        <v>25.46</v>
      </c>
      <c r="U1261">
        <v>0.2</v>
      </c>
      <c r="V1261">
        <v>0.28000000000000003</v>
      </c>
      <c r="W1261">
        <v>3</v>
      </c>
      <c r="Y1261" t="s">
        <v>26</v>
      </c>
    </row>
    <row r="1262" spans="1:27" x14ac:dyDescent="0.25">
      <c r="A1262">
        <v>1314</v>
      </c>
      <c r="B1262" t="s">
        <v>28</v>
      </c>
      <c r="C1262" t="s">
        <v>2332</v>
      </c>
      <c r="D1262" t="s">
        <v>2333</v>
      </c>
      <c r="E1262" t="s">
        <v>40</v>
      </c>
      <c r="F1262" t="s">
        <v>41</v>
      </c>
      <c r="G1262" t="s">
        <v>4</v>
      </c>
      <c r="H1262" t="s">
        <v>32</v>
      </c>
      <c r="J1262">
        <v>8.15</v>
      </c>
      <c r="K1262" t="s">
        <v>27</v>
      </c>
      <c r="L1262">
        <v>12.98</v>
      </c>
      <c r="M1262" t="s">
        <v>32</v>
      </c>
      <c r="O1262">
        <v>0.1711</v>
      </c>
      <c r="Q1262">
        <v>5.9497999999999998</v>
      </c>
      <c r="U1262">
        <v>0.81</v>
      </c>
      <c r="V1262">
        <v>0.83</v>
      </c>
      <c r="W1262">
        <v>3</v>
      </c>
    </row>
    <row r="1263" spans="1:27" x14ac:dyDescent="0.25">
      <c r="A1263">
        <v>1315</v>
      </c>
      <c r="C1263" t="s">
        <v>2334</v>
      </c>
      <c r="D1263" t="s">
        <v>2335</v>
      </c>
      <c r="E1263" t="s">
        <v>21</v>
      </c>
      <c r="F1263" t="s">
        <v>61</v>
      </c>
      <c r="G1263" t="s">
        <v>22</v>
      </c>
      <c r="H1263" t="s">
        <v>32</v>
      </c>
      <c r="J1263">
        <v>63.39</v>
      </c>
      <c r="K1263" t="s">
        <v>23</v>
      </c>
      <c r="L1263">
        <v>10</v>
      </c>
      <c r="M1263" t="s">
        <v>32</v>
      </c>
      <c r="O1263">
        <v>4.3999999999999997E-2</v>
      </c>
      <c r="Q1263">
        <v>9.5649999999999995</v>
      </c>
      <c r="U1263">
        <v>0.16</v>
      </c>
      <c r="V1263">
        <v>0.24</v>
      </c>
      <c r="W1263">
        <v>2</v>
      </c>
    </row>
    <row r="1264" spans="1:27" x14ac:dyDescent="0.25">
      <c r="A1264">
        <v>1316</v>
      </c>
      <c r="C1264" t="s">
        <v>2336</v>
      </c>
      <c r="D1264" t="s">
        <v>2337</v>
      </c>
      <c r="E1264" t="s">
        <v>36</v>
      </c>
      <c r="F1264" t="s">
        <v>4</v>
      </c>
      <c r="G1264" t="s">
        <v>1733</v>
      </c>
      <c r="H1264" t="s">
        <v>22</v>
      </c>
      <c r="J1264">
        <v>7.13</v>
      </c>
      <c r="K1264" t="s">
        <v>23</v>
      </c>
      <c r="L1264">
        <v>13.1</v>
      </c>
      <c r="M1264" t="s">
        <v>61</v>
      </c>
      <c r="O1264">
        <v>0.2</v>
      </c>
      <c r="Q1264">
        <v>5.82</v>
      </c>
      <c r="U1264">
        <v>0.25</v>
      </c>
      <c r="V1264">
        <v>0.26</v>
      </c>
      <c r="W1264">
        <v>3</v>
      </c>
    </row>
    <row r="1265" spans="1:27" x14ac:dyDescent="0.25">
      <c r="A1265">
        <v>1317</v>
      </c>
      <c r="C1265" t="s">
        <v>2338</v>
      </c>
      <c r="D1265" t="s">
        <v>2339</v>
      </c>
      <c r="E1265" t="s">
        <v>21</v>
      </c>
      <c r="F1265" t="s">
        <v>41</v>
      </c>
      <c r="G1265" t="s">
        <v>1133</v>
      </c>
      <c r="H1265" t="s">
        <v>22</v>
      </c>
      <c r="J1265">
        <v>58.02</v>
      </c>
      <c r="K1265" t="s">
        <v>23</v>
      </c>
      <c r="L1265">
        <v>9.91</v>
      </c>
      <c r="M1265" t="s">
        <v>61</v>
      </c>
      <c r="O1265">
        <v>5.7000000000000002E-2</v>
      </c>
      <c r="Q1265">
        <v>7.048</v>
      </c>
      <c r="U1265">
        <v>0.13</v>
      </c>
      <c r="V1265">
        <v>0.45</v>
      </c>
      <c r="W1265">
        <v>3</v>
      </c>
      <c r="AA1265" t="s">
        <v>24</v>
      </c>
    </row>
    <row r="1266" spans="1:27" x14ac:dyDescent="0.25">
      <c r="A1266">
        <v>1318</v>
      </c>
      <c r="C1266" t="s">
        <v>2340</v>
      </c>
      <c r="D1266" t="s">
        <v>2341</v>
      </c>
      <c r="E1266" t="s">
        <v>67</v>
      </c>
      <c r="F1266" t="s">
        <v>61</v>
      </c>
      <c r="G1266" t="s">
        <v>4</v>
      </c>
      <c r="H1266" t="s">
        <v>32</v>
      </c>
      <c r="J1266">
        <v>12.91</v>
      </c>
      <c r="K1266" t="s">
        <v>23</v>
      </c>
      <c r="L1266">
        <v>12.2</v>
      </c>
      <c r="M1266" t="s">
        <v>32</v>
      </c>
      <c r="O1266">
        <v>0.13969999999999999</v>
      </c>
      <c r="Q1266">
        <v>2.528</v>
      </c>
      <c r="U1266">
        <v>0.06</v>
      </c>
      <c r="V1266">
        <v>0.32</v>
      </c>
      <c r="W1266">
        <v>3</v>
      </c>
    </row>
    <row r="1267" spans="1:27" x14ac:dyDescent="0.25">
      <c r="A1267">
        <v>1319</v>
      </c>
      <c r="C1267" t="s">
        <v>2342</v>
      </c>
      <c r="D1267" t="s">
        <v>2343</v>
      </c>
      <c r="E1267" t="s">
        <v>21</v>
      </c>
      <c r="F1267" t="s">
        <v>61</v>
      </c>
      <c r="G1267" t="s">
        <v>22</v>
      </c>
      <c r="H1267" t="s">
        <v>22</v>
      </c>
      <c r="J1267">
        <v>42.23</v>
      </c>
      <c r="K1267" t="s">
        <v>23</v>
      </c>
      <c r="L1267">
        <v>10.6</v>
      </c>
      <c r="M1267" t="s">
        <v>61</v>
      </c>
      <c r="O1267">
        <v>5.7000000000000002E-2</v>
      </c>
      <c r="Q1267">
        <v>7.08</v>
      </c>
      <c r="U1267">
        <v>0.26</v>
      </c>
      <c r="V1267">
        <v>0.27</v>
      </c>
      <c r="W1267">
        <v>3</v>
      </c>
    </row>
    <row r="1268" spans="1:27" x14ac:dyDescent="0.25">
      <c r="A1268">
        <v>1320</v>
      </c>
      <c r="C1268" t="s">
        <v>2344</v>
      </c>
      <c r="D1268" t="s">
        <v>2345</v>
      </c>
      <c r="E1268" t="s">
        <v>21</v>
      </c>
      <c r="F1268" t="s">
        <v>61</v>
      </c>
      <c r="G1268" t="s">
        <v>22</v>
      </c>
      <c r="H1268" t="s">
        <v>32</v>
      </c>
      <c r="J1268">
        <v>39.53</v>
      </c>
      <c r="K1268" t="s">
        <v>23</v>
      </c>
      <c r="L1268">
        <v>10.8</v>
      </c>
      <c r="M1268" t="s">
        <v>32</v>
      </c>
      <c r="O1268">
        <v>5.4100000000000002E-2</v>
      </c>
      <c r="Q1268">
        <v>6.1669999999999998</v>
      </c>
      <c r="U1268">
        <v>0.4</v>
      </c>
      <c r="V1268">
        <v>0.52</v>
      </c>
      <c r="W1268">
        <v>2</v>
      </c>
      <c r="X1268" t="s">
        <v>300</v>
      </c>
    </row>
    <row r="1269" spans="1:27" x14ac:dyDescent="0.25">
      <c r="A1269">
        <v>1321</v>
      </c>
      <c r="C1269" t="s">
        <v>2346</v>
      </c>
      <c r="D1269" t="s">
        <v>2347</v>
      </c>
      <c r="E1269" t="s">
        <v>21</v>
      </c>
      <c r="F1269" t="s">
        <v>61</v>
      </c>
      <c r="G1269" t="s">
        <v>4</v>
      </c>
      <c r="H1269" t="s">
        <v>32</v>
      </c>
      <c r="J1269">
        <v>30.74</v>
      </c>
      <c r="K1269" t="s">
        <v>27</v>
      </c>
      <c r="L1269">
        <v>10.35</v>
      </c>
      <c r="M1269" t="s">
        <v>32</v>
      </c>
      <c r="O1269">
        <v>0.13539999999999999</v>
      </c>
      <c r="Q1269">
        <v>5.2069999999999999</v>
      </c>
      <c r="U1269">
        <v>0.24</v>
      </c>
      <c r="V1269">
        <v>0.43</v>
      </c>
      <c r="W1269">
        <v>3</v>
      </c>
    </row>
    <row r="1270" spans="1:27" x14ac:dyDescent="0.25">
      <c r="A1270">
        <v>1322</v>
      </c>
      <c r="C1270" t="s">
        <v>2348</v>
      </c>
      <c r="D1270" t="s">
        <v>2349</v>
      </c>
      <c r="E1270" t="s">
        <v>36</v>
      </c>
      <c r="F1270" t="s">
        <v>41</v>
      </c>
      <c r="G1270" t="s">
        <v>4</v>
      </c>
      <c r="H1270" t="s">
        <v>32</v>
      </c>
      <c r="J1270">
        <v>9.8000000000000007</v>
      </c>
      <c r="K1270" t="s">
        <v>27</v>
      </c>
      <c r="L1270">
        <v>12.41</v>
      </c>
      <c r="M1270" t="s">
        <v>61</v>
      </c>
      <c r="O1270">
        <v>0.2</v>
      </c>
      <c r="Q1270">
        <v>3.9670000000000001</v>
      </c>
      <c r="U1270">
        <v>0.04</v>
      </c>
      <c r="V1270">
        <v>0.22</v>
      </c>
      <c r="W1270">
        <v>2</v>
      </c>
    </row>
    <row r="1271" spans="1:27" x14ac:dyDescent="0.25">
      <c r="A1271">
        <v>1323</v>
      </c>
      <c r="C1271" t="s">
        <v>2350</v>
      </c>
      <c r="D1271" t="s">
        <v>2351</v>
      </c>
      <c r="E1271" t="s">
        <v>21</v>
      </c>
      <c r="F1271" t="s">
        <v>61</v>
      </c>
      <c r="G1271" t="s">
        <v>22</v>
      </c>
      <c r="H1271" t="s">
        <v>32</v>
      </c>
      <c r="J1271">
        <v>58.5</v>
      </c>
      <c r="K1271" t="s">
        <v>23</v>
      </c>
      <c r="L1271">
        <v>9.8000000000000007</v>
      </c>
      <c r="M1271" t="s">
        <v>32</v>
      </c>
      <c r="O1271">
        <v>6.2E-2</v>
      </c>
      <c r="Q1271">
        <v>19.5</v>
      </c>
      <c r="V1271">
        <v>0.25</v>
      </c>
      <c r="W1271">
        <v>3</v>
      </c>
    </row>
    <row r="1272" spans="1:27" x14ac:dyDescent="0.25">
      <c r="A1272">
        <v>1324</v>
      </c>
      <c r="C1272" t="s">
        <v>2352</v>
      </c>
      <c r="D1272" t="s">
        <v>2353</v>
      </c>
      <c r="E1272" t="s">
        <v>40</v>
      </c>
      <c r="F1272" t="s">
        <v>4</v>
      </c>
      <c r="G1272" t="s">
        <v>77</v>
      </c>
      <c r="H1272" t="s">
        <v>22</v>
      </c>
      <c r="J1272">
        <v>7.14</v>
      </c>
      <c r="K1272" t="s">
        <v>23</v>
      </c>
      <c r="L1272">
        <v>12.9</v>
      </c>
      <c r="M1272" t="s">
        <v>61</v>
      </c>
      <c r="O1272">
        <v>0.24</v>
      </c>
      <c r="Q1272">
        <v>2.5537999999999998</v>
      </c>
      <c r="U1272">
        <v>0.04</v>
      </c>
      <c r="V1272">
        <v>0.08</v>
      </c>
      <c r="W1272">
        <v>3</v>
      </c>
    </row>
    <row r="1273" spans="1:27" x14ac:dyDescent="0.25">
      <c r="A1273">
        <v>1325</v>
      </c>
      <c r="C1273" t="s">
        <v>2354</v>
      </c>
      <c r="D1273" t="s">
        <v>2355</v>
      </c>
      <c r="E1273" t="s">
        <v>36</v>
      </c>
      <c r="F1273" t="s">
        <v>4</v>
      </c>
      <c r="G1273" t="s">
        <v>4</v>
      </c>
      <c r="H1273" t="s">
        <v>4</v>
      </c>
      <c r="J1273">
        <v>10.87</v>
      </c>
      <c r="K1273" t="s">
        <v>27</v>
      </c>
      <c r="L1273">
        <v>11.5</v>
      </c>
      <c r="M1273" t="s">
        <v>4</v>
      </c>
      <c r="O1273">
        <v>0.37559999999999999</v>
      </c>
      <c r="Q1273">
        <v>20.52</v>
      </c>
      <c r="V1273">
        <v>0.12</v>
      </c>
      <c r="W1273">
        <v>2</v>
      </c>
      <c r="X1273" t="s">
        <v>61</v>
      </c>
    </row>
    <row r="1274" spans="1:27" x14ac:dyDescent="0.25">
      <c r="A1274">
        <v>1326</v>
      </c>
      <c r="C1274" t="s">
        <v>2356</v>
      </c>
      <c r="D1274" t="s">
        <v>2357</v>
      </c>
      <c r="E1274" t="s">
        <v>30</v>
      </c>
      <c r="F1274" t="s">
        <v>41</v>
      </c>
      <c r="G1274" t="s">
        <v>654</v>
      </c>
      <c r="H1274" t="s">
        <v>4</v>
      </c>
      <c r="J1274">
        <v>22.47</v>
      </c>
      <c r="K1274" t="s">
        <v>23</v>
      </c>
      <c r="L1274">
        <v>10.92</v>
      </c>
      <c r="M1274" t="s">
        <v>4</v>
      </c>
      <c r="O1274">
        <v>0.14990000000000001</v>
      </c>
      <c r="Q1274">
        <v>6.9</v>
      </c>
      <c r="V1274">
        <v>0.03</v>
      </c>
      <c r="W1274">
        <v>2</v>
      </c>
    </row>
    <row r="1275" spans="1:27" x14ac:dyDescent="0.25">
      <c r="A1275">
        <v>1328</v>
      </c>
      <c r="C1275" t="s">
        <v>2358</v>
      </c>
      <c r="D1275" t="s">
        <v>2359</v>
      </c>
      <c r="E1275" t="s">
        <v>21</v>
      </c>
      <c r="F1275" t="s">
        <v>41</v>
      </c>
      <c r="G1275" t="s">
        <v>52</v>
      </c>
      <c r="H1275" t="s">
        <v>4</v>
      </c>
      <c r="J1275">
        <v>57.11</v>
      </c>
      <c r="K1275" t="s">
        <v>23</v>
      </c>
      <c r="L1275">
        <v>10.31</v>
      </c>
      <c r="M1275" t="s">
        <v>4</v>
      </c>
      <c r="O1275">
        <v>4.07E-2</v>
      </c>
      <c r="Q1275">
        <v>17.489999999999998</v>
      </c>
      <c r="V1275">
        <v>0.2</v>
      </c>
      <c r="W1275">
        <v>2</v>
      </c>
      <c r="X1275" t="s">
        <v>116</v>
      </c>
    </row>
    <row r="1276" spans="1:27" x14ac:dyDescent="0.25">
      <c r="A1276">
        <v>1329</v>
      </c>
      <c r="C1276" t="s">
        <v>2360</v>
      </c>
      <c r="D1276" t="s">
        <v>2361</v>
      </c>
      <c r="E1276" t="s">
        <v>30</v>
      </c>
      <c r="F1276" t="s">
        <v>4</v>
      </c>
      <c r="G1276" t="s">
        <v>4</v>
      </c>
      <c r="H1276" t="s">
        <v>22</v>
      </c>
      <c r="J1276">
        <v>19.63</v>
      </c>
      <c r="K1276" t="s">
        <v>23</v>
      </c>
      <c r="L1276">
        <v>10.9</v>
      </c>
      <c r="M1276" t="s">
        <v>61</v>
      </c>
      <c r="O1276">
        <v>0.2</v>
      </c>
      <c r="Q1276">
        <v>106</v>
      </c>
      <c r="T1276" t="s">
        <v>516</v>
      </c>
      <c r="U1276">
        <v>0.18</v>
      </c>
      <c r="V1276">
        <v>0.3</v>
      </c>
      <c r="W1276">
        <v>2</v>
      </c>
      <c r="X1276" t="s">
        <v>116</v>
      </c>
    </row>
    <row r="1277" spans="1:27" x14ac:dyDescent="0.25">
      <c r="A1277">
        <v>1330</v>
      </c>
      <c r="C1277" t="s">
        <v>2362</v>
      </c>
      <c r="D1277" t="s">
        <v>2363</v>
      </c>
      <c r="E1277" t="s">
        <v>21</v>
      </c>
      <c r="F1277" t="s">
        <v>41</v>
      </c>
      <c r="G1277" t="s">
        <v>11</v>
      </c>
      <c r="H1277" t="s">
        <v>32</v>
      </c>
      <c r="J1277">
        <v>55.17</v>
      </c>
      <c r="K1277" t="s">
        <v>23</v>
      </c>
      <c r="L1277">
        <v>10</v>
      </c>
      <c r="M1277" t="s">
        <v>32</v>
      </c>
      <c r="O1277">
        <v>5.8000000000000003E-2</v>
      </c>
      <c r="Q1277">
        <v>9.67</v>
      </c>
      <c r="U1277">
        <v>0.08</v>
      </c>
      <c r="V1277">
        <v>0.16</v>
      </c>
      <c r="W1277">
        <v>3</v>
      </c>
    </row>
    <row r="1278" spans="1:27" x14ac:dyDescent="0.25">
      <c r="A1278">
        <v>1331</v>
      </c>
      <c r="C1278" t="s">
        <v>2364</v>
      </c>
      <c r="D1278" t="s">
        <v>2365</v>
      </c>
      <c r="E1278" t="s">
        <v>21</v>
      </c>
      <c r="F1278" t="s">
        <v>4</v>
      </c>
      <c r="G1278" t="s">
        <v>26</v>
      </c>
      <c r="H1278" t="s">
        <v>4</v>
      </c>
      <c r="J1278">
        <v>32.08</v>
      </c>
      <c r="K1278" t="s">
        <v>23</v>
      </c>
      <c r="L1278">
        <v>10.14</v>
      </c>
      <c r="M1278" t="s">
        <v>4</v>
      </c>
      <c r="O1278">
        <v>0.15090000000000001</v>
      </c>
      <c r="P1278" t="s">
        <v>516</v>
      </c>
      <c r="Q1278">
        <v>10</v>
      </c>
      <c r="T1278" t="s">
        <v>516</v>
      </c>
      <c r="V1278">
        <v>0.3</v>
      </c>
      <c r="W1278">
        <v>1</v>
      </c>
      <c r="X1278" t="s">
        <v>11</v>
      </c>
    </row>
    <row r="1279" spans="1:27" x14ac:dyDescent="0.25">
      <c r="A1279">
        <v>1332</v>
      </c>
      <c r="B1279" t="s">
        <v>146</v>
      </c>
      <c r="C1279" t="s">
        <v>2366</v>
      </c>
      <c r="D1279" t="s">
        <v>2367</v>
      </c>
      <c r="E1279" t="s">
        <v>21</v>
      </c>
      <c r="F1279" t="s">
        <v>4</v>
      </c>
      <c r="G1279" t="s">
        <v>297</v>
      </c>
      <c r="H1279" t="s">
        <v>32</v>
      </c>
      <c r="J1279">
        <v>43.94</v>
      </c>
      <c r="K1279" t="s">
        <v>23</v>
      </c>
      <c r="L1279">
        <v>10.5</v>
      </c>
      <c r="M1279" t="s">
        <v>32</v>
      </c>
      <c r="O1279">
        <v>5.7700000000000001E-2</v>
      </c>
      <c r="Q1279">
        <v>19.16</v>
      </c>
      <c r="V1279">
        <v>0.3</v>
      </c>
      <c r="W1279">
        <v>3</v>
      </c>
    </row>
    <row r="1280" spans="1:27" x14ac:dyDescent="0.25">
      <c r="A1280">
        <v>1333</v>
      </c>
      <c r="B1280" t="s">
        <v>169</v>
      </c>
      <c r="C1280" t="s">
        <v>2368</v>
      </c>
      <c r="D1280" t="s">
        <v>2369</v>
      </c>
      <c r="E1280" t="s">
        <v>50</v>
      </c>
      <c r="F1280" t="s">
        <v>27</v>
      </c>
      <c r="G1280" t="s">
        <v>77</v>
      </c>
      <c r="H1280" t="s">
        <v>22</v>
      </c>
      <c r="J1280">
        <v>15.22</v>
      </c>
      <c r="K1280" t="s">
        <v>23</v>
      </c>
      <c r="L1280">
        <v>11.4</v>
      </c>
      <c r="M1280" t="s">
        <v>61</v>
      </c>
      <c r="O1280">
        <v>0.21</v>
      </c>
      <c r="Q1280">
        <v>4.8769999999999998</v>
      </c>
      <c r="U1280">
        <v>0.56999999999999995</v>
      </c>
      <c r="V1280">
        <v>1.1000000000000001</v>
      </c>
      <c r="W1280">
        <v>3</v>
      </c>
      <c r="AA1280" t="s">
        <v>24</v>
      </c>
    </row>
    <row r="1281" spans="1:27" x14ac:dyDescent="0.25">
      <c r="A1281">
        <v>1335</v>
      </c>
      <c r="C1281" t="s">
        <v>2370</v>
      </c>
      <c r="D1281" t="s">
        <v>2371</v>
      </c>
      <c r="E1281" t="s">
        <v>40</v>
      </c>
      <c r="F1281" t="s">
        <v>61</v>
      </c>
      <c r="G1281" t="s">
        <v>4</v>
      </c>
      <c r="H1281" t="s">
        <v>22</v>
      </c>
      <c r="J1281">
        <v>7.47</v>
      </c>
      <c r="K1281" t="s">
        <v>23</v>
      </c>
      <c r="L1281">
        <v>12.8</v>
      </c>
      <c r="M1281" t="s">
        <v>61</v>
      </c>
      <c r="O1281">
        <v>0.24</v>
      </c>
      <c r="Q1281">
        <v>74.86</v>
      </c>
      <c r="U1281">
        <v>0.05</v>
      </c>
      <c r="V1281">
        <v>0.78</v>
      </c>
      <c r="W1281">
        <v>2</v>
      </c>
      <c r="X1281" t="s">
        <v>300</v>
      </c>
    </row>
    <row r="1282" spans="1:27" x14ac:dyDescent="0.25">
      <c r="A1282">
        <v>1336</v>
      </c>
      <c r="C1282" t="s">
        <v>2372</v>
      </c>
      <c r="D1282" t="s">
        <v>2373</v>
      </c>
      <c r="E1282" t="s">
        <v>214</v>
      </c>
      <c r="F1282" t="s">
        <v>4</v>
      </c>
      <c r="G1282" t="s">
        <v>4</v>
      </c>
      <c r="H1282" t="s">
        <v>4</v>
      </c>
      <c r="J1282">
        <v>20.99</v>
      </c>
      <c r="K1282" t="s">
        <v>23</v>
      </c>
      <c r="L1282">
        <v>10.66</v>
      </c>
      <c r="M1282" t="s">
        <v>4</v>
      </c>
      <c r="O1282">
        <v>0.21829999999999999</v>
      </c>
      <c r="Q1282">
        <v>15.602</v>
      </c>
      <c r="U1282">
        <v>0.5</v>
      </c>
      <c r="V1282">
        <v>0.61</v>
      </c>
      <c r="W1282">
        <v>3</v>
      </c>
    </row>
    <row r="1283" spans="1:27" x14ac:dyDescent="0.25">
      <c r="A1283">
        <v>1337</v>
      </c>
      <c r="C1283" t="s">
        <v>2374</v>
      </c>
      <c r="D1283" t="s">
        <v>2375</v>
      </c>
      <c r="E1283" t="s">
        <v>21</v>
      </c>
      <c r="F1283" t="s">
        <v>61</v>
      </c>
      <c r="G1283" t="s">
        <v>22</v>
      </c>
      <c r="H1283" t="s">
        <v>32</v>
      </c>
      <c r="J1283">
        <v>38.840000000000003</v>
      </c>
      <c r="K1283" t="s">
        <v>27</v>
      </c>
      <c r="L1283">
        <v>11.1</v>
      </c>
      <c r="M1283" t="s">
        <v>32</v>
      </c>
      <c r="O1283">
        <v>4.2500000000000003E-2</v>
      </c>
      <c r="Q1283">
        <v>12.52</v>
      </c>
      <c r="V1283">
        <v>0.23</v>
      </c>
      <c r="W1283">
        <v>2</v>
      </c>
    </row>
    <row r="1284" spans="1:27" x14ac:dyDescent="0.25">
      <c r="A1284">
        <v>1338</v>
      </c>
      <c r="B1284" t="s">
        <v>28</v>
      </c>
      <c r="C1284" t="s">
        <v>2376</v>
      </c>
      <c r="D1284" t="s">
        <v>2377</v>
      </c>
      <c r="E1284" t="s">
        <v>40</v>
      </c>
      <c r="F1284" t="s">
        <v>61</v>
      </c>
      <c r="G1284" t="s">
        <v>4</v>
      </c>
      <c r="H1284" t="s">
        <v>27</v>
      </c>
      <c r="J1284">
        <v>7.88</v>
      </c>
      <c r="K1284" t="s">
        <v>27</v>
      </c>
      <c r="L1284">
        <v>12.79</v>
      </c>
      <c r="M1284" t="s">
        <v>27</v>
      </c>
      <c r="O1284">
        <v>0.21590000000000001</v>
      </c>
      <c r="Q1284">
        <v>3.85453</v>
      </c>
      <c r="U1284">
        <v>0.23</v>
      </c>
      <c r="V1284">
        <v>0.26</v>
      </c>
      <c r="W1284">
        <v>3</v>
      </c>
      <c r="Y1284" t="s">
        <v>26</v>
      </c>
    </row>
    <row r="1285" spans="1:27" x14ac:dyDescent="0.25">
      <c r="A1285">
        <v>1339</v>
      </c>
      <c r="C1285" t="s">
        <v>2378</v>
      </c>
      <c r="D1285" t="s">
        <v>2379</v>
      </c>
      <c r="E1285" t="s">
        <v>281</v>
      </c>
      <c r="F1285" t="s">
        <v>61</v>
      </c>
      <c r="G1285" t="s">
        <v>4</v>
      </c>
      <c r="H1285" t="s">
        <v>32</v>
      </c>
      <c r="J1285">
        <v>23.04</v>
      </c>
      <c r="K1285" t="s">
        <v>23</v>
      </c>
      <c r="L1285">
        <v>10.7</v>
      </c>
      <c r="M1285" t="s">
        <v>32</v>
      </c>
      <c r="O1285">
        <v>0.17469999999999999</v>
      </c>
      <c r="Q1285">
        <v>9.3800000000000008</v>
      </c>
      <c r="U1285">
        <v>0.45</v>
      </c>
      <c r="V1285">
        <v>0.48</v>
      </c>
      <c r="W1285">
        <v>3</v>
      </c>
    </row>
    <row r="1286" spans="1:27" x14ac:dyDescent="0.25">
      <c r="A1286">
        <v>1340</v>
      </c>
      <c r="C1286" t="s">
        <v>2380</v>
      </c>
      <c r="D1286" t="s">
        <v>2381</v>
      </c>
      <c r="E1286" t="s">
        <v>65</v>
      </c>
      <c r="F1286" t="s">
        <v>61</v>
      </c>
      <c r="G1286" t="s">
        <v>22</v>
      </c>
      <c r="H1286" t="s">
        <v>4</v>
      </c>
      <c r="J1286">
        <v>25.87</v>
      </c>
      <c r="K1286" t="s">
        <v>23</v>
      </c>
      <c r="L1286">
        <v>11.1</v>
      </c>
      <c r="M1286" t="s">
        <v>4</v>
      </c>
      <c r="O1286">
        <v>9.5799999999999996E-2</v>
      </c>
      <c r="Q1286">
        <v>3.5249999999999999</v>
      </c>
      <c r="V1286">
        <v>0.16</v>
      </c>
      <c r="W1286">
        <v>2</v>
      </c>
    </row>
    <row r="1287" spans="1:27" x14ac:dyDescent="0.25">
      <c r="A1287">
        <v>1341</v>
      </c>
      <c r="C1287" t="s">
        <v>2382</v>
      </c>
      <c r="D1287" t="s">
        <v>2383</v>
      </c>
      <c r="E1287" t="s">
        <v>21</v>
      </c>
      <c r="F1287" t="s">
        <v>41</v>
      </c>
      <c r="G1287" t="s">
        <v>1555</v>
      </c>
      <c r="H1287" t="s">
        <v>4</v>
      </c>
      <c r="J1287">
        <v>27.49</v>
      </c>
      <c r="K1287" t="s">
        <v>23</v>
      </c>
      <c r="L1287">
        <v>10.58</v>
      </c>
      <c r="M1287" t="s">
        <v>4</v>
      </c>
      <c r="O1287">
        <v>0.1371</v>
      </c>
      <c r="Q1287">
        <v>23.745000000000001</v>
      </c>
      <c r="U1287">
        <v>0.22</v>
      </c>
      <c r="V1287">
        <v>0.6</v>
      </c>
      <c r="W1287">
        <v>2</v>
      </c>
      <c r="X1287" t="s">
        <v>300</v>
      </c>
    </row>
    <row r="1288" spans="1:27" x14ac:dyDescent="0.25">
      <c r="A1288">
        <v>1342</v>
      </c>
      <c r="C1288" t="s">
        <v>2384</v>
      </c>
      <c r="D1288" t="s">
        <v>2385</v>
      </c>
      <c r="E1288" t="s">
        <v>67</v>
      </c>
      <c r="F1288" t="s">
        <v>23</v>
      </c>
      <c r="G1288" t="s">
        <v>22</v>
      </c>
      <c r="H1288" t="s">
        <v>4</v>
      </c>
      <c r="J1288">
        <v>18</v>
      </c>
      <c r="K1288" t="s">
        <v>4</v>
      </c>
      <c r="L1288">
        <v>11.35</v>
      </c>
      <c r="M1288" t="s">
        <v>4</v>
      </c>
      <c r="O1288">
        <v>0.1573</v>
      </c>
      <c r="Q1288">
        <v>4.1753999999999998</v>
      </c>
      <c r="U1288">
        <v>0.17</v>
      </c>
      <c r="V1288">
        <v>0.21</v>
      </c>
      <c r="W1288">
        <v>3</v>
      </c>
    </row>
    <row r="1289" spans="1:27" x14ac:dyDescent="0.25">
      <c r="A1289">
        <v>1343</v>
      </c>
      <c r="C1289" t="s">
        <v>2386</v>
      </c>
      <c r="D1289" t="s">
        <v>2387</v>
      </c>
      <c r="E1289" t="s">
        <v>36</v>
      </c>
      <c r="F1289" t="s">
        <v>4</v>
      </c>
      <c r="G1289" t="s">
        <v>22</v>
      </c>
      <c r="H1289" t="s">
        <v>32</v>
      </c>
      <c r="J1289">
        <v>24.51</v>
      </c>
      <c r="K1289" t="s">
        <v>23</v>
      </c>
      <c r="L1289">
        <v>10.9</v>
      </c>
      <c r="M1289" t="s">
        <v>32</v>
      </c>
      <c r="O1289">
        <v>0.1283</v>
      </c>
      <c r="Q1289">
        <v>70</v>
      </c>
      <c r="V1289">
        <v>0.28999999999999998</v>
      </c>
      <c r="W1289">
        <v>1</v>
      </c>
    </row>
    <row r="1290" spans="1:27" x14ac:dyDescent="0.25">
      <c r="A1290">
        <v>1344</v>
      </c>
      <c r="C1290" t="s">
        <v>2388</v>
      </c>
      <c r="D1290" t="s">
        <v>2389</v>
      </c>
      <c r="E1290" t="s">
        <v>40</v>
      </c>
      <c r="F1290" t="s">
        <v>23</v>
      </c>
      <c r="G1290" t="s">
        <v>4</v>
      </c>
      <c r="H1290" t="s">
        <v>22</v>
      </c>
      <c r="J1290">
        <v>7.82</v>
      </c>
      <c r="K1290" t="s">
        <v>23</v>
      </c>
      <c r="L1290">
        <v>12.7</v>
      </c>
      <c r="M1290" t="s">
        <v>61</v>
      </c>
      <c r="O1290">
        <v>0.24</v>
      </c>
      <c r="Q1290">
        <v>3.1219999999999999</v>
      </c>
      <c r="U1290">
        <v>0.16</v>
      </c>
      <c r="V1290">
        <v>0.25</v>
      </c>
      <c r="W1290">
        <v>3</v>
      </c>
      <c r="Y1290" t="s">
        <v>1635</v>
      </c>
    </row>
    <row r="1291" spans="1:27" x14ac:dyDescent="0.25">
      <c r="A1291">
        <v>1345</v>
      </c>
      <c r="C1291" t="s">
        <v>2390</v>
      </c>
      <c r="D1291" t="s">
        <v>2391</v>
      </c>
      <c r="E1291" t="s">
        <v>21</v>
      </c>
      <c r="F1291" t="s">
        <v>23</v>
      </c>
      <c r="G1291" t="s">
        <v>22</v>
      </c>
      <c r="H1291" t="s">
        <v>4</v>
      </c>
      <c r="J1291">
        <v>71.819999999999993</v>
      </c>
      <c r="K1291" t="s">
        <v>23</v>
      </c>
      <c r="L1291">
        <v>9.73</v>
      </c>
      <c r="M1291" t="s">
        <v>4</v>
      </c>
      <c r="O1291">
        <v>4.3900000000000002E-2</v>
      </c>
      <c r="Q1291">
        <v>11.41</v>
      </c>
      <c r="U1291">
        <v>0.22</v>
      </c>
      <c r="V1291">
        <v>0.3</v>
      </c>
      <c r="W1291">
        <v>3</v>
      </c>
    </row>
    <row r="1292" spans="1:27" x14ac:dyDescent="0.25">
      <c r="A1292">
        <v>1346</v>
      </c>
      <c r="C1292" t="s">
        <v>2392</v>
      </c>
      <c r="D1292" t="s">
        <v>2393</v>
      </c>
      <c r="E1292" t="s">
        <v>30</v>
      </c>
      <c r="F1292" t="s">
        <v>41</v>
      </c>
      <c r="G1292" t="s">
        <v>2394</v>
      </c>
      <c r="H1292" t="s">
        <v>32</v>
      </c>
      <c r="J1292">
        <v>16.18</v>
      </c>
      <c r="K1292" t="s">
        <v>27</v>
      </c>
      <c r="L1292">
        <v>11.32</v>
      </c>
      <c r="M1292" t="s">
        <v>61</v>
      </c>
      <c r="O1292">
        <v>0.2</v>
      </c>
      <c r="Q1292">
        <v>2.6406700000000001</v>
      </c>
      <c r="U1292">
        <v>0.1</v>
      </c>
      <c r="V1292">
        <v>0.16</v>
      </c>
      <c r="W1292">
        <v>3</v>
      </c>
      <c r="X1292" t="s">
        <v>116</v>
      </c>
    </row>
    <row r="1293" spans="1:27" x14ac:dyDescent="0.25">
      <c r="A1293">
        <v>1347</v>
      </c>
      <c r="C1293" t="s">
        <v>2395</v>
      </c>
      <c r="D1293" t="s">
        <v>2396</v>
      </c>
      <c r="E1293" t="s">
        <v>36</v>
      </c>
      <c r="F1293" t="s">
        <v>61</v>
      </c>
      <c r="G1293" t="s">
        <v>22</v>
      </c>
      <c r="H1293" t="s">
        <v>32</v>
      </c>
      <c r="J1293">
        <v>32.51</v>
      </c>
      <c r="K1293" t="s">
        <v>23</v>
      </c>
      <c r="L1293">
        <v>11.2</v>
      </c>
      <c r="M1293" t="s">
        <v>32</v>
      </c>
      <c r="O1293">
        <v>5.5300000000000002E-2</v>
      </c>
      <c r="Q1293">
        <v>29.5</v>
      </c>
      <c r="V1293">
        <v>0.12</v>
      </c>
      <c r="W1293">
        <v>2</v>
      </c>
    </row>
    <row r="1294" spans="1:27" x14ac:dyDescent="0.25">
      <c r="A1294">
        <v>1348</v>
      </c>
      <c r="C1294" t="s">
        <v>2397</v>
      </c>
      <c r="D1294" t="s">
        <v>2398</v>
      </c>
      <c r="E1294" t="s">
        <v>21</v>
      </c>
      <c r="F1294" t="s">
        <v>23</v>
      </c>
      <c r="G1294" t="s">
        <v>4</v>
      </c>
      <c r="H1294" t="s">
        <v>22</v>
      </c>
      <c r="J1294">
        <v>18.75</v>
      </c>
      <c r="K1294" t="s">
        <v>23</v>
      </c>
      <c r="L1294">
        <v>11</v>
      </c>
      <c r="M1294" t="s">
        <v>61</v>
      </c>
      <c r="O1294">
        <v>0.2</v>
      </c>
      <c r="Q1294">
        <v>8.0950000000000006</v>
      </c>
      <c r="V1294">
        <v>0.47</v>
      </c>
      <c r="W1294">
        <v>3</v>
      </c>
    </row>
    <row r="1295" spans="1:27" x14ac:dyDescent="0.25">
      <c r="A1295">
        <v>1349</v>
      </c>
      <c r="C1295" t="s">
        <v>2399</v>
      </c>
      <c r="D1295" t="s">
        <v>2400</v>
      </c>
      <c r="E1295" t="s">
        <v>21</v>
      </c>
      <c r="F1295" t="s">
        <v>61</v>
      </c>
      <c r="G1295" t="s">
        <v>22</v>
      </c>
      <c r="H1295" t="s">
        <v>22</v>
      </c>
      <c r="J1295">
        <v>46.3</v>
      </c>
      <c r="K1295" t="s">
        <v>23</v>
      </c>
      <c r="L1295">
        <v>10.4</v>
      </c>
      <c r="M1295" t="s">
        <v>61</v>
      </c>
      <c r="O1295">
        <v>5.7000000000000002E-2</v>
      </c>
      <c r="Q1295">
        <v>15.692</v>
      </c>
      <c r="V1295">
        <v>0.3</v>
      </c>
      <c r="W1295">
        <v>3</v>
      </c>
      <c r="X1295" t="s">
        <v>116</v>
      </c>
    </row>
    <row r="1296" spans="1:27" x14ac:dyDescent="0.25">
      <c r="A1296">
        <v>1350</v>
      </c>
      <c r="C1296" t="s">
        <v>2401</v>
      </c>
      <c r="D1296" t="s">
        <v>2402</v>
      </c>
      <c r="E1296" t="s">
        <v>214</v>
      </c>
      <c r="F1296" t="s">
        <v>4</v>
      </c>
      <c r="G1296" t="s">
        <v>110</v>
      </c>
      <c r="H1296" t="s">
        <v>4</v>
      </c>
      <c r="J1296">
        <v>23.35</v>
      </c>
      <c r="K1296" t="s">
        <v>23</v>
      </c>
      <c r="L1296">
        <v>10.78</v>
      </c>
      <c r="M1296" t="s">
        <v>4</v>
      </c>
      <c r="O1296">
        <v>0.15790000000000001</v>
      </c>
      <c r="Q1296">
        <v>8.14</v>
      </c>
      <c r="U1296">
        <v>0.3</v>
      </c>
      <c r="V1296">
        <v>0.54</v>
      </c>
      <c r="W1296">
        <v>3</v>
      </c>
      <c r="AA1296" t="s">
        <v>24</v>
      </c>
    </row>
    <row r="1297" spans="1:27" x14ac:dyDescent="0.25">
      <c r="A1297">
        <v>1351</v>
      </c>
      <c r="C1297" t="s">
        <v>2403</v>
      </c>
      <c r="D1297" t="s">
        <v>2404</v>
      </c>
      <c r="E1297" t="s">
        <v>21</v>
      </c>
      <c r="F1297" t="s">
        <v>4</v>
      </c>
      <c r="G1297" t="s">
        <v>60</v>
      </c>
      <c r="H1297" t="s">
        <v>32</v>
      </c>
      <c r="J1297">
        <v>64.72</v>
      </c>
      <c r="K1297" t="s">
        <v>23</v>
      </c>
      <c r="L1297">
        <v>9.9</v>
      </c>
      <c r="M1297" t="s">
        <v>32</v>
      </c>
      <c r="O1297">
        <v>4.6199999999999998E-2</v>
      </c>
      <c r="Q1297">
        <v>73.900000000000006</v>
      </c>
      <c r="U1297">
        <v>0.2</v>
      </c>
      <c r="V1297">
        <v>0.34</v>
      </c>
      <c r="W1297">
        <v>2</v>
      </c>
    </row>
    <row r="1298" spans="1:27" x14ac:dyDescent="0.25">
      <c r="A1298">
        <v>1352</v>
      </c>
      <c r="C1298" t="s">
        <v>2405</v>
      </c>
      <c r="D1298" t="s">
        <v>2406</v>
      </c>
      <c r="E1298" t="s">
        <v>21</v>
      </c>
      <c r="F1298" t="s">
        <v>4</v>
      </c>
      <c r="G1298" t="s">
        <v>52</v>
      </c>
      <c r="H1298" t="s">
        <v>22</v>
      </c>
      <c r="J1298">
        <v>33.54</v>
      </c>
      <c r="K1298" t="s">
        <v>23</v>
      </c>
      <c r="L1298">
        <v>11.1</v>
      </c>
      <c r="M1298" t="s">
        <v>61</v>
      </c>
      <c r="O1298">
        <v>5.7000000000000002E-2</v>
      </c>
      <c r="Q1298">
        <v>16.97</v>
      </c>
      <c r="U1298">
        <v>0.35</v>
      </c>
      <c r="V1298">
        <v>0.44</v>
      </c>
      <c r="W1298">
        <v>3</v>
      </c>
    </row>
    <row r="1299" spans="1:27" x14ac:dyDescent="0.25">
      <c r="A1299">
        <v>1353</v>
      </c>
      <c r="C1299" t="s">
        <v>2407</v>
      </c>
      <c r="D1299" t="s">
        <v>2408</v>
      </c>
      <c r="E1299" t="s">
        <v>281</v>
      </c>
      <c r="F1299" t="s">
        <v>61</v>
      </c>
      <c r="G1299" t="s">
        <v>4</v>
      </c>
      <c r="H1299" t="s">
        <v>32</v>
      </c>
      <c r="J1299">
        <v>34.270000000000003</v>
      </c>
      <c r="K1299" t="s">
        <v>23</v>
      </c>
      <c r="L1299">
        <v>9.8000000000000007</v>
      </c>
      <c r="M1299" t="s">
        <v>32</v>
      </c>
      <c r="O1299">
        <v>0.18079999999999999</v>
      </c>
      <c r="Q1299">
        <v>22.98</v>
      </c>
      <c r="V1299">
        <v>0.4</v>
      </c>
      <c r="W1299">
        <v>2</v>
      </c>
    </row>
    <row r="1300" spans="1:27" x14ac:dyDescent="0.25">
      <c r="A1300">
        <v>1354</v>
      </c>
      <c r="C1300" t="s">
        <v>2409</v>
      </c>
      <c r="D1300" t="s">
        <v>2410</v>
      </c>
      <c r="E1300" t="s">
        <v>21</v>
      </c>
      <c r="F1300" t="s">
        <v>61</v>
      </c>
      <c r="G1300" t="s">
        <v>22</v>
      </c>
      <c r="H1300" t="s">
        <v>32</v>
      </c>
      <c r="J1300">
        <v>48.82</v>
      </c>
      <c r="K1300" t="s">
        <v>23</v>
      </c>
      <c r="L1300">
        <v>11</v>
      </c>
      <c r="M1300" t="s">
        <v>32</v>
      </c>
      <c r="O1300">
        <v>2.9499999999999998E-2</v>
      </c>
      <c r="Q1300">
        <v>4</v>
      </c>
      <c r="V1300">
        <v>0.21</v>
      </c>
      <c r="W1300">
        <v>1</v>
      </c>
      <c r="X1300" t="s">
        <v>300</v>
      </c>
    </row>
    <row r="1301" spans="1:27" x14ac:dyDescent="0.25">
      <c r="A1301">
        <v>1355</v>
      </c>
      <c r="B1301" t="s">
        <v>169</v>
      </c>
      <c r="C1301" t="s">
        <v>2411</v>
      </c>
      <c r="D1301" t="s">
        <v>2412</v>
      </c>
      <c r="E1301" t="s">
        <v>8</v>
      </c>
      <c r="F1301" t="s">
        <v>41</v>
      </c>
      <c r="G1301" t="s">
        <v>52</v>
      </c>
      <c r="H1301" t="s">
        <v>22</v>
      </c>
      <c r="J1301">
        <v>5.96</v>
      </c>
      <c r="K1301" t="s">
        <v>23</v>
      </c>
      <c r="L1301">
        <v>13.05</v>
      </c>
      <c r="M1301" t="s">
        <v>61</v>
      </c>
      <c r="O1301">
        <v>0.3</v>
      </c>
      <c r="Q1301">
        <v>2.9750000000000001</v>
      </c>
      <c r="U1301">
        <v>0.06</v>
      </c>
      <c r="V1301">
        <v>0.22</v>
      </c>
      <c r="W1301">
        <v>2</v>
      </c>
      <c r="X1301" t="s">
        <v>61</v>
      </c>
    </row>
    <row r="1302" spans="1:27" x14ac:dyDescent="0.25">
      <c r="A1302">
        <v>1356</v>
      </c>
      <c r="C1302" t="s">
        <v>2413</v>
      </c>
      <c r="D1302" t="s">
        <v>2414</v>
      </c>
      <c r="E1302" t="s">
        <v>21</v>
      </c>
      <c r="F1302" t="s">
        <v>61</v>
      </c>
      <c r="G1302" t="s">
        <v>22</v>
      </c>
      <c r="H1302" t="s">
        <v>32</v>
      </c>
      <c r="J1302">
        <v>64.59</v>
      </c>
      <c r="K1302" t="s">
        <v>23</v>
      </c>
      <c r="L1302">
        <v>10.199999999999999</v>
      </c>
      <c r="M1302" t="s">
        <v>32</v>
      </c>
      <c r="O1302">
        <v>3.5200000000000002E-2</v>
      </c>
      <c r="Q1302">
        <v>12.422000000000001</v>
      </c>
      <c r="V1302">
        <v>0.28000000000000003</v>
      </c>
      <c r="W1302">
        <v>3</v>
      </c>
    </row>
    <row r="1303" spans="1:27" x14ac:dyDescent="0.25">
      <c r="A1303">
        <v>1359</v>
      </c>
      <c r="C1303" t="s">
        <v>2415</v>
      </c>
      <c r="D1303" t="s">
        <v>2416</v>
      </c>
      <c r="E1303" t="s">
        <v>21</v>
      </c>
      <c r="F1303" t="s">
        <v>41</v>
      </c>
      <c r="G1303" t="s">
        <v>1133</v>
      </c>
      <c r="H1303" t="s">
        <v>32</v>
      </c>
      <c r="J1303">
        <v>52.07</v>
      </c>
      <c r="K1303" t="s">
        <v>23</v>
      </c>
      <c r="L1303">
        <v>10.3</v>
      </c>
      <c r="M1303" t="s">
        <v>32</v>
      </c>
      <c r="O1303">
        <v>4.9399999999999999E-2</v>
      </c>
      <c r="V1303">
        <v>0.04</v>
      </c>
      <c r="X1303" t="s">
        <v>909</v>
      </c>
    </row>
    <row r="1304" spans="1:27" x14ac:dyDescent="0.25">
      <c r="A1304">
        <v>1360</v>
      </c>
      <c r="C1304" t="s">
        <v>2417</v>
      </c>
      <c r="D1304" t="s">
        <v>2418</v>
      </c>
      <c r="E1304" t="s">
        <v>30</v>
      </c>
      <c r="F1304" t="s">
        <v>4</v>
      </c>
      <c r="G1304" t="s">
        <v>47</v>
      </c>
      <c r="H1304" t="s">
        <v>32</v>
      </c>
      <c r="J1304">
        <v>29.7</v>
      </c>
      <c r="K1304" t="s">
        <v>23</v>
      </c>
      <c r="L1304">
        <v>11.4</v>
      </c>
      <c r="M1304" t="s">
        <v>32</v>
      </c>
      <c r="O1304">
        <v>5.5199999999999999E-2</v>
      </c>
      <c r="Q1304">
        <v>8.8699999999999992</v>
      </c>
      <c r="V1304">
        <v>0.82</v>
      </c>
      <c r="W1304">
        <v>3</v>
      </c>
    </row>
    <row r="1305" spans="1:27" x14ac:dyDescent="0.25">
      <c r="A1305">
        <v>1362</v>
      </c>
      <c r="C1305" t="s">
        <v>2419</v>
      </c>
      <c r="D1305" t="s">
        <v>2420</v>
      </c>
      <c r="E1305" t="s">
        <v>21</v>
      </c>
      <c r="F1305" t="s">
        <v>41</v>
      </c>
      <c r="G1305" t="s">
        <v>399</v>
      </c>
      <c r="H1305" t="s">
        <v>4</v>
      </c>
      <c r="J1305">
        <v>29.9</v>
      </c>
      <c r="K1305" t="s">
        <v>23</v>
      </c>
      <c r="L1305">
        <v>11.18</v>
      </c>
      <c r="M1305" t="s">
        <v>4</v>
      </c>
      <c r="O1305">
        <v>6.6699999999999995E-2</v>
      </c>
      <c r="Q1305">
        <v>6.907</v>
      </c>
      <c r="U1305">
        <v>0.23</v>
      </c>
      <c r="V1305">
        <v>0.25</v>
      </c>
      <c r="W1305">
        <v>3</v>
      </c>
    </row>
    <row r="1306" spans="1:27" x14ac:dyDescent="0.25">
      <c r="A1306">
        <v>1364</v>
      </c>
      <c r="C1306" t="s">
        <v>2421</v>
      </c>
      <c r="D1306" t="s">
        <v>2422</v>
      </c>
      <c r="E1306" t="s">
        <v>281</v>
      </c>
      <c r="F1306" t="s">
        <v>61</v>
      </c>
      <c r="G1306" t="s">
        <v>4</v>
      </c>
      <c r="H1306" t="s">
        <v>22</v>
      </c>
      <c r="J1306">
        <v>25.73</v>
      </c>
      <c r="K1306" t="s">
        <v>23</v>
      </c>
      <c r="L1306">
        <v>10.7</v>
      </c>
      <c r="M1306" t="s">
        <v>61</v>
      </c>
      <c r="O1306">
        <v>0.14000000000000001</v>
      </c>
      <c r="Q1306">
        <v>7.25</v>
      </c>
      <c r="V1306">
        <v>0.36</v>
      </c>
      <c r="W1306">
        <v>3</v>
      </c>
      <c r="X1306" t="s">
        <v>116</v>
      </c>
    </row>
    <row r="1307" spans="1:27" x14ac:dyDescent="0.25">
      <c r="A1307">
        <v>1365</v>
      </c>
      <c r="B1307" t="s">
        <v>146</v>
      </c>
      <c r="C1307" t="s">
        <v>2423</v>
      </c>
      <c r="D1307" t="s">
        <v>2424</v>
      </c>
      <c r="E1307" t="s">
        <v>40</v>
      </c>
      <c r="F1307" t="s">
        <v>61</v>
      </c>
      <c r="G1307" t="s">
        <v>4</v>
      </c>
      <c r="H1307" t="s">
        <v>22</v>
      </c>
      <c r="J1307">
        <v>11.84</v>
      </c>
      <c r="K1307" t="s">
        <v>23</v>
      </c>
      <c r="L1307">
        <v>11.8</v>
      </c>
      <c r="M1307" t="s">
        <v>61</v>
      </c>
      <c r="O1307">
        <v>0.24</v>
      </c>
      <c r="Q1307">
        <v>18.986000000000001</v>
      </c>
      <c r="V1307">
        <v>0.23</v>
      </c>
      <c r="W1307">
        <v>2</v>
      </c>
      <c r="X1307" t="s">
        <v>300</v>
      </c>
    </row>
    <row r="1308" spans="1:27" x14ac:dyDescent="0.25">
      <c r="A1308">
        <v>1366</v>
      </c>
      <c r="C1308" t="s">
        <v>2425</v>
      </c>
      <c r="D1308" t="s">
        <v>2426</v>
      </c>
      <c r="E1308" t="s">
        <v>21</v>
      </c>
      <c r="F1308" t="s">
        <v>61</v>
      </c>
      <c r="G1308" t="s">
        <v>4</v>
      </c>
      <c r="H1308" t="s">
        <v>32</v>
      </c>
      <c r="J1308">
        <v>27.5</v>
      </c>
      <c r="K1308" t="s">
        <v>27</v>
      </c>
      <c r="L1308">
        <v>10.52</v>
      </c>
      <c r="M1308" t="s">
        <v>32</v>
      </c>
      <c r="O1308">
        <v>0.1447</v>
      </c>
      <c r="Q1308">
        <v>16.57</v>
      </c>
      <c r="U1308">
        <v>0.24</v>
      </c>
      <c r="V1308">
        <v>0.33</v>
      </c>
      <c r="W1308">
        <v>2</v>
      </c>
    </row>
    <row r="1309" spans="1:27" x14ac:dyDescent="0.25">
      <c r="A1309">
        <v>1367</v>
      </c>
      <c r="B1309" t="s">
        <v>28</v>
      </c>
      <c r="C1309" t="s">
        <v>2427</v>
      </c>
      <c r="D1309" t="s">
        <v>2428</v>
      </c>
      <c r="E1309" t="s">
        <v>67</v>
      </c>
      <c r="F1309" t="s">
        <v>61</v>
      </c>
      <c r="G1309" t="s">
        <v>4</v>
      </c>
      <c r="H1309" t="s">
        <v>27</v>
      </c>
      <c r="J1309">
        <v>9.3699999999999992</v>
      </c>
      <c r="K1309" t="s">
        <v>27</v>
      </c>
      <c r="L1309">
        <v>12.3</v>
      </c>
      <c r="M1309" t="s">
        <v>27</v>
      </c>
      <c r="O1309">
        <v>0.24179999999999999</v>
      </c>
      <c r="P1309" t="s">
        <v>32</v>
      </c>
      <c r="Q1309" t="s">
        <v>1730</v>
      </c>
      <c r="V1309">
        <v>0.3</v>
      </c>
      <c r="W1309">
        <v>1</v>
      </c>
    </row>
    <row r="1310" spans="1:27" x14ac:dyDescent="0.25">
      <c r="A1310">
        <v>1368</v>
      </c>
      <c r="C1310" t="s">
        <v>2429</v>
      </c>
      <c r="D1310" t="s">
        <v>2430</v>
      </c>
      <c r="E1310" t="s">
        <v>36</v>
      </c>
      <c r="F1310" t="s">
        <v>61</v>
      </c>
      <c r="G1310" t="s">
        <v>4</v>
      </c>
      <c r="H1310" t="s">
        <v>32</v>
      </c>
      <c r="J1310">
        <v>19.239999999999998</v>
      </c>
      <c r="K1310" t="s">
        <v>27</v>
      </c>
      <c r="L1310">
        <v>10.99</v>
      </c>
      <c r="M1310" t="s">
        <v>32</v>
      </c>
      <c r="O1310">
        <v>0.1918</v>
      </c>
      <c r="Q1310">
        <v>3.64</v>
      </c>
      <c r="V1310">
        <v>0.35</v>
      </c>
      <c r="W1310">
        <v>3</v>
      </c>
      <c r="AA1310" t="s">
        <v>24</v>
      </c>
    </row>
    <row r="1311" spans="1:27" x14ac:dyDescent="0.25">
      <c r="A1311">
        <v>1369</v>
      </c>
      <c r="B1311" t="s">
        <v>146</v>
      </c>
      <c r="C1311" t="s">
        <v>2431</v>
      </c>
      <c r="D1311" t="s">
        <v>2432</v>
      </c>
      <c r="E1311" t="s">
        <v>21</v>
      </c>
      <c r="F1311" t="s">
        <v>61</v>
      </c>
      <c r="G1311" t="s">
        <v>22</v>
      </c>
      <c r="H1311" t="s">
        <v>32</v>
      </c>
      <c r="J1311">
        <v>41.28</v>
      </c>
      <c r="K1311" t="s">
        <v>23</v>
      </c>
      <c r="L1311">
        <v>10.6</v>
      </c>
      <c r="M1311" t="s">
        <v>32</v>
      </c>
      <c r="O1311">
        <v>5.96E-2</v>
      </c>
      <c r="Q1311">
        <v>8.4001000000000001</v>
      </c>
      <c r="U1311">
        <v>0.73</v>
      </c>
      <c r="V1311">
        <v>1.1100000000000001</v>
      </c>
      <c r="W1311">
        <v>3</v>
      </c>
    </row>
    <row r="1312" spans="1:27" x14ac:dyDescent="0.25">
      <c r="A1312">
        <v>1370</v>
      </c>
      <c r="C1312" t="s">
        <v>2433</v>
      </c>
      <c r="D1312" t="s">
        <v>2434</v>
      </c>
      <c r="E1312" t="s">
        <v>40</v>
      </c>
      <c r="F1312" t="s">
        <v>61</v>
      </c>
      <c r="G1312" t="s">
        <v>4</v>
      </c>
      <c r="H1312" t="s">
        <v>22</v>
      </c>
      <c r="J1312">
        <v>5.41</v>
      </c>
      <c r="K1312" t="s">
        <v>23</v>
      </c>
      <c r="L1312">
        <v>13.5</v>
      </c>
      <c r="M1312" t="s">
        <v>61</v>
      </c>
      <c r="O1312">
        <v>0.24</v>
      </c>
      <c r="V1312">
        <v>0.17</v>
      </c>
    </row>
    <row r="1313" spans="1:27" x14ac:dyDescent="0.25">
      <c r="A1313">
        <v>1372</v>
      </c>
      <c r="C1313" t="s">
        <v>2435</v>
      </c>
      <c r="D1313" t="s">
        <v>2436</v>
      </c>
      <c r="E1313" t="s">
        <v>21</v>
      </c>
      <c r="F1313" t="s">
        <v>4</v>
      </c>
      <c r="G1313" t="s">
        <v>27</v>
      </c>
      <c r="H1313" t="s">
        <v>32</v>
      </c>
      <c r="J1313">
        <v>24.23</v>
      </c>
      <c r="K1313" t="s">
        <v>23</v>
      </c>
      <c r="L1313">
        <v>11</v>
      </c>
      <c r="M1313" t="s">
        <v>32</v>
      </c>
      <c r="O1313">
        <v>0.1197</v>
      </c>
      <c r="Q1313">
        <v>15.25</v>
      </c>
      <c r="V1313">
        <v>0.12</v>
      </c>
      <c r="W1313">
        <v>2</v>
      </c>
    </row>
    <row r="1314" spans="1:27" x14ac:dyDescent="0.25">
      <c r="A1314">
        <v>1373</v>
      </c>
      <c r="C1314" t="s">
        <v>2437</v>
      </c>
      <c r="D1314" t="s">
        <v>2438</v>
      </c>
      <c r="E1314" t="s">
        <v>21</v>
      </c>
      <c r="F1314" t="s">
        <v>4</v>
      </c>
      <c r="G1314" t="s">
        <v>60</v>
      </c>
      <c r="H1314" t="s">
        <v>22</v>
      </c>
      <c r="J1314">
        <v>26.64</v>
      </c>
      <c r="K1314" t="s">
        <v>23</v>
      </c>
      <c r="L1314">
        <v>11.6</v>
      </c>
      <c r="M1314" t="s">
        <v>61</v>
      </c>
      <c r="O1314">
        <v>5.7000000000000002E-2</v>
      </c>
      <c r="Q1314">
        <v>5.28</v>
      </c>
      <c r="U1314">
        <v>0.11</v>
      </c>
      <c r="V1314">
        <v>0.19</v>
      </c>
      <c r="W1314">
        <v>2</v>
      </c>
      <c r="X1314" t="s">
        <v>61</v>
      </c>
    </row>
    <row r="1315" spans="1:27" x14ac:dyDescent="0.25">
      <c r="A1315">
        <v>1374</v>
      </c>
      <c r="C1315" t="s">
        <v>2439</v>
      </c>
      <c r="D1315" t="s">
        <v>2440</v>
      </c>
      <c r="E1315" t="s">
        <v>186</v>
      </c>
      <c r="F1315" t="s">
        <v>4</v>
      </c>
      <c r="G1315" t="s">
        <v>77</v>
      </c>
      <c r="H1315" t="s">
        <v>32</v>
      </c>
      <c r="J1315">
        <v>5.48</v>
      </c>
      <c r="K1315" t="s">
        <v>27</v>
      </c>
      <c r="L1315">
        <v>13.67</v>
      </c>
      <c r="M1315" t="s">
        <v>61</v>
      </c>
      <c r="O1315">
        <v>0.2</v>
      </c>
      <c r="Q1315">
        <v>8</v>
      </c>
      <c r="V1315">
        <v>0.2</v>
      </c>
      <c r="W1315">
        <v>1</v>
      </c>
    </row>
    <row r="1316" spans="1:27" x14ac:dyDescent="0.25">
      <c r="A1316">
        <v>1375</v>
      </c>
      <c r="C1316" t="s">
        <v>2441</v>
      </c>
      <c r="D1316" t="s">
        <v>2442</v>
      </c>
      <c r="E1316" t="s">
        <v>34</v>
      </c>
      <c r="F1316" t="s">
        <v>61</v>
      </c>
      <c r="G1316" t="s">
        <v>4</v>
      </c>
      <c r="H1316" t="s">
        <v>22</v>
      </c>
      <c r="J1316">
        <v>16.329999999999998</v>
      </c>
      <c r="K1316" t="s">
        <v>23</v>
      </c>
      <c r="L1316">
        <v>11.3</v>
      </c>
      <c r="M1316" t="s">
        <v>61</v>
      </c>
      <c r="O1316">
        <v>0.2</v>
      </c>
      <c r="Q1316">
        <v>19.14</v>
      </c>
      <c r="V1316">
        <v>0.17</v>
      </c>
      <c r="W1316">
        <v>3</v>
      </c>
      <c r="X1316" t="s">
        <v>116</v>
      </c>
    </row>
    <row r="1317" spans="1:27" x14ac:dyDescent="0.25">
      <c r="A1317">
        <v>1376</v>
      </c>
      <c r="B1317" t="s">
        <v>28</v>
      </c>
      <c r="C1317" t="s">
        <v>2443</v>
      </c>
      <c r="D1317" t="s">
        <v>2444</v>
      </c>
      <c r="E1317" t="s">
        <v>40</v>
      </c>
      <c r="F1317" t="s">
        <v>61</v>
      </c>
      <c r="G1317" t="s">
        <v>4</v>
      </c>
      <c r="H1317" t="s">
        <v>27</v>
      </c>
      <c r="J1317">
        <v>7.1</v>
      </c>
      <c r="K1317" t="s">
        <v>27</v>
      </c>
      <c r="L1317">
        <v>12.81</v>
      </c>
      <c r="M1317" t="s">
        <v>27</v>
      </c>
      <c r="O1317">
        <v>0.26300000000000001</v>
      </c>
      <c r="Q1317">
        <v>5.9748000000000001</v>
      </c>
      <c r="U1317">
        <v>0.03</v>
      </c>
      <c r="V1317">
        <v>0.2</v>
      </c>
      <c r="W1317">
        <v>3</v>
      </c>
    </row>
    <row r="1318" spans="1:27" x14ac:dyDescent="0.25">
      <c r="A1318">
        <v>1377</v>
      </c>
      <c r="C1318" t="s">
        <v>2445</v>
      </c>
      <c r="D1318" t="s">
        <v>2446</v>
      </c>
      <c r="E1318" t="s">
        <v>40</v>
      </c>
      <c r="F1318" t="s">
        <v>61</v>
      </c>
      <c r="G1318" t="s">
        <v>4</v>
      </c>
      <c r="H1318" t="s">
        <v>22</v>
      </c>
      <c r="J1318">
        <v>7.14</v>
      </c>
      <c r="K1318" t="s">
        <v>23</v>
      </c>
      <c r="L1318">
        <v>12.9</v>
      </c>
      <c r="M1318" t="s">
        <v>61</v>
      </c>
      <c r="O1318">
        <v>0.24</v>
      </c>
      <c r="Q1318">
        <v>7.3627000000000002</v>
      </c>
      <c r="U1318">
        <v>0.22</v>
      </c>
      <c r="V1318">
        <v>0.24</v>
      </c>
      <c r="W1318">
        <v>3</v>
      </c>
    </row>
    <row r="1319" spans="1:27" x14ac:dyDescent="0.25">
      <c r="A1319">
        <v>1378</v>
      </c>
      <c r="B1319" t="s">
        <v>169</v>
      </c>
      <c r="C1319" t="s">
        <v>2447</v>
      </c>
      <c r="D1319" t="s">
        <v>2448</v>
      </c>
      <c r="E1319" t="s">
        <v>36</v>
      </c>
      <c r="F1319" t="s">
        <v>61</v>
      </c>
      <c r="G1319" t="s">
        <v>22</v>
      </c>
      <c r="H1319" t="s">
        <v>32</v>
      </c>
      <c r="J1319">
        <v>18.18</v>
      </c>
      <c r="K1319" t="s">
        <v>23</v>
      </c>
      <c r="L1319">
        <v>12.1</v>
      </c>
      <c r="M1319" t="s">
        <v>32</v>
      </c>
      <c r="O1319">
        <v>7.7200000000000005E-2</v>
      </c>
      <c r="Q1319">
        <v>4.3250000000000002</v>
      </c>
      <c r="U1319">
        <v>0.49</v>
      </c>
      <c r="V1319">
        <v>0.63</v>
      </c>
      <c r="W1319">
        <v>3</v>
      </c>
    </row>
    <row r="1320" spans="1:27" x14ac:dyDescent="0.25">
      <c r="A1320">
        <v>1379</v>
      </c>
      <c r="C1320" t="s">
        <v>2449</v>
      </c>
      <c r="D1320" t="s">
        <v>2450</v>
      </c>
      <c r="E1320" t="s">
        <v>36</v>
      </c>
      <c r="F1320" t="s">
        <v>4</v>
      </c>
      <c r="G1320" t="s">
        <v>4</v>
      </c>
      <c r="H1320" t="s">
        <v>32</v>
      </c>
      <c r="J1320">
        <v>17.82</v>
      </c>
      <c r="K1320" t="s">
        <v>27</v>
      </c>
      <c r="L1320">
        <v>11.11</v>
      </c>
      <c r="M1320" t="s">
        <v>61</v>
      </c>
      <c r="O1320">
        <v>0.2</v>
      </c>
      <c r="Q1320">
        <v>24.488</v>
      </c>
      <c r="V1320">
        <v>0.63</v>
      </c>
      <c r="W1320">
        <v>3</v>
      </c>
      <c r="AA1320" t="s">
        <v>24</v>
      </c>
    </row>
    <row r="1321" spans="1:27" x14ac:dyDescent="0.25">
      <c r="A1321">
        <v>1380</v>
      </c>
      <c r="C1321" t="s">
        <v>2451</v>
      </c>
      <c r="D1321" t="s">
        <v>2452</v>
      </c>
      <c r="E1321" t="s">
        <v>21</v>
      </c>
      <c r="F1321" t="s">
        <v>61</v>
      </c>
      <c r="G1321" t="s">
        <v>22</v>
      </c>
      <c r="H1321" t="s">
        <v>22</v>
      </c>
      <c r="J1321">
        <v>25.22</v>
      </c>
      <c r="K1321" t="s">
        <v>23</v>
      </c>
      <c r="L1321">
        <v>11.7</v>
      </c>
      <c r="M1321" t="s">
        <v>61</v>
      </c>
      <c r="O1321">
        <v>5.8000000000000003E-2</v>
      </c>
      <c r="P1321" t="s">
        <v>516</v>
      </c>
      <c r="Q1321">
        <v>8</v>
      </c>
      <c r="V1321">
        <v>0.15</v>
      </c>
      <c r="W1321">
        <v>1</v>
      </c>
      <c r="X1321" t="s">
        <v>300</v>
      </c>
    </row>
    <row r="1322" spans="1:27" x14ac:dyDescent="0.25">
      <c r="A1322">
        <v>1382</v>
      </c>
      <c r="B1322" t="s">
        <v>28</v>
      </c>
      <c r="C1322" t="s">
        <v>2453</v>
      </c>
      <c r="D1322" t="s">
        <v>2454</v>
      </c>
      <c r="E1322" t="s">
        <v>40</v>
      </c>
      <c r="F1322" t="s">
        <v>61</v>
      </c>
      <c r="G1322" t="s">
        <v>4</v>
      </c>
      <c r="H1322" t="s">
        <v>32</v>
      </c>
      <c r="J1322">
        <v>8.5399999999999991</v>
      </c>
      <c r="K1322" t="s">
        <v>27</v>
      </c>
      <c r="L1322">
        <v>12.51</v>
      </c>
      <c r="M1322" t="s">
        <v>61</v>
      </c>
      <c r="O1322">
        <v>0.24</v>
      </c>
      <c r="Q1322">
        <v>3.0819999999999999</v>
      </c>
      <c r="U1322">
        <v>0.28999999999999998</v>
      </c>
      <c r="V1322">
        <v>0.36</v>
      </c>
      <c r="W1322">
        <v>3</v>
      </c>
      <c r="AA1322" t="s">
        <v>24</v>
      </c>
    </row>
    <row r="1323" spans="1:27" x14ac:dyDescent="0.25">
      <c r="A1323">
        <v>1383</v>
      </c>
      <c r="C1323" t="s">
        <v>2455</v>
      </c>
      <c r="D1323" t="s">
        <v>2456</v>
      </c>
      <c r="E1323" t="s">
        <v>21</v>
      </c>
      <c r="F1323" t="s">
        <v>61</v>
      </c>
      <c r="G1323" t="s">
        <v>22</v>
      </c>
      <c r="H1323" t="s">
        <v>32</v>
      </c>
      <c r="J1323">
        <v>22.18</v>
      </c>
      <c r="K1323" t="s">
        <v>23</v>
      </c>
      <c r="L1323">
        <v>12</v>
      </c>
      <c r="M1323" t="s">
        <v>32</v>
      </c>
      <c r="O1323">
        <v>5.6899999999999999E-2</v>
      </c>
      <c r="P1323" t="s">
        <v>516</v>
      </c>
      <c r="Q1323">
        <v>5</v>
      </c>
      <c r="V1323">
        <v>7.0000000000000007E-2</v>
      </c>
    </row>
    <row r="1324" spans="1:27" x14ac:dyDescent="0.25">
      <c r="A1324">
        <v>1384</v>
      </c>
      <c r="C1324" t="s">
        <v>2457</v>
      </c>
      <c r="D1324" t="s">
        <v>2458</v>
      </c>
      <c r="E1324" t="s">
        <v>50</v>
      </c>
      <c r="F1324" t="s">
        <v>61</v>
      </c>
      <c r="G1324" t="s">
        <v>4</v>
      </c>
      <c r="H1324" t="s">
        <v>32</v>
      </c>
      <c r="J1324">
        <v>26.59</v>
      </c>
      <c r="K1324" t="s">
        <v>27</v>
      </c>
      <c r="L1324">
        <v>11.38</v>
      </c>
      <c r="M1324" t="s">
        <v>32</v>
      </c>
      <c r="O1324">
        <v>7.0099999999999996E-2</v>
      </c>
      <c r="Q1324">
        <v>9.8070000000000004</v>
      </c>
      <c r="U1324">
        <v>0.11</v>
      </c>
      <c r="V1324">
        <v>0.33</v>
      </c>
      <c r="W1324">
        <v>2</v>
      </c>
    </row>
    <row r="1325" spans="1:27" x14ac:dyDescent="0.25">
      <c r="A1325">
        <v>1385</v>
      </c>
      <c r="C1325" t="s">
        <v>2459</v>
      </c>
      <c r="D1325" t="s">
        <v>2460</v>
      </c>
      <c r="E1325" t="s">
        <v>21</v>
      </c>
      <c r="F1325" t="s">
        <v>61</v>
      </c>
      <c r="G1325" t="s">
        <v>4</v>
      </c>
      <c r="H1325" t="s">
        <v>4</v>
      </c>
      <c r="J1325">
        <v>22.19</v>
      </c>
      <c r="K1325" t="s">
        <v>23</v>
      </c>
      <c r="L1325">
        <v>10.7</v>
      </c>
      <c r="M1325" t="s">
        <v>4</v>
      </c>
      <c r="O1325">
        <v>0.1883</v>
      </c>
      <c r="V1325">
        <v>0.36</v>
      </c>
      <c r="X1325" t="s">
        <v>909</v>
      </c>
    </row>
    <row r="1326" spans="1:27" x14ac:dyDescent="0.25">
      <c r="A1326">
        <v>1386</v>
      </c>
      <c r="C1326" t="s">
        <v>2461</v>
      </c>
      <c r="D1326" t="s">
        <v>2462</v>
      </c>
      <c r="E1326" t="s">
        <v>36</v>
      </c>
      <c r="F1326" t="s">
        <v>4</v>
      </c>
      <c r="G1326" t="s">
        <v>47</v>
      </c>
      <c r="H1326" t="s">
        <v>22</v>
      </c>
      <c r="J1326">
        <v>6.5</v>
      </c>
      <c r="K1326" t="s">
        <v>23</v>
      </c>
      <c r="L1326">
        <v>13.3</v>
      </c>
      <c r="M1326" t="s">
        <v>61</v>
      </c>
      <c r="O1326">
        <v>0.2</v>
      </c>
      <c r="Q1326">
        <v>8.67</v>
      </c>
      <c r="U1326">
        <v>1.3</v>
      </c>
      <c r="V1326">
        <v>1.4</v>
      </c>
      <c r="W1326">
        <v>3</v>
      </c>
      <c r="AA1326" t="s">
        <v>24</v>
      </c>
    </row>
    <row r="1327" spans="1:27" x14ac:dyDescent="0.25">
      <c r="A1327">
        <v>1388</v>
      </c>
      <c r="C1327" t="s">
        <v>2463</v>
      </c>
      <c r="D1327" t="s">
        <v>2464</v>
      </c>
      <c r="E1327" t="s">
        <v>281</v>
      </c>
      <c r="F1327" t="s">
        <v>61</v>
      </c>
      <c r="G1327" t="s">
        <v>4</v>
      </c>
      <c r="H1327" t="s">
        <v>32</v>
      </c>
      <c r="J1327">
        <v>25.17</v>
      </c>
      <c r="K1327" t="s">
        <v>23</v>
      </c>
      <c r="L1327">
        <v>10.9</v>
      </c>
      <c r="M1327" t="s">
        <v>32</v>
      </c>
      <c r="O1327">
        <v>0.1217</v>
      </c>
      <c r="Q1327">
        <v>11.943199999999999</v>
      </c>
      <c r="U1327">
        <v>0.34</v>
      </c>
      <c r="V1327">
        <v>0.65</v>
      </c>
      <c r="W1327">
        <v>3</v>
      </c>
    </row>
    <row r="1328" spans="1:27" x14ac:dyDescent="0.25">
      <c r="A1328">
        <v>1389</v>
      </c>
      <c r="C1328" t="s">
        <v>2465</v>
      </c>
      <c r="D1328" t="s">
        <v>2466</v>
      </c>
      <c r="E1328" t="s">
        <v>214</v>
      </c>
      <c r="F1328" t="s">
        <v>41</v>
      </c>
      <c r="G1328" t="s">
        <v>2394</v>
      </c>
      <c r="H1328" t="s">
        <v>32</v>
      </c>
      <c r="J1328">
        <v>12.46</v>
      </c>
      <c r="K1328" t="s">
        <v>27</v>
      </c>
      <c r="L1328">
        <v>11.69</v>
      </c>
      <c r="M1328" t="s">
        <v>61</v>
      </c>
      <c r="O1328">
        <v>0.24</v>
      </c>
      <c r="Q1328">
        <v>22.5</v>
      </c>
      <c r="V1328">
        <v>0.34</v>
      </c>
      <c r="W1328">
        <v>2</v>
      </c>
      <c r="AA1328" t="s">
        <v>24</v>
      </c>
    </row>
    <row r="1329" spans="1:27" x14ac:dyDescent="0.25">
      <c r="A1329">
        <v>1390</v>
      </c>
      <c r="C1329" t="s">
        <v>2467</v>
      </c>
      <c r="D1329" t="s">
        <v>2468</v>
      </c>
      <c r="E1329" t="s">
        <v>21</v>
      </c>
      <c r="F1329" t="s">
        <v>41</v>
      </c>
      <c r="G1329" t="s">
        <v>11</v>
      </c>
      <c r="H1329" t="s">
        <v>4</v>
      </c>
      <c r="J1329">
        <v>101.58</v>
      </c>
      <c r="K1329" t="s">
        <v>23</v>
      </c>
      <c r="L1329">
        <v>9.4</v>
      </c>
      <c r="M1329" t="s">
        <v>4</v>
      </c>
      <c r="O1329">
        <v>2.98E-2</v>
      </c>
      <c r="Q1329">
        <v>17.100000000000001</v>
      </c>
      <c r="V1329">
        <v>0.15</v>
      </c>
      <c r="W1329">
        <v>2</v>
      </c>
    </row>
    <row r="1330" spans="1:27" x14ac:dyDescent="0.25">
      <c r="A1330">
        <v>1392</v>
      </c>
      <c r="C1330" t="s">
        <v>2469</v>
      </c>
      <c r="D1330" t="s">
        <v>2470</v>
      </c>
      <c r="E1330" t="s">
        <v>50</v>
      </c>
      <c r="F1330" t="s">
        <v>41</v>
      </c>
      <c r="G1330" t="s">
        <v>593</v>
      </c>
      <c r="H1330" t="s">
        <v>4</v>
      </c>
      <c r="J1330">
        <v>26.44</v>
      </c>
      <c r="K1330" t="s">
        <v>23</v>
      </c>
      <c r="L1330">
        <v>11.72</v>
      </c>
      <c r="M1330" t="s">
        <v>4</v>
      </c>
      <c r="O1330">
        <v>5.1900000000000002E-2</v>
      </c>
      <c r="Q1330">
        <v>18</v>
      </c>
      <c r="V1330">
        <v>0.09</v>
      </c>
      <c r="W1330">
        <v>2</v>
      </c>
    </row>
    <row r="1331" spans="1:27" x14ac:dyDescent="0.25">
      <c r="A1331">
        <v>1393</v>
      </c>
      <c r="C1331" t="s">
        <v>2471</v>
      </c>
      <c r="D1331" t="s">
        <v>2472</v>
      </c>
      <c r="E1331" t="s">
        <v>34</v>
      </c>
      <c r="F1331" t="s">
        <v>61</v>
      </c>
      <c r="G1331" t="s">
        <v>4</v>
      </c>
      <c r="H1331" t="s">
        <v>22</v>
      </c>
      <c r="J1331">
        <v>11.83</v>
      </c>
      <c r="K1331" t="s">
        <v>23</v>
      </c>
      <c r="L1331">
        <v>12</v>
      </c>
      <c r="M1331" t="s">
        <v>61</v>
      </c>
      <c r="O1331">
        <v>0.2</v>
      </c>
      <c r="Q1331">
        <v>7.8</v>
      </c>
      <c r="V1331">
        <v>0.03</v>
      </c>
      <c r="W1331">
        <v>1</v>
      </c>
      <c r="AA1331" t="s">
        <v>24</v>
      </c>
    </row>
    <row r="1332" spans="1:27" x14ac:dyDescent="0.25">
      <c r="A1332">
        <v>1394</v>
      </c>
      <c r="B1332" t="s">
        <v>146</v>
      </c>
      <c r="C1332" t="s">
        <v>2473</v>
      </c>
      <c r="D1332" t="s">
        <v>2474</v>
      </c>
      <c r="E1332" t="s">
        <v>36</v>
      </c>
      <c r="F1332" t="s">
        <v>61</v>
      </c>
      <c r="G1332" t="s">
        <v>4</v>
      </c>
      <c r="H1332" t="s">
        <v>22</v>
      </c>
      <c r="J1332">
        <v>14.89</v>
      </c>
      <c r="K1332" t="s">
        <v>23</v>
      </c>
      <c r="L1332">
        <v>11.5</v>
      </c>
      <c r="M1332" t="s">
        <v>61</v>
      </c>
      <c r="O1332">
        <v>0.2</v>
      </c>
      <c r="Q1332">
        <v>2.7679999999999998</v>
      </c>
      <c r="U1332">
        <v>0.2</v>
      </c>
      <c r="V1332">
        <v>0.21</v>
      </c>
      <c r="W1332">
        <v>3</v>
      </c>
    </row>
    <row r="1333" spans="1:27" x14ac:dyDescent="0.25">
      <c r="A1333">
        <v>1396</v>
      </c>
      <c r="B1333" t="s">
        <v>169</v>
      </c>
      <c r="C1333" t="s">
        <v>2475</v>
      </c>
      <c r="D1333" t="s">
        <v>2476</v>
      </c>
      <c r="E1333" t="s">
        <v>40</v>
      </c>
      <c r="F1333" t="s">
        <v>61</v>
      </c>
      <c r="G1333" t="s">
        <v>4</v>
      </c>
      <c r="H1333" t="s">
        <v>32</v>
      </c>
      <c r="J1333">
        <v>11</v>
      </c>
      <c r="K1333" t="s">
        <v>23</v>
      </c>
      <c r="L1333">
        <v>11.9</v>
      </c>
      <c r="M1333" t="s">
        <v>32</v>
      </c>
      <c r="O1333">
        <v>0.25369999999999998</v>
      </c>
      <c r="Q1333">
        <v>3.0815800000000002</v>
      </c>
      <c r="U1333">
        <v>0.42</v>
      </c>
      <c r="V1333">
        <v>0.47</v>
      </c>
      <c r="W1333">
        <v>3</v>
      </c>
    </row>
    <row r="1334" spans="1:27" x14ac:dyDescent="0.25">
      <c r="A1334">
        <v>1397</v>
      </c>
      <c r="C1334" t="s">
        <v>2477</v>
      </c>
      <c r="D1334" t="s">
        <v>2478</v>
      </c>
      <c r="E1334" t="s">
        <v>30</v>
      </c>
      <c r="F1334" t="s">
        <v>61</v>
      </c>
      <c r="G1334" t="s">
        <v>382</v>
      </c>
      <c r="H1334" t="s">
        <v>32</v>
      </c>
      <c r="J1334">
        <v>20.399999999999999</v>
      </c>
      <c r="K1334" t="s">
        <v>27</v>
      </c>
      <c r="L1334">
        <v>11.57</v>
      </c>
      <c r="M1334" t="s">
        <v>61</v>
      </c>
      <c r="O1334">
        <v>0.1</v>
      </c>
      <c r="Q1334">
        <v>30</v>
      </c>
      <c r="V1334">
        <v>0.13</v>
      </c>
      <c r="W1334">
        <v>1</v>
      </c>
    </row>
    <row r="1335" spans="1:27" x14ac:dyDescent="0.25">
      <c r="A1335">
        <v>1398</v>
      </c>
      <c r="C1335" t="s">
        <v>2479</v>
      </c>
      <c r="D1335" t="s">
        <v>2480</v>
      </c>
      <c r="E1335" t="s">
        <v>21</v>
      </c>
      <c r="F1335" t="s">
        <v>61</v>
      </c>
      <c r="G1335" t="s">
        <v>22</v>
      </c>
      <c r="H1335" t="s">
        <v>4</v>
      </c>
      <c r="J1335">
        <v>29.03</v>
      </c>
      <c r="K1335" t="s">
        <v>23</v>
      </c>
      <c r="L1335">
        <v>10.1</v>
      </c>
      <c r="M1335" t="s">
        <v>4</v>
      </c>
      <c r="O1335">
        <v>0.1913</v>
      </c>
      <c r="Q1335">
        <v>7.23</v>
      </c>
      <c r="U1335">
        <v>0.15</v>
      </c>
      <c r="V1335">
        <v>0.23</v>
      </c>
      <c r="W1335">
        <v>3</v>
      </c>
    </row>
    <row r="1336" spans="1:27" x14ac:dyDescent="0.25">
      <c r="A1336">
        <v>1400</v>
      </c>
      <c r="C1336" t="s">
        <v>2481</v>
      </c>
      <c r="D1336" t="s">
        <v>2482</v>
      </c>
      <c r="E1336" t="s">
        <v>21</v>
      </c>
      <c r="F1336" t="s">
        <v>61</v>
      </c>
      <c r="G1336" t="s">
        <v>22</v>
      </c>
      <c r="H1336" t="s">
        <v>22</v>
      </c>
      <c r="J1336">
        <v>30.59</v>
      </c>
      <c r="K1336" t="s">
        <v>23</v>
      </c>
      <c r="L1336">
        <v>11.3</v>
      </c>
      <c r="M1336" t="s">
        <v>61</v>
      </c>
      <c r="O1336">
        <v>5.7000000000000002E-2</v>
      </c>
      <c r="Q1336">
        <v>13.356</v>
      </c>
      <c r="V1336">
        <v>0.55000000000000004</v>
      </c>
      <c r="W1336">
        <v>2</v>
      </c>
    </row>
    <row r="1337" spans="1:27" x14ac:dyDescent="0.25">
      <c r="A1337">
        <v>1401</v>
      </c>
      <c r="C1337" t="s">
        <v>2483</v>
      </c>
      <c r="D1337" t="s">
        <v>2484</v>
      </c>
      <c r="E1337" t="s">
        <v>40</v>
      </c>
      <c r="F1337" t="s">
        <v>41</v>
      </c>
      <c r="G1337" t="s">
        <v>4</v>
      </c>
      <c r="H1337" t="s">
        <v>22</v>
      </c>
      <c r="J1337">
        <v>9.6300000000000008</v>
      </c>
      <c r="K1337" t="s">
        <v>23</v>
      </c>
      <c r="L1337">
        <v>12.25</v>
      </c>
      <c r="M1337" t="s">
        <v>61</v>
      </c>
      <c r="O1337">
        <v>0.24</v>
      </c>
      <c r="Q1337">
        <v>3.9338000000000002</v>
      </c>
      <c r="V1337">
        <v>0.26</v>
      </c>
      <c r="W1337">
        <v>3</v>
      </c>
      <c r="AA1337" t="s">
        <v>24</v>
      </c>
    </row>
    <row r="1338" spans="1:27" x14ac:dyDescent="0.25">
      <c r="A1338">
        <v>1403</v>
      </c>
      <c r="C1338" t="s">
        <v>2485</v>
      </c>
      <c r="D1338" t="s">
        <v>2486</v>
      </c>
      <c r="E1338" t="s">
        <v>21</v>
      </c>
      <c r="F1338" t="s">
        <v>4</v>
      </c>
      <c r="G1338" t="s">
        <v>83</v>
      </c>
      <c r="H1338" t="s">
        <v>32</v>
      </c>
      <c r="J1338">
        <v>32.479999999999997</v>
      </c>
      <c r="K1338" t="s">
        <v>27</v>
      </c>
      <c r="L1338">
        <v>11.4</v>
      </c>
      <c r="M1338" t="s">
        <v>32</v>
      </c>
      <c r="O1338">
        <v>4.6100000000000002E-2</v>
      </c>
      <c r="Q1338">
        <v>5.4580000000000002</v>
      </c>
      <c r="V1338">
        <v>1.1200000000000001</v>
      </c>
      <c r="W1338">
        <v>3</v>
      </c>
    </row>
    <row r="1339" spans="1:27" x14ac:dyDescent="0.25">
      <c r="A1339">
        <v>1404</v>
      </c>
      <c r="C1339" t="s">
        <v>2487</v>
      </c>
      <c r="D1339" t="s">
        <v>2488</v>
      </c>
      <c r="E1339" t="s">
        <v>934</v>
      </c>
      <c r="F1339" t="s">
        <v>61</v>
      </c>
      <c r="G1339" t="s">
        <v>22</v>
      </c>
      <c r="H1339" t="s">
        <v>32</v>
      </c>
      <c r="J1339">
        <v>81.430000000000007</v>
      </c>
      <c r="K1339" t="s">
        <v>23</v>
      </c>
      <c r="L1339">
        <v>9.3000000000000007</v>
      </c>
      <c r="M1339" t="s">
        <v>32</v>
      </c>
      <c r="O1339">
        <v>5.0799999999999998E-2</v>
      </c>
      <c r="Q1339">
        <v>29.38</v>
      </c>
      <c r="U1339">
        <v>0.18</v>
      </c>
      <c r="V1339">
        <v>0.3</v>
      </c>
      <c r="W1339">
        <v>3</v>
      </c>
      <c r="X1339" t="s">
        <v>116</v>
      </c>
    </row>
    <row r="1340" spans="1:27" x14ac:dyDescent="0.25">
      <c r="A1340">
        <v>1405</v>
      </c>
      <c r="B1340" t="s">
        <v>28</v>
      </c>
      <c r="C1340" t="s">
        <v>2489</v>
      </c>
      <c r="D1340" t="s">
        <v>2490</v>
      </c>
      <c r="E1340" t="s">
        <v>40</v>
      </c>
      <c r="F1340" t="s">
        <v>61</v>
      </c>
      <c r="G1340" t="s">
        <v>4</v>
      </c>
      <c r="H1340" t="s">
        <v>27</v>
      </c>
      <c r="J1340">
        <v>7.2</v>
      </c>
      <c r="K1340" t="s">
        <v>27</v>
      </c>
      <c r="L1340">
        <v>12.57</v>
      </c>
      <c r="M1340" t="s">
        <v>27</v>
      </c>
      <c r="O1340">
        <v>0.31909999999999999</v>
      </c>
      <c r="Q1340">
        <v>6.0510000000000002</v>
      </c>
      <c r="V1340">
        <v>0.11</v>
      </c>
      <c r="W1340">
        <v>3</v>
      </c>
      <c r="X1340" t="s">
        <v>116</v>
      </c>
    </row>
    <row r="1341" spans="1:27" x14ac:dyDescent="0.25">
      <c r="A1341">
        <v>1406</v>
      </c>
      <c r="C1341" t="s">
        <v>2491</v>
      </c>
      <c r="D1341" t="s">
        <v>2492</v>
      </c>
      <c r="E1341" t="s">
        <v>50</v>
      </c>
      <c r="F1341" t="s">
        <v>61</v>
      </c>
      <c r="G1341" t="s">
        <v>4</v>
      </c>
      <c r="H1341" t="s">
        <v>32</v>
      </c>
      <c r="J1341">
        <v>25.53</v>
      </c>
      <c r="K1341" t="s">
        <v>23</v>
      </c>
      <c r="L1341">
        <v>11.3</v>
      </c>
      <c r="M1341" t="s">
        <v>32</v>
      </c>
      <c r="O1341">
        <v>8.1900000000000001E-2</v>
      </c>
      <c r="Q1341">
        <v>3.508</v>
      </c>
      <c r="U1341">
        <v>0.16</v>
      </c>
      <c r="V1341">
        <v>0.2</v>
      </c>
      <c r="W1341">
        <v>3</v>
      </c>
    </row>
    <row r="1342" spans="1:27" x14ac:dyDescent="0.25">
      <c r="A1342">
        <v>1407</v>
      </c>
      <c r="C1342" t="s">
        <v>2493</v>
      </c>
      <c r="D1342" t="s">
        <v>2494</v>
      </c>
      <c r="E1342" t="s">
        <v>21</v>
      </c>
      <c r="F1342" t="s">
        <v>61</v>
      </c>
      <c r="G1342" t="s">
        <v>4</v>
      </c>
      <c r="H1342" t="s">
        <v>32</v>
      </c>
      <c r="J1342">
        <v>20.75</v>
      </c>
      <c r="K1342" t="s">
        <v>23</v>
      </c>
      <c r="L1342">
        <v>10.9</v>
      </c>
      <c r="M1342" t="s">
        <v>32</v>
      </c>
      <c r="O1342">
        <v>0.17910000000000001</v>
      </c>
      <c r="Q1342">
        <v>31.151</v>
      </c>
      <c r="V1342">
        <v>0.34</v>
      </c>
      <c r="W1342">
        <v>3</v>
      </c>
    </row>
    <row r="1343" spans="1:27" x14ac:dyDescent="0.25">
      <c r="A1343">
        <v>1409</v>
      </c>
      <c r="C1343" t="s">
        <v>2495</v>
      </c>
      <c r="D1343" t="s">
        <v>2496</v>
      </c>
      <c r="E1343" t="s">
        <v>30</v>
      </c>
      <c r="F1343" t="s">
        <v>61</v>
      </c>
      <c r="G1343" t="s">
        <v>382</v>
      </c>
      <c r="H1343" t="s">
        <v>32</v>
      </c>
      <c r="J1343">
        <v>35.369999999999997</v>
      </c>
      <c r="K1343" t="s">
        <v>23</v>
      </c>
      <c r="L1343">
        <v>11</v>
      </c>
      <c r="M1343" t="s">
        <v>32</v>
      </c>
      <c r="O1343">
        <v>5.62E-2</v>
      </c>
      <c r="Q1343">
        <v>11.6426</v>
      </c>
      <c r="V1343">
        <v>0.2</v>
      </c>
      <c r="W1343">
        <v>2</v>
      </c>
    </row>
    <row r="1344" spans="1:27" x14ac:dyDescent="0.25">
      <c r="A1344">
        <v>1411</v>
      </c>
      <c r="C1344" t="s">
        <v>2497</v>
      </c>
      <c r="D1344" t="s">
        <v>2498</v>
      </c>
      <c r="E1344" t="s">
        <v>281</v>
      </c>
      <c r="F1344" t="s">
        <v>61</v>
      </c>
      <c r="G1344" t="s">
        <v>4</v>
      </c>
      <c r="H1344" t="s">
        <v>4</v>
      </c>
      <c r="J1344">
        <v>31.17</v>
      </c>
      <c r="K1344" t="s">
        <v>23</v>
      </c>
      <c r="L1344">
        <v>10.9</v>
      </c>
      <c r="M1344" t="s">
        <v>4</v>
      </c>
      <c r="O1344">
        <v>7.9399999999999998E-2</v>
      </c>
      <c r="Q1344">
        <v>4.9000000000000004</v>
      </c>
      <c r="V1344">
        <v>0.15</v>
      </c>
      <c r="W1344">
        <v>3</v>
      </c>
    </row>
    <row r="1345" spans="1:27" x14ac:dyDescent="0.25">
      <c r="A1345">
        <v>1412</v>
      </c>
      <c r="B1345" t="s">
        <v>169</v>
      </c>
      <c r="C1345" t="s">
        <v>2499</v>
      </c>
      <c r="D1345" t="s">
        <v>2500</v>
      </c>
      <c r="E1345" t="s">
        <v>40</v>
      </c>
      <c r="F1345" t="s">
        <v>23</v>
      </c>
      <c r="G1345" t="s">
        <v>4</v>
      </c>
      <c r="H1345" t="s">
        <v>22</v>
      </c>
      <c r="J1345">
        <v>23.98</v>
      </c>
      <c r="K1345" t="s">
        <v>27</v>
      </c>
      <c r="L1345">
        <v>11.81</v>
      </c>
      <c r="M1345" t="s">
        <v>61</v>
      </c>
      <c r="O1345">
        <v>5.8000000000000003E-2</v>
      </c>
      <c r="Q1345">
        <v>5.9176000000000002</v>
      </c>
      <c r="V1345">
        <v>0.3</v>
      </c>
      <c r="W1345">
        <v>2</v>
      </c>
      <c r="X1345" t="s">
        <v>300</v>
      </c>
    </row>
    <row r="1346" spans="1:27" x14ac:dyDescent="0.25">
      <c r="A1346">
        <v>1413</v>
      </c>
      <c r="C1346" t="s">
        <v>2501</v>
      </c>
      <c r="D1346" t="s">
        <v>2502</v>
      </c>
      <c r="E1346" t="s">
        <v>281</v>
      </c>
      <c r="F1346" t="s">
        <v>23</v>
      </c>
      <c r="G1346" t="s">
        <v>22</v>
      </c>
      <c r="H1346" t="s">
        <v>32</v>
      </c>
      <c r="J1346">
        <v>21.23</v>
      </c>
      <c r="K1346" t="s">
        <v>23</v>
      </c>
      <c r="L1346">
        <v>11.3</v>
      </c>
      <c r="M1346" t="s">
        <v>32</v>
      </c>
      <c r="O1346">
        <v>0.1183</v>
      </c>
      <c r="Q1346">
        <v>6.3570000000000002</v>
      </c>
      <c r="V1346">
        <v>0.5</v>
      </c>
      <c r="W1346">
        <v>3</v>
      </c>
    </row>
    <row r="1347" spans="1:27" x14ac:dyDescent="0.25">
      <c r="A1347">
        <v>1415</v>
      </c>
      <c r="C1347" t="s">
        <v>2503</v>
      </c>
      <c r="D1347" t="s">
        <v>2504</v>
      </c>
      <c r="E1347" t="s">
        <v>40</v>
      </c>
      <c r="F1347" t="s">
        <v>41</v>
      </c>
      <c r="G1347" t="s">
        <v>4</v>
      </c>
      <c r="H1347" t="s">
        <v>4</v>
      </c>
      <c r="J1347">
        <v>14.47</v>
      </c>
      <c r="K1347" t="s">
        <v>23</v>
      </c>
      <c r="L1347">
        <v>12.19</v>
      </c>
      <c r="M1347" t="s">
        <v>4</v>
      </c>
      <c r="O1347">
        <v>0.1123</v>
      </c>
      <c r="P1347" t="s">
        <v>516</v>
      </c>
      <c r="Q1347">
        <v>12</v>
      </c>
      <c r="T1347" t="s">
        <v>516</v>
      </c>
      <c r="V1347">
        <v>0.03</v>
      </c>
      <c r="W1347">
        <v>1</v>
      </c>
    </row>
    <row r="1348" spans="1:27" x14ac:dyDescent="0.25">
      <c r="A1348">
        <v>1416</v>
      </c>
      <c r="C1348" t="s">
        <v>2505</v>
      </c>
      <c r="D1348" t="s">
        <v>2506</v>
      </c>
      <c r="E1348" t="s">
        <v>281</v>
      </c>
      <c r="F1348" t="s">
        <v>41</v>
      </c>
      <c r="G1348" t="s">
        <v>4</v>
      </c>
      <c r="H1348" t="s">
        <v>32</v>
      </c>
      <c r="J1348">
        <v>28.81</v>
      </c>
      <c r="K1348" t="s">
        <v>23</v>
      </c>
      <c r="L1348">
        <v>10.6</v>
      </c>
      <c r="M1348" t="s">
        <v>32</v>
      </c>
      <c r="O1348">
        <v>0.12239999999999999</v>
      </c>
      <c r="Q1348">
        <v>8.6999999999999993</v>
      </c>
      <c r="U1348">
        <v>0.1</v>
      </c>
      <c r="V1348">
        <v>0.4</v>
      </c>
      <c r="W1348">
        <v>3</v>
      </c>
    </row>
    <row r="1349" spans="1:27" x14ac:dyDescent="0.25">
      <c r="A1349">
        <v>1418</v>
      </c>
      <c r="C1349" t="s">
        <v>2507</v>
      </c>
      <c r="D1349" t="s">
        <v>2508</v>
      </c>
      <c r="E1349" t="s">
        <v>40</v>
      </c>
      <c r="F1349" t="s">
        <v>41</v>
      </c>
      <c r="G1349" t="s">
        <v>4</v>
      </c>
      <c r="H1349" t="s">
        <v>4</v>
      </c>
      <c r="J1349">
        <v>10.01</v>
      </c>
      <c r="K1349" t="s">
        <v>23</v>
      </c>
      <c r="L1349">
        <v>12.09</v>
      </c>
      <c r="M1349" t="s">
        <v>4</v>
      </c>
      <c r="O1349">
        <v>0.2571</v>
      </c>
      <c r="Q1349">
        <v>63.640999999999998</v>
      </c>
      <c r="T1349" t="s">
        <v>516</v>
      </c>
      <c r="U1349">
        <v>0.15</v>
      </c>
      <c r="V1349">
        <v>0.24</v>
      </c>
      <c r="W1349">
        <v>2</v>
      </c>
      <c r="X1349" t="s">
        <v>300</v>
      </c>
    </row>
    <row r="1350" spans="1:27" x14ac:dyDescent="0.25">
      <c r="A1350">
        <v>1419</v>
      </c>
      <c r="B1350" t="s">
        <v>28</v>
      </c>
      <c r="C1350" t="s">
        <v>2509</v>
      </c>
      <c r="D1350" t="s">
        <v>2510</v>
      </c>
      <c r="E1350" t="s">
        <v>40</v>
      </c>
      <c r="F1350" t="s">
        <v>61</v>
      </c>
      <c r="G1350" t="s">
        <v>4</v>
      </c>
      <c r="H1350" t="s">
        <v>27</v>
      </c>
      <c r="J1350">
        <v>14.14</v>
      </c>
      <c r="K1350" t="s">
        <v>27</v>
      </c>
      <c r="L1350">
        <v>11.45</v>
      </c>
      <c r="M1350" t="s">
        <v>27</v>
      </c>
      <c r="O1350">
        <v>0.2324</v>
      </c>
      <c r="Q1350">
        <v>8.1202000000000005</v>
      </c>
      <c r="U1350">
        <v>0.81</v>
      </c>
      <c r="V1350">
        <v>0.92</v>
      </c>
      <c r="W1350">
        <v>3</v>
      </c>
      <c r="AA1350" t="s">
        <v>24</v>
      </c>
    </row>
    <row r="1351" spans="1:27" x14ac:dyDescent="0.25">
      <c r="A1351">
        <v>1421</v>
      </c>
      <c r="B1351" t="s">
        <v>146</v>
      </c>
      <c r="C1351" t="s">
        <v>2511</v>
      </c>
      <c r="D1351" t="s">
        <v>2512</v>
      </c>
      <c r="E1351" t="s">
        <v>21</v>
      </c>
      <c r="F1351" t="s">
        <v>61</v>
      </c>
      <c r="G1351" t="s">
        <v>22</v>
      </c>
      <c r="H1351" t="s">
        <v>4</v>
      </c>
      <c r="J1351">
        <v>43.31</v>
      </c>
      <c r="K1351" t="s">
        <v>23</v>
      </c>
      <c r="L1351">
        <v>10.3</v>
      </c>
      <c r="M1351" t="s">
        <v>4</v>
      </c>
      <c r="O1351">
        <v>7.1400000000000005E-2</v>
      </c>
      <c r="Q1351">
        <v>21.981999999999999</v>
      </c>
      <c r="U1351">
        <v>0.15</v>
      </c>
      <c r="V1351">
        <v>0.42</v>
      </c>
      <c r="W1351">
        <v>3</v>
      </c>
      <c r="X1351" t="s">
        <v>116</v>
      </c>
    </row>
    <row r="1352" spans="1:27" x14ac:dyDescent="0.25">
      <c r="A1352">
        <v>1423</v>
      </c>
      <c r="C1352" t="s">
        <v>2513</v>
      </c>
      <c r="D1352" t="s">
        <v>2514</v>
      </c>
      <c r="E1352" t="s">
        <v>214</v>
      </c>
      <c r="F1352" t="s">
        <v>4</v>
      </c>
      <c r="G1352" t="s">
        <v>4</v>
      </c>
      <c r="H1352" t="s">
        <v>32</v>
      </c>
      <c r="J1352">
        <v>25.94</v>
      </c>
      <c r="K1352" t="s">
        <v>23</v>
      </c>
      <c r="L1352">
        <v>10.8</v>
      </c>
      <c r="M1352" t="s">
        <v>32</v>
      </c>
      <c r="O1352">
        <v>0.12570000000000001</v>
      </c>
      <c r="Q1352">
        <v>12.307</v>
      </c>
      <c r="U1352">
        <v>0.68</v>
      </c>
      <c r="V1352">
        <v>0.85</v>
      </c>
      <c r="W1352">
        <v>3</v>
      </c>
    </row>
    <row r="1353" spans="1:27" x14ac:dyDescent="0.25">
      <c r="A1353">
        <v>1424</v>
      </c>
      <c r="B1353" t="s">
        <v>146</v>
      </c>
      <c r="C1353" t="s">
        <v>2515</v>
      </c>
      <c r="D1353" t="s">
        <v>2516</v>
      </c>
      <c r="E1353" t="s">
        <v>21</v>
      </c>
      <c r="F1353" t="s">
        <v>61</v>
      </c>
      <c r="G1353" t="s">
        <v>22</v>
      </c>
      <c r="H1353" t="s">
        <v>32</v>
      </c>
      <c r="J1353">
        <v>70.56</v>
      </c>
      <c r="K1353" t="s">
        <v>23</v>
      </c>
      <c r="L1353">
        <v>9.8000000000000007</v>
      </c>
      <c r="M1353" t="s">
        <v>32</v>
      </c>
      <c r="O1353">
        <v>4.2599999999999999E-2</v>
      </c>
      <c r="Q1353">
        <v>93.73</v>
      </c>
      <c r="V1353">
        <v>0.42</v>
      </c>
      <c r="W1353">
        <v>2</v>
      </c>
      <c r="X1353" t="s">
        <v>300</v>
      </c>
    </row>
    <row r="1354" spans="1:27" x14ac:dyDescent="0.25">
      <c r="A1354">
        <v>1425</v>
      </c>
      <c r="B1354" t="s">
        <v>169</v>
      </c>
      <c r="C1354" t="s">
        <v>2517</v>
      </c>
      <c r="D1354" t="s">
        <v>2518</v>
      </c>
      <c r="E1354" t="s">
        <v>50</v>
      </c>
      <c r="F1354" t="s">
        <v>61</v>
      </c>
      <c r="G1354" t="s">
        <v>4</v>
      </c>
      <c r="H1354" t="s">
        <v>32</v>
      </c>
      <c r="J1354">
        <v>15.01</v>
      </c>
      <c r="K1354" t="s">
        <v>23</v>
      </c>
      <c r="L1354">
        <v>11.2</v>
      </c>
      <c r="M1354" t="s">
        <v>32</v>
      </c>
      <c r="O1354">
        <v>0.25969999999999999</v>
      </c>
      <c r="Q1354">
        <v>6.76</v>
      </c>
      <c r="U1354">
        <v>0.17</v>
      </c>
      <c r="V1354">
        <v>0.4</v>
      </c>
      <c r="W1354">
        <v>2</v>
      </c>
    </row>
    <row r="1355" spans="1:27" x14ac:dyDescent="0.25">
      <c r="A1355">
        <v>1426</v>
      </c>
      <c r="C1355" t="s">
        <v>2519</v>
      </c>
      <c r="D1355" t="s">
        <v>2520</v>
      </c>
      <c r="E1355" t="s">
        <v>36</v>
      </c>
      <c r="F1355" t="s">
        <v>61</v>
      </c>
      <c r="G1355" t="s">
        <v>4</v>
      </c>
      <c r="H1355" t="s">
        <v>4</v>
      </c>
      <c r="J1355">
        <v>15.44</v>
      </c>
      <c r="K1355" t="s">
        <v>23</v>
      </c>
      <c r="L1355">
        <v>10.8</v>
      </c>
      <c r="M1355" t="s">
        <v>4</v>
      </c>
      <c r="O1355">
        <v>0.35460000000000003</v>
      </c>
      <c r="Q1355">
        <v>4.4043999999999999</v>
      </c>
      <c r="U1355">
        <v>0.3</v>
      </c>
      <c r="V1355">
        <v>0.31</v>
      </c>
      <c r="W1355">
        <v>3</v>
      </c>
    </row>
    <row r="1356" spans="1:27" x14ac:dyDescent="0.25">
      <c r="A1356">
        <v>1427</v>
      </c>
      <c r="C1356" t="s">
        <v>2521</v>
      </c>
      <c r="D1356" t="s">
        <v>2522</v>
      </c>
      <c r="E1356" t="s">
        <v>21</v>
      </c>
      <c r="F1356" t="s">
        <v>4</v>
      </c>
      <c r="G1356" t="s">
        <v>22</v>
      </c>
      <c r="H1356" t="s">
        <v>32</v>
      </c>
      <c r="J1356">
        <v>37.409999999999997</v>
      </c>
      <c r="K1356" t="s">
        <v>23</v>
      </c>
      <c r="L1356">
        <v>11.1</v>
      </c>
      <c r="M1356" t="s">
        <v>32</v>
      </c>
      <c r="O1356">
        <v>4.58E-2</v>
      </c>
      <c r="Q1356">
        <v>4.7969999999999997</v>
      </c>
      <c r="U1356">
        <v>0.26</v>
      </c>
      <c r="V1356">
        <v>0.36</v>
      </c>
      <c r="W1356">
        <v>3</v>
      </c>
    </row>
    <row r="1357" spans="1:27" x14ac:dyDescent="0.25">
      <c r="A1357">
        <v>1428</v>
      </c>
      <c r="B1357" t="s">
        <v>146</v>
      </c>
      <c r="C1357" t="s">
        <v>2523</v>
      </c>
      <c r="D1357" t="s">
        <v>2524</v>
      </c>
      <c r="E1357" t="s">
        <v>21</v>
      </c>
      <c r="F1357" t="s">
        <v>61</v>
      </c>
      <c r="G1357" t="s">
        <v>22</v>
      </c>
      <c r="H1357" t="s">
        <v>32</v>
      </c>
      <c r="J1357">
        <v>56.87</v>
      </c>
      <c r="K1357" t="s">
        <v>23</v>
      </c>
      <c r="L1357">
        <v>10.199999999999999</v>
      </c>
      <c r="M1357" t="s">
        <v>32</v>
      </c>
      <c r="O1357">
        <v>4.5400000000000003E-2</v>
      </c>
      <c r="Q1357">
        <v>16.670000000000002</v>
      </c>
      <c r="U1357">
        <v>0.15</v>
      </c>
      <c r="V1357">
        <v>0.25</v>
      </c>
      <c r="W1357">
        <v>2</v>
      </c>
      <c r="X1357" t="s">
        <v>300</v>
      </c>
    </row>
    <row r="1358" spans="1:27" x14ac:dyDescent="0.25">
      <c r="A1358">
        <v>1429</v>
      </c>
      <c r="B1358" t="s">
        <v>28</v>
      </c>
      <c r="C1358" t="s">
        <v>2525</v>
      </c>
      <c r="D1358" t="s">
        <v>2526</v>
      </c>
      <c r="E1358" t="s">
        <v>36</v>
      </c>
      <c r="F1358" t="s">
        <v>61</v>
      </c>
      <c r="G1358" t="s">
        <v>4</v>
      </c>
      <c r="H1358" t="s">
        <v>27</v>
      </c>
      <c r="J1358">
        <v>10.37</v>
      </c>
      <c r="K1358" t="s">
        <v>27</v>
      </c>
      <c r="L1358">
        <v>12.74</v>
      </c>
      <c r="M1358" t="s">
        <v>27</v>
      </c>
      <c r="O1358">
        <v>0.13159999999999999</v>
      </c>
      <c r="P1358" t="s">
        <v>516</v>
      </c>
      <c r="Q1358">
        <v>20</v>
      </c>
      <c r="T1358" t="s">
        <v>516</v>
      </c>
      <c r="V1358">
        <v>0.3</v>
      </c>
      <c r="W1358">
        <v>1</v>
      </c>
    </row>
    <row r="1359" spans="1:27" x14ac:dyDescent="0.25">
      <c r="A1359">
        <v>1430</v>
      </c>
      <c r="C1359" t="s">
        <v>2527</v>
      </c>
      <c r="D1359" t="s">
        <v>2528</v>
      </c>
      <c r="E1359" t="s">
        <v>36</v>
      </c>
      <c r="F1359" t="s">
        <v>61</v>
      </c>
      <c r="G1359" t="s">
        <v>4</v>
      </c>
      <c r="H1359" t="s">
        <v>22</v>
      </c>
      <c r="J1359">
        <v>11.3</v>
      </c>
      <c r="K1359" t="s">
        <v>23</v>
      </c>
      <c r="L1359">
        <v>12.1</v>
      </c>
      <c r="M1359" t="s">
        <v>61</v>
      </c>
      <c r="O1359">
        <v>0.2</v>
      </c>
      <c r="Q1359">
        <v>6.9130000000000003</v>
      </c>
      <c r="U1359">
        <v>0.4</v>
      </c>
      <c r="V1359">
        <v>0.45</v>
      </c>
      <c r="W1359">
        <v>3</v>
      </c>
    </row>
    <row r="1360" spans="1:27" x14ac:dyDescent="0.25">
      <c r="A1360">
        <v>1431</v>
      </c>
      <c r="C1360" t="s">
        <v>2529</v>
      </c>
      <c r="D1360" t="s">
        <v>2530</v>
      </c>
      <c r="E1360" t="s">
        <v>50</v>
      </c>
      <c r="F1360" t="s">
        <v>61</v>
      </c>
      <c r="G1360" t="s">
        <v>4</v>
      </c>
      <c r="H1360" t="s">
        <v>22</v>
      </c>
      <c r="J1360">
        <v>13.88</v>
      </c>
      <c r="K1360" t="s">
        <v>23</v>
      </c>
      <c r="L1360">
        <v>11.6</v>
      </c>
      <c r="M1360" t="s">
        <v>61</v>
      </c>
      <c r="O1360">
        <v>0.21</v>
      </c>
      <c r="Q1360">
        <v>4.141</v>
      </c>
      <c r="U1360">
        <v>0.77</v>
      </c>
      <c r="V1360">
        <v>1</v>
      </c>
      <c r="W1360">
        <v>3</v>
      </c>
      <c r="X1360" t="s">
        <v>116</v>
      </c>
    </row>
    <row r="1361" spans="1:27" x14ac:dyDescent="0.25">
      <c r="A1361">
        <v>1432</v>
      </c>
      <c r="C1361" t="s">
        <v>2531</v>
      </c>
      <c r="D1361" t="s">
        <v>2532</v>
      </c>
      <c r="E1361" t="s">
        <v>36</v>
      </c>
      <c r="F1361" t="s">
        <v>61</v>
      </c>
      <c r="G1361" t="s">
        <v>4</v>
      </c>
      <c r="H1361" t="s">
        <v>22</v>
      </c>
      <c r="J1361">
        <v>11.83</v>
      </c>
      <c r="K1361" t="s">
        <v>23</v>
      </c>
      <c r="L1361">
        <v>12</v>
      </c>
      <c r="M1361" t="s">
        <v>61</v>
      </c>
      <c r="O1361">
        <v>0.2</v>
      </c>
      <c r="Q1361">
        <v>9.8458000000000006</v>
      </c>
      <c r="V1361">
        <v>0.4</v>
      </c>
      <c r="W1361">
        <v>3</v>
      </c>
      <c r="AA1361" t="s">
        <v>24</v>
      </c>
    </row>
    <row r="1362" spans="1:27" x14ac:dyDescent="0.25">
      <c r="A1362">
        <v>1433</v>
      </c>
      <c r="C1362" t="s">
        <v>2533</v>
      </c>
      <c r="D1362" t="s">
        <v>2534</v>
      </c>
      <c r="E1362" t="s">
        <v>21</v>
      </c>
      <c r="F1362" t="s">
        <v>4</v>
      </c>
      <c r="G1362" t="s">
        <v>4</v>
      </c>
      <c r="H1362" t="s">
        <v>22</v>
      </c>
      <c r="J1362">
        <v>14.89</v>
      </c>
      <c r="K1362" t="s">
        <v>23</v>
      </c>
      <c r="L1362">
        <v>11.5</v>
      </c>
      <c r="M1362" t="s">
        <v>61</v>
      </c>
      <c r="O1362">
        <v>0.2</v>
      </c>
      <c r="P1362" t="s">
        <v>516</v>
      </c>
      <c r="Q1362">
        <v>14</v>
      </c>
      <c r="V1362">
        <v>7.0000000000000007E-2</v>
      </c>
      <c r="W1362">
        <v>2</v>
      </c>
      <c r="X1362" t="s">
        <v>116</v>
      </c>
    </row>
    <row r="1363" spans="1:27" x14ac:dyDescent="0.25">
      <c r="A1363">
        <v>1434</v>
      </c>
      <c r="C1363" t="s">
        <v>2535</v>
      </c>
      <c r="D1363" t="s">
        <v>2536</v>
      </c>
      <c r="E1363" t="s">
        <v>281</v>
      </c>
      <c r="F1363" t="s">
        <v>41</v>
      </c>
      <c r="G1363" t="s">
        <v>4</v>
      </c>
      <c r="H1363" t="s">
        <v>32</v>
      </c>
      <c r="J1363">
        <v>29.49</v>
      </c>
      <c r="K1363" t="s">
        <v>27</v>
      </c>
      <c r="L1363">
        <v>10.66</v>
      </c>
      <c r="M1363" t="s">
        <v>32</v>
      </c>
      <c r="O1363">
        <v>0.1106</v>
      </c>
      <c r="Q1363">
        <v>8.17</v>
      </c>
      <c r="V1363">
        <v>0.52</v>
      </c>
      <c r="W1363">
        <v>3</v>
      </c>
    </row>
    <row r="1364" spans="1:27" x14ac:dyDescent="0.25">
      <c r="A1364">
        <v>1436</v>
      </c>
      <c r="C1364" t="s">
        <v>2537</v>
      </c>
      <c r="D1364" t="s">
        <v>2538</v>
      </c>
      <c r="E1364" t="s">
        <v>21</v>
      </c>
      <c r="F1364" t="s">
        <v>61</v>
      </c>
      <c r="G1364" t="s">
        <v>22</v>
      </c>
      <c r="H1364" t="s">
        <v>32</v>
      </c>
      <c r="J1364">
        <v>62.94</v>
      </c>
      <c r="K1364" t="s">
        <v>23</v>
      </c>
      <c r="L1364">
        <v>10.199999999999999</v>
      </c>
      <c r="M1364" t="s">
        <v>32</v>
      </c>
      <c r="O1364">
        <v>3.7100000000000001E-2</v>
      </c>
      <c r="Q1364">
        <v>8.8699999999999992</v>
      </c>
      <c r="U1364">
        <v>0.17</v>
      </c>
      <c r="V1364">
        <v>0.33</v>
      </c>
      <c r="W1364">
        <v>3</v>
      </c>
      <c r="AA1364" t="s">
        <v>24</v>
      </c>
    </row>
    <row r="1365" spans="1:27" x14ac:dyDescent="0.25">
      <c r="A1365">
        <v>1437</v>
      </c>
      <c r="C1365" t="s">
        <v>2539</v>
      </c>
      <c r="D1365" t="s">
        <v>2540</v>
      </c>
      <c r="E1365" t="s">
        <v>934</v>
      </c>
      <c r="F1365" t="s">
        <v>41</v>
      </c>
      <c r="G1365" t="s">
        <v>468</v>
      </c>
      <c r="H1365" t="s">
        <v>4</v>
      </c>
      <c r="J1365">
        <v>164.31</v>
      </c>
      <c r="K1365" t="s">
        <v>23</v>
      </c>
      <c r="L1365">
        <v>8.3000000000000007</v>
      </c>
      <c r="M1365" t="s">
        <v>4</v>
      </c>
      <c r="O1365">
        <v>3.1300000000000001E-2</v>
      </c>
      <c r="Q1365">
        <v>24.49</v>
      </c>
      <c r="U1365">
        <v>0.22</v>
      </c>
      <c r="V1365">
        <v>0.7</v>
      </c>
      <c r="W1365">
        <v>3</v>
      </c>
      <c r="X1365" t="s">
        <v>116</v>
      </c>
    </row>
    <row r="1366" spans="1:27" x14ac:dyDescent="0.25">
      <c r="A1366">
        <v>1438</v>
      </c>
      <c r="C1366" t="s">
        <v>2541</v>
      </c>
      <c r="D1366" t="s">
        <v>2542</v>
      </c>
      <c r="E1366" t="s">
        <v>65</v>
      </c>
      <c r="F1366" t="s">
        <v>61</v>
      </c>
      <c r="G1366" t="s">
        <v>22</v>
      </c>
      <c r="H1366" t="s">
        <v>22</v>
      </c>
      <c r="J1366">
        <v>23.55</v>
      </c>
      <c r="K1366" t="s">
        <v>23</v>
      </c>
      <c r="L1366">
        <v>11.5</v>
      </c>
      <c r="M1366" t="s">
        <v>61</v>
      </c>
      <c r="O1366">
        <v>0.08</v>
      </c>
      <c r="Q1366">
        <v>41.98</v>
      </c>
      <c r="V1366">
        <v>0.23</v>
      </c>
      <c r="W1366">
        <v>2</v>
      </c>
      <c r="X1366" t="s">
        <v>116</v>
      </c>
    </row>
    <row r="1367" spans="1:27" x14ac:dyDescent="0.25">
      <c r="A1367">
        <v>1439</v>
      </c>
      <c r="C1367" t="s">
        <v>2543</v>
      </c>
      <c r="D1367" t="s">
        <v>2544</v>
      </c>
      <c r="E1367" t="s">
        <v>21</v>
      </c>
      <c r="F1367" t="s">
        <v>41</v>
      </c>
      <c r="G1367" t="s">
        <v>1415</v>
      </c>
      <c r="H1367" t="s">
        <v>32</v>
      </c>
      <c r="J1367">
        <v>47.79</v>
      </c>
      <c r="K1367" t="s">
        <v>27</v>
      </c>
      <c r="L1367">
        <v>10.65</v>
      </c>
      <c r="M1367" t="s">
        <v>32</v>
      </c>
      <c r="O1367">
        <v>4.2500000000000003E-2</v>
      </c>
      <c r="Q1367">
        <v>12.95</v>
      </c>
      <c r="V1367">
        <v>0.33</v>
      </c>
      <c r="W1367">
        <v>3</v>
      </c>
    </row>
    <row r="1368" spans="1:27" x14ac:dyDescent="0.25">
      <c r="A1368">
        <v>1441</v>
      </c>
      <c r="C1368" t="s">
        <v>2545</v>
      </c>
      <c r="D1368" t="s">
        <v>2546</v>
      </c>
      <c r="E1368" t="s">
        <v>30</v>
      </c>
      <c r="F1368" t="s">
        <v>61</v>
      </c>
      <c r="G1368" t="s">
        <v>382</v>
      </c>
      <c r="H1368" t="s">
        <v>4</v>
      </c>
      <c r="J1368">
        <v>14.76</v>
      </c>
      <c r="K1368" t="s">
        <v>23</v>
      </c>
      <c r="L1368">
        <v>13.1</v>
      </c>
      <c r="M1368" t="s">
        <v>4</v>
      </c>
      <c r="O1368">
        <v>4.6699999999999998E-2</v>
      </c>
    </row>
    <row r="1369" spans="1:27" x14ac:dyDescent="0.25">
      <c r="A1369">
        <v>1443</v>
      </c>
      <c r="C1369" t="s">
        <v>2547</v>
      </c>
      <c r="D1369" t="s">
        <v>2548</v>
      </c>
      <c r="E1369" t="s">
        <v>21</v>
      </c>
      <c r="F1369" t="s">
        <v>61</v>
      </c>
      <c r="G1369" t="s">
        <v>22</v>
      </c>
      <c r="H1369" t="s">
        <v>32</v>
      </c>
      <c r="J1369">
        <v>32.18</v>
      </c>
      <c r="K1369" t="s">
        <v>27</v>
      </c>
      <c r="L1369">
        <v>11.19</v>
      </c>
      <c r="M1369" t="s">
        <v>61</v>
      </c>
      <c r="O1369">
        <v>5.7000000000000002E-2</v>
      </c>
      <c r="Q1369">
        <v>5.88</v>
      </c>
      <c r="V1369">
        <v>0.35</v>
      </c>
      <c r="W1369">
        <v>3</v>
      </c>
    </row>
    <row r="1370" spans="1:27" x14ac:dyDescent="0.25">
      <c r="A1370">
        <v>1444</v>
      </c>
      <c r="C1370" t="s">
        <v>2549</v>
      </c>
      <c r="D1370" t="s">
        <v>2550</v>
      </c>
      <c r="E1370" t="s">
        <v>21</v>
      </c>
      <c r="F1370" t="s">
        <v>61</v>
      </c>
      <c r="G1370" t="s">
        <v>22</v>
      </c>
      <c r="H1370" t="s">
        <v>32</v>
      </c>
      <c r="J1370">
        <v>27.14</v>
      </c>
      <c r="K1370" t="s">
        <v>27</v>
      </c>
      <c r="L1370">
        <v>11.7</v>
      </c>
      <c r="M1370" t="s">
        <v>32</v>
      </c>
      <c r="O1370">
        <v>5.0099999999999999E-2</v>
      </c>
      <c r="Q1370">
        <v>10.756</v>
      </c>
      <c r="U1370">
        <v>0.16</v>
      </c>
      <c r="V1370">
        <v>0.56999999999999995</v>
      </c>
      <c r="W1370">
        <v>3</v>
      </c>
    </row>
    <row r="1371" spans="1:27" x14ac:dyDescent="0.25">
      <c r="A1371">
        <v>1446</v>
      </c>
      <c r="C1371" t="s">
        <v>2551</v>
      </c>
      <c r="D1371" t="s">
        <v>2552</v>
      </c>
      <c r="E1371" t="s">
        <v>40</v>
      </c>
      <c r="F1371" t="s">
        <v>23</v>
      </c>
      <c r="G1371" t="s">
        <v>4</v>
      </c>
      <c r="H1371" t="s">
        <v>22</v>
      </c>
      <c r="J1371">
        <v>8.58</v>
      </c>
      <c r="K1371" t="s">
        <v>23</v>
      </c>
      <c r="L1371">
        <v>12.5</v>
      </c>
      <c r="M1371" t="s">
        <v>61</v>
      </c>
      <c r="O1371">
        <v>0.24</v>
      </c>
      <c r="Q1371">
        <v>9.6601999999999997</v>
      </c>
      <c r="U1371">
        <v>0.55000000000000004</v>
      </c>
      <c r="V1371">
        <v>0.71</v>
      </c>
      <c r="W1371">
        <v>3</v>
      </c>
    </row>
    <row r="1372" spans="1:27" x14ac:dyDescent="0.25">
      <c r="A1372">
        <v>1447</v>
      </c>
      <c r="C1372" t="s">
        <v>2553</v>
      </c>
      <c r="D1372" t="s">
        <v>2554</v>
      </c>
      <c r="E1372" t="s">
        <v>36</v>
      </c>
      <c r="F1372" t="s">
        <v>61</v>
      </c>
      <c r="G1372" t="s">
        <v>4</v>
      </c>
      <c r="H1372" t="s">
        <v>22</v>
      </c>
      <c r="J1372">
        <v>13.58</v>
      </c>
      <c r="K1372" t="s">
        <v>23</v>
      </c>
      <c r="L1372">
        <v>11.7</v>
      </c>
      <c r="M1372" t="s">
        <v>61</v>
      </c>
      <c r="O1372">
        <v>0.2</v>
      </c>
      <c r="Q1372">
        <v>257</v>
      </c>
      <c r="V1372">
        <v>0.63</v>
      </c>
      <c r="W1372">
        <v>2</v>
      </c>
      <c r="X1372" t="s">
        <v>564</v>
      </c>
    </row>
    <row r="1373" spans="1:27" x14ac:dyDescent="0.25">
      <c r="A1373">
        <v>1448</v>
      </c>
      <c r="C1373" t="s">
        <v>2555</v>
      </c>
      <c r="D1373" t="s">
        <v>2556</v>
      </c>
      <c r="E1373" t="s">
        <v>220</v>
      </c>
      <c r="F1373" t="s">
        <v>61</v>
      </c>
      <c r="G1373" t="s">
        <v>22</v>
      </c>
      <c r="H1373" t="s">
        <v>32</v>
      </c>
      <c r="J1373">
        <v>20.64</v>
      </c>
      <c r="K1373" t="s">
        <v>23</v>
      </c>
      <c r="L1373">
        <v>12.7</v>
      </c>
      <c r="M1373" t="s">
        <v>32</v>
      </c>
      <c r="O1373">
        <v>3.4500000000000003E-2</v>
      </c>
      <c r="Q1373">
        <v>10.968999999999999</v>
      </c>
      <c r="U1373">
        <v>0.22</v>
      </c>
      <c r="V1373">
        <v>0.35</v>
      </c>
      <c r="W1373">
        <v>3</v>
      </c>
      <c r="X1373" t="s">
        <v>116</v>
      </c>
    </row>
    <row r="1374" spans="1:27" x14ac:dyDescent="0.25">
      <c r="A1374">
        <v>1449</v>
      </c>
      <c r="C1374" t="s">
        <v>2557</v>
      </c>
      <c r="D1374" t="s">
        <v>2558</v>
      </c>
      <c r="E1374" t="s">
        <v>40</v>
      </c>
      <c r="F1374" t="s">
        <v>41</v>
      </c>
      <c r="G1374" t="s">
        <v>4</v>
      </c>
      <c r="H1374" t="s">
        <v>22</v>
      </c>
      <c r="J1374">
        <v>10.31</v>
      </c>
      <c r="K1374" t="s">
        <v>23</v>
      </c>
      <c r="L1374">
        <v>12.1</v>
      </c>
      <c r="M1374" t="s">
        <v>61</v>
      </c>
      <c r="O1374">
        <v>0.24</v>
      </c>
      <c r="Q1374">
        <v>30.495000000000001</v>
      </c>
      <c r="U1374">
        <v>0.08</v>
      </c>
      <c r="V1374">
        <v>0.69</v>
      </c>
      <c r="W1374">
        <v>3</v>
      </c>
      <c r="X1374" t="s">
        <v>116</v>
      </c>
    </row>
    <row r="1375" spans="1:27" x14ac:dyDescent="0.25">
      <c r="A1375">
        <v>1450</v>
      </c>
      <c r="C1375" t="s">
        <v>2559</v>
      </c>
      <c r="D1375" t="s">
        <v>2560</v>
      </c>
      <c r="E1375" t="s">
        <v>30</v>
      </c>
      <c r="F1375" t="s">
        <v>61</v>
      </c>
      <c r="G1375" t="s">
        <v>382</v>
      </c>
      <c r="H1375" t="s">
        <v>32</v>
      </c>
      <c r="J1375">
        <v>14.78</v>
      </c>
      <c r="K1375" t="s">
        <v>23</v>
      </c>
      <c r="L1375">
        <v>12.2</v>
      </c>
      <c r="M1375" t="s">
        <v>32</v>
      </c>
      <c r="O1375">
        <v>0.1066</v>
      </c>
      <c r="Q1375">
        <v>12.66</v>
      </c>
      <c r="V1375">
        <v>0.56999999999999995</v>
      </c>
      <c r="W1375">
        <v>2</v>
      </c>
      <c r="AA1375" t="s">
        <v>24</v>
      </c>
    </row>
    <row r="1376" spans="1:27" x14ac:dyDescent="0.25">
      <c r="A1376">
        <v>1451</v>
      </c>
      <c r="C1376" t="s">
        <v>2561</v>
      </c>
      <c r="D1376" t="s">
        <v>2562</v>
      </c>
      <c r="E1376" t="s">
        <v>40</v>
      </c>
      <c r="F1376" t="s">
        <v>41</v>
      </c>
      <c r="G1376" t="s">
        <v>4</v>
      </c>
      <c r="H1376" t="s">
        <v>22</v>
      </c>
      <c r="J1376">
        <v>7.13</v>
      </c>
      <c r="K1376" t="s">
        <v>23</v>
      </c>
      <c r="L1376">
        <v>13.1</v>
      </c>
      <c r="M1376" t="s">
        <v>61</v>
      </c>
      <c r="O1376">
        <v>0.2</v>
      </c>
      <c r="Q1376">
        <v>138</v>
      </c>
      <c r="U1376">
        <v>0.06</v>
      </c>
      <c r="V1376">
        <v>0.65</v>
      </c>
      <c r="W1376">
        <v>2</v>
      </c>
      <c r="X1376" t="e">
        <f>+ T</f>
        <v>#NAME?</v>
      </c>
    </row>
    <row r="1377" spans="1:26" x14ac:dyDescent="0.25">
      <c r="A1377">
        <v>1452</v>
      </c>
      <c r="C1377" t="s">
        <v>2563</v>
      </c>
      <c r="D1377" t="s">
        <v>2564</v>
      </c>
      <c r="E1377" t="s">
        <v>21</v>
      </c>
      <c r="F1377" t="s">
        <v>61</v>
      </c>
      <c r="G1377" t="s">
        <v>22</v>
      </c>
      <c r="H1377" t="s">
        <v>22</v>
      </c>
      <c r="J1377">
        <v>21.16</v>
      </c>
      <c r="K1377" t="s">
        <v>23</v>
      </c>
      <c r="L1377">
        <v>12.1</v>
      </c>
      <c r="M1377" t="s">
        <v>61</v>
      </c>
      <c r="O1377">
        <v>5.7000000000000002E-2</v>
      </c>
      <c r="Q1377">
        <v>17.2</v>
      </c>
      <c r="T1377" t="s">
        <v>516</v>
      </c>
      <c r="V1377">
        <v>0.34</v>
      </c>
      <c r="W1377">
        <v>2</v>
      </c>
    </row>
    <row r="1378" spans="1:26" x14ac:dyDescent="0.25">
      <c r="A1378">
        <v>1453</v>
      </c>
      <c r="B1378" t="s">
        <v>28</v>
      </c>
      <c r="C1378" t="s">
        <v>2565</v>
      </c>
      <c r="D1378" t="s">
        <v>2566</v>
      </c>
      <c r="E1378" t="s">
        <v>8</v>
      </c>
      <c r="F1378" t="s">
        <v>41</v>
      </c>
      <c r="G1378" t="s">
        <v>4</v>
      </c>
      <c r="H1378" t="s">
        <v>27</v>
      </c>
      <c r="J1378">
        <v>7.32</v>
      </c>
      <c r="K1378" t="s">
        <v>27</v>
      </c>
      <c r="L1378">
        <v>12.84</v>
      </c>
      <c r="M1378" t="s">
        <v>27</v>
      </c>
      <c r="O1378">
        <v>0.24399999999999999</v>
      </c>
      <c r="Q1378">
        <v>4.4120999999999997</v>
      </c>
      <c r="U1378">
        <v>0.1</v>
      </c>
      <c r="V1378">
        <v>0.19</v>
      </c>
      <c r="W1378">
        <v>3</v>
      </c>
      <c r="Y1378" t="s">
        <v>26</v>
      </c>
    </row>
    <row r="1379" spans="1:26" x14ac:dyDescent="0.25">
      <c r="A1379">
        <v>1455</v>
      </c>
      <c r="C1379" t="s">
        <v>2567</v>
      </c>
      <c r="D1379" t="s">
        <v>2568</v>
      </c>
      <c r="E1379" t="s">
        <v>40</v>
      </c>
      <c r="F1379" t="s">
        <v>61</v>
      </c>
      <c r="G1379" t="s">
        <v>4</v>
      </c>
      <c r="H1379" t="s">
        <v>22</v>
      </c>
      <c r="J1379">
        <v>7.82</v>
      </c>
      <c r="K1379" t="s">
        <v>23</v>
      </c>
      <c r="L1379">
        <v>12.7</v>
      </c>
      <c r="M1379" t="s">
        <v>61</v>
      </c>
      <c r="O1379">
        <v>0.24</v>
      </c>
      <c r="Q1379">
        <v>118.7</v>
      </c>
      <c r="V1379">
        <v>0.6</v>
      </c>
      <c r="W1379">
        <v>2</v>
      </c>
      <c r="X1379" t="e">
        <f>+ T?</f>
        <v>#NAME?</v>
      </c>
    </row>
    <row r="1380" spans="1:26" x14ac:dyDescent="0.25">
      <c r="A1380">
        <v>1456</v>
      </c>
      <c r="C1380" t="s">
        <v>2569</v>
      </c>
      <c r="D1380" t="s">
        <v>2570</v>
      </c>
      <c r="E1380" t="s">
        <v>21</v>
      </c>
      <c r="F1380" t="s">
        <v>41</v>
      </c>
      <c r="G1380" t="s">
        <v>409</v>
      </c>
      <c r="H1380" t="s">
        <v>4</v>
      </c>
      <c r="J1380">
        <v>43.59</v>
      </c>
      <c r="K1380" t="s">
        <v>23</v>
      </c>
      <c r="L1380">
        <v>10.93</v>
      </c>
      <c r="M1380" t="s">
        <v>4</v>
      </c>
      <c r="O1380">
        <v>3.95E-2</v>
      </c>
      <c r="Q1380">
        <v>19.035</v>
      </c>
      <c r="U1380">
        <v>0.09</v>
      </c>
      <c r="V1380">
        <v>0.24</v>
      </c>
      <c r="W1380">
        <v>3</v>
      </c>
      <c r="X1380" t="s">
        <v>116</v>
      </c>
    </row>
    <row r="1381" spans="1:26" x14ac:dyDescent="0.25">
      <c r="A1381">
        <v>1457</v>
      </c>
      <c r="C1381" t="s">
        <v>2571</v>
      </c>
      <c r="D1381" t="s">
        <v>2572</v>
      </c>
      <c r="E1381" t="s">
        <v>30</v>
      </c>
      <c r="F1381" t="s">
        <v>61</v>
      </c>
      <c r="G1381" t="s">
        <v>382</v>
      </c>
      <c r="H1381" t="s">
        <v>22</v>
      </c>
      <c r="J1381">
        <v>30.45</v>
      </c>
      <c r="K1381" t="s">
        <v>23</v>
      </c>
      <c r="L1381">
        <v>10.7</v>
      </c>
      <c r="M1381" t="s">
        <v>61</v>
      </c>
      <c r="O1381">
        <v>0.1</v>
      </c>
      <c r="Q1381">
        <v>31.8</v>
      </c>
      <c r="V1381">
        <v>0.21</v>
      </c>
      <c r="W1381">
        <v>2</v>
      </c>
    </row>
    <row r="1382" spans="1:26" x14ac:dyDescent="0.25">
      <c r="A1382">
        <v>1458</v>
      </c>
      <c r="C1382" t="s">
        <v>2573</v>
      </c>
      <c r="D1382" t="s">
        <v>2574</v>
      </c>
      <c r="E1382" t="s">
        <v>50</v>
      </c>
      <c r="F1382" t="s">
        <v>4</v>
      </c>
      <c r="G1382" t="s">
        <v>4</v>
      </c>
      <c r="H1382" t="s">
        <v>32</v>
      </c>
      <c r="J1382">
        <v>17.29</v>
      </c>
      <c r="K1382" t="s">
        <v>23</v>
      </c>
      <c r="L1382">
        <v>11.3</v>
      </c>
      <c r="M1382" t="s">
        <v>32</v>
      </c>
      <c r="O1382">
        <v>0.1784</v>
      </c>
      <c r="Q1382">
        <v>36</v>
      </c>
      <c r="V1382">
        <v>0.04</v>
      </c>
      <c r="W1382">
        <v>1</v>
      </c>
    </row>
    <row r="1383" spans="1:26" x14ac:dyDescent="0.25">
      <c r="A1383">
        <v>1459</v>
      </c>
      <c r="C1383" t="s">
        <v>2575</v>
      </c>
      <c r="D1383" t="s">
        <v>2576</v>
      </c>
      <c r="E1383" t="s">
        <v>21</v>
      </c>
      <c r="F1383" t="s">
        <v>41</v>
      </c>
      <c r="G1383" t="s">
        <v>34</v>
      </c>
      <c r="H1383" t="s">
        <v>27</v>
      </c>
      <c r="J1383">
        <v>17.399999999999999</v>
      </c>
      <c r="K1383" t="s">
        <v>27</v>
      </c>
      <c r="L1383">
        <v>10.5</v>
      </c>
      <c r="M1383" t="s">
        <v>27</v>
      </c>
      <c r="O1383">
        <v>0.37</v>
      </c>
      <c r="Q1383">
        <v>4.6779999999999999</v>
      </c>
      <c r="U1383">
        <v>0.56999999999999995</v>
      </c>
      <c r="V1383">
        <v>0.85</v>
      </c>
      <c r="W1383">
        <v>3</v>
      </c>
    </row>
    <row r="1384" spans="1:26" x14ac:dyDescent="0.25">
      <c r="A1384">
        <v>1460</v>
      </c>
      <c r="C1384" t="s">
        <v>2577</v>
      </c>
      <c r="D1384" t="s">
        <v>2578</v>
      </c>
      <c r="E1384" t="s">
        <v>36</v>
      </c>
      <c r="F1384" t="s">
        <v>61</v>
      </c>
      <c r="G1384" t="s">
        <v>4</v>
      </c>
      <c r="H1384" t="s">
        <v>22</v>
      </c>
      <c r="J1384">
        <v>8.9700000000000006</v>
      </c>
      <c r="K1384" t="s">
        <v>23</v>
      </c>
      <c r="L1384">
        <v>12.6</v>
      </c>
      <c r="M1384" t="s">
        <v>61</v>
      </c>
      <c r="O1384">
        <v>0.2</v>
      </c>
      <c r="Q1384">
        <v>3.56</v>
      </c>
      <c r="V1384">
        <v>0.3</v>
      </c>
      <c r="W1384">
        <v>3</v>
      </c>
    </row>
    <row r="1385" spans="1:26" x14ac:dyDescent="0.25">
      <c r="A1385">
        <v>1461</v>
      </c>
      <c r="C1385" t="s">
        <v>2579</v>
      </c>
      <c r="D1385" t="s">
        <v>2580</v>
      </c>
      <c r="E1385" t="s">
        <v>21</v>
      </c>
      <c r="F1385" t="s">
        <v>41</v>
      </c>
      <c r="G1385" t="s">
        <v>23</v>
      </c>
      <c r="H1385" t="s">
        <v>4</v>
      </c>
      <c r="J1385">
        <v>32.94</v>
      </c>
      <c r="K1385" t="s">
        <v>23</v>
      </c>
      <c r="L1385">
        <v>10.01</v>
      </c>
      <c r="M1385" t="s">
        <v>4</v>
      </c>
      <c r="O1385">
        <v>0.1613</v>
      </c>
      <c r="Q1385">
        <v>16.559999999999999</v>
      </c>
      <c r="V1385">
        <v>0.09</v>
      </c>
      <c r="W1385">
        <v>2</v>
      </c>
    </row>
    <row r="1386" spans="1:26" x14ac:dyDescent="0.25">
      <c r="A1386">
        <v>1462</v>
      </c>
      <c r="C1386" t="s">
        <v>2581</v>
      </c>
      <c r="D1386" t="s">
        <v>2582</v>
      </c>
      <c r="E1386" t="s">
        <v>65</v>
      </c>
      <c r="F1386" t="s">
        <v>61</v>
      </c>
      <c r="G1386" t="s">
        <v>22</v>
      </c>
      <c r="H1386" t="s">
        <v>32</v>
      </c>
      <c r="J1386">
        <v>25.66</v>
      </c>
      <c r="K1386" t="s">
        <v>23</v>
      </c>
      <c r="L1386">
        <v>11.1</v>
      </c>
      <c r="M1386" t="s">
        <v>32</v>
      </c>
      <c r="O1386">
        <v>9.74E-2</v>
      </c>
      <c r="Q1386">
        <v>10.4</v>
      </c>
      <c r="U1386">
        <v>0.15</v>
      </c>
      <c r="V1386">
        <v>0.3</v>
      </c>
      <c r="W1386">
        <v>2</v>
      </c>
    </row>
    <row r="1387" spans="1:26" x14ac:dyDescent="0.25">
      <c r="A1387">
        <v>1463</v>
      </c>
      <c r="C1387" t="s">
        <v>2583</v>
      </c>
      <c r="D1387" t="s">
        <v>2584</v>
      </c>
      <c r="E1387" t="s">
        <v>21</v>
      </c>
      <c r="F1387" t="s">
        <v>61</v>
      </c>
      <c r="G1387" t="s">
        <v>22</v>
      </c>
      <c r="H1387" t="s">
        <v>32</v>
      </c>
      <c r="J1387">
        <v>44.52</v>
      </c>
      <c r="K1387" t="s">
        <v>23</v>
      </c>
      <c r="L1387">
        <v>10.5</v>
      </c>
      <c r="M1387" t="s">
        <v>32</v>
      </c>
      <c r="O1387">
        <v>5.62E-2</v>
      </c>
      <c r="W1387">
        <v>2</v>
      </c>
      <c r="Z1387" t="s">
        <v>24</v>
      </c>
    </row>
    <row r="1388" spans="1:26" x14ac:dyDescent="0.25">
      <c r="A1388">
        <v>1464</v>
      </c>
      <c r="C1388" t="s">
        <v>2585</v>
      </c>
      <c r="D1388" t="s">
        <v>2586</v>
      </c>
      <c r="E1388" t="s">
        <v>281</v>
      </c>
      <c r="F1388" t="s">
        <v>61</v>
      </c>
      <c r="G1388" t="s">
        <v>4</v>
      </c>
      <c r="H1388" t="s">
        <v>22</v>
      </c>
      <c r="J1388">
        <v>22.41</v>
      </c>
      <c r="K1388" t="s">
        <v>23</v>
      </c>
      <c r="L1388">
        <v>11</v>
      </c>
      <c r="M1388" t="s">
        <v>61</v>
      </c>
      <c r="O1388">
        <v>0.14000000000000001</v>
      </c>
      <c r="Q1388">
        <v>7.5</v>
      </c>
      <c r="V1388">
        <v>0.54</v>
      </c>
      <c r="W1388">
        <v>3</v>
      </c>
    </row>
    <row r="1389" spans="1:26" x14ac:dyDescent="0.25">
      <c r="A1389">
        <v>1465</v>
      </c>
      <c r="C1389" t="s">
        <v>2587</v>
      </c>
      <c r="D1389" t="s">
        <v>2588</v>
      </c>
      <c r="E1389" t="s">
        <v>21</v>
      </c>
      <c r="F1389" t="s">
        <v>23</v>
      </c>
      <c r="G1389" t="s">
        <v>22</v>
      </c>
      <c r="H1389" t="s">
        <v>22</v>
      </c>
      <c r="J1389">
        <v>26.64</v>
      </c>
      <c r="K1389" t="s">
        <v>23</v>
      </c>
      <c r="L1389">
        <v>11.6</v>
      </c>
      <c r="M1389" t="s">
        <v>61</v>
      </c>
      <c r="O1389">
        <v>5.7000000000000002E-2</v>
      </c>
      <c r="Q1389">
        <v>4.88</v>
      </c>
      <c r="U1389">
        <v>0.13</v>
      </c>
      <c r="V1389">
        <v>0.14000000000000001</v>
      </c>
      <c r="W1389">
        <v>2</v>
      </c>
      <c r="X1389" t="s">
        <v>2589</v>
      </c>
    </row>
    <row r="1390" spans="1:26" x14ac:dyDescent="0.25">
      <c r="A1390">
        <v>1466</v>
      </c>
      <c r="C1390" t="s">
        <v>2590</v>
      </c>
      <c r="D1390" t="s">
        <v>2591</v>
      </c>
      <c r="E1390" t="s">
        <v>36</v>
      </c>
      <c r="F1390" t="s">
        <v>23</v>
      </c>
      <c r="G1390" t="s">
        <v>22</v>
      </c>
      <c r="H1390" t="s">
        <v>32</v>
      </c>
      <c r="J1390">
        <v>21.46</v>
      </c>
      <c r="K1390" t="s">
        <v>23</v>
      </c>
      <c r="L1390">
        <v>12.1</v>
      </c>
      <c r="M1390" t="s">
        <v>32</v>
      </c>
      <c r="O1390">
        <v>5.5399999999999998E-2</v>
      </c>
    </row>
    <row r="1391" spans="1:26" x14ac:dyDescent="0.25">
      <c r="A1391">
        <v>1467</v>
      </c>
      <c r="C1391" t="s">
        <v>2592</v>
      </c>
      <c r="D1391" t="s">
        <v>2593</v>
      </c>
      <c r="E1391" t="s">
        <v>21</v>
      </c>
      <c r="F1391" t="s">
        <v>41</v>
      </c>
      <c r="G1391" t="s">
        <v>2594</v>
      </c>
      <c r="H1391" t="s">
        <v>22</v>
      </c>
      <c r="J1391">
        <v>107.54</v>
      </c>
      <c r="K1391" t="s">
        <v>23</v>
      </c>
      <c r="L1391">
        <v>8.57</v>
      </c>
      <c r="M1391" t="s">
        <v>61</v>
      </c>
      <c r="O1391">
        <v>5.7000000000000002E-2</v>
      </c>
      <c r="Q1391">
        <v>9.76</v>
      </c>
      <c r="U1391">
        <v>0.24</v>
      </c>
      <c r="V1391">
        <v>0.25</v>
      </c>
      <c r="W1391">
        <v>3</v>
      </c>
    </row>
    <row r="1392" spans="1:26" x14ac:dyDescent="0.25">
      <c r="A1392">
        <v>1468</v>
      </c>
      <c r="C1392" t="s">
        <v>2595</v>
      </c>
      <c r="D1392" t="s">
        <v>2596</v>
      </c>
      <c r="E1392" t="s">
        <v>186</v>
      </c>
      <c r="F1392" t="s">
        <v>61</v>
      </c>
      <c r="G1392" t="s">
        <v>4</v>
      </c>
      <c r="H1392" t="s">
        <v>22</v>
      </c>
      <c r="J1392">
        <v>8.57</v>
      </c>
      <c r="K1392" t="s">
        <v>23</v>
      </c>
      <c r="L1392">
        <v>12.7</v>
      </c>
      <c r="M1392" t="s">
        <v>61</v>
      </c>
      <c r="O1392">
        <v>0.2</v>
      </c>
      <c r="Q1392">
        <v>2.77</v>
      </c>
      <c r="V1392">
        <v>0.3</v>
      </c>
      <c r="W1392">
        <v>2</v>
      </c>
    </row>
    <row r="1393" spans="1:27" x14ac:dyDescent="0.25">
      <c r="A1393">
        <v>1469</v>
      </c>
      <c r="C1393" t="s">
        <v>2597</v>
      </c>
      <c r="D1393" t="s">
        <v>2598</v>
      </c>
      <c r="E1393" t="s">
        <v>21</v>
      </c>
      <c r="F1393" t="s">
        <v>61</v>
      </c>
      <c r="G1393" t="s">
        <v>22</v>
      </c>
      <c r="H1393" t="s">
        <v>32</v>
      </c>
      <c r="J1393">
        <v>58.84</v>
      </c>
      <c r="K1393" t="s">
        <v>23</v>
      </c>
      <c r="L1393">
        <v>9.8000000000000007</v>
      </c>
      <c r="M1393" t="s">
        <v>32</v>
      </c>
      <c r="O1393">
        <v>6.13E-2</v>
      </c>
      <c r="Q1393">
        <v>22.215</v>
      </c>
      <c r="V1393">
        <v>0.09</v>
      </c>
      <c r="W1393">
        <v>3</v>
      </c>
    </row>
    <row r="1394" spans="1:27" x14ac:dyDescent="0.25">
      <c r="A1394">
        <v>1470</v>
      </c>
      <c r="C1394" t="s">
        <v>2599</v>
      </c>
      <c r="D1394" t="s">
        <v>2600</v>
      </c>
      <c r="E1394" t="s">
        <v>21</v>
      </c>
      <c r="F1394" t="s">
        <v>61</v>
      </c>
      <c r="G1394" t="s">
        <v>22</v>
      </c>
      <c r="H1394" t="s">
        <v>32</v>
      </c>
      <c r="J1394">
        <v>36.94</v>
      </c>
      <c r="K1394" t="s">
        <v>23</v>
      </c>
      <c r="L1394">
        <v>11.1</v>
      </c>
      <c r="M1394" t="s">
        <v>32</v>
      </c>
      <c r="O1394">
        <v>4.7E-2</v>
      </c>
      <c r="Q1394">
        <v>6.1513999999999998</v>
      </c>
      <c r="V1394">
        <v>0.25</v>
      </c>
      <c r="W1394">
        <v>3</v>
      </c>
    </row>
    <row r="1395" spans="1:27" x14ac:dyDescent="0.25">
      <c r="A1395">
        <v>1471</v>
      </c>
      <c r="C1395" t="s">
        <v>2601</v>
      </c>
      <c r="D1395" t="s">
        <v>2602</v>
      </c>
      <c r="E1395" t="s">
        <v>50</v>
      </c>
      <c r="F1395" t="s">
        <v>4</v>
      </c>
      <c r="G1395" t="s">
        <v>41</v>
      </c>
      <c r="H1395" t="s">
        <v>32</v>
      </c>
      <c r="J1395">
        <v>32.909999999999997</v>
      </c>
      <c r="K1395" t="s">
        <v>23</v>
      </c>
      <c r="L1395">
        <v>11</v>
      </c>
      <c r="M1395" t="s">
        <v>32</v>
      </c>
      <c r="O1395">
        <v>6.4899999999999999E-2</v>
      </c>
      <c r="Q1395">
        <v>6.6</v>
      </c>
      <c r="U1395">
        <v>7.0000000000000007E-2</v>
      </c>
      <c r="V1395">
        <v>0.2</v>
      </c>
      <c r="W1395">
        <v>3</v>
      </c>
    </row>
    <row r="1396" spans="1:27" x14ac:dyDescent="0.25">
      <c r="A1396">
        <v>1472</v>
      </c>
      <c r="B1396" t="s">
        <v>28</v>
      </c>
      <c r="C1396" t="s">
        <v>2603</v>
      </c>
      <c r="D1396" t="s">
        <v>2604</v>
      </c>
      <c r="E1396" t="s">
        <v>40</v>
      </c>
      <c r="F1396" t="s">
        <v>61</v>
      </c>
      <c r="G1396" t="s">
        <v>4</v>
      </c>
      <c r="H1396" t="s">
        <v>27</v>
      </c>
      <c r="J1396">
        <v>8.42</v>
      </c>
      <c r="K1396" t="s">
        <v>27</v>
      </c>
      <c r="L1396">
        <v>12.62</v>
      </c>
      <c r="M1396" t="s">
        <v>27</v>
      </c>
      <c r="O1396">
        <v>0.223</v>
      </c>
      <c r="Q1396">
        <v>8.7059999999999995</v>
      </c>
      <c r="U1396">
        <v>0.34</v>
      </c>
      <c r="V1396">
        <v>0.48</v>
      </c>
      <c r="W1396">
        <v>3</v>
      </c>
      <c r="AA1396" t="s">
        <v>24</v>
      </c>
    </row>
    <row r="1397" spans="1:27" x14ac:dyDescent="0.25">
      <c r="A1397">
        <v>1473</v>
      </c>
      <c r="B1397" t="s">
        <v>146</v>
      </c>
      <c r="C1397" t="s">
        <v>2605</v>
      </c>
      <c r="D1397" t="s">
        <v>2606</v>
      </c>
      <c r="E1397" t="s">
        <v>36</v>
      </c>
      <c r="F1397" t="s">
        <v>61</v>
      </c>
      <c r="G1397" t="s">
        <v>4</v>
      </c>
      <c r="H1397" t="s">
        <v>32</v>
      </c>
      <c r="J1397">
        <v>17.62</v>
      </c>
      <c r="K1397" t="s">
        <v>23</v>
      </c>
      <c r="L1397">
        <v>11.7</v>
      </c>
      <c r="M1397" t="s">
        <v>32</v>
      </c>
      <c r="O1397">
        <v>0.11890000000000001</v>
      </c>
      <c r="Q1397">
        <v>139.1</v>
      </c>
      <c r="U1397">
        <v>0.56999999999999995</v>
      </c>
      <c r="V1397">
        <v>0.6</v>
      </c>
      <c r="W1397">
        <v>3</v>
      </c>
      <c r="X1397" t="s">
        <v>41</v>
      </c>
    </row>
    <row r="1398" spans="1:27" x14ac:dyDescent="0.25">
      <c r="A1398">
        <v>1474</v>
      </c>
      <c r="B1398" t="s">
        <v>146</v>
      </c>
      <c r="C1398" t="s">
        <v>2607</v>
      </c>
      <c r="D1398" t="s">
        <v>2608</v>
      </c>
      <c r="E1398" t="s">
        <v>186</v>
      </c>
      <c r="F1398" t="s">
        <v>4</v>
      </c>
      <c r="G1398" t="s">
        <v>26</v>
      </c>
      <c r="H1398" t="s">
        <v>22</v>
      </c>
      <c r="J1398">
        <v>8.73</v>
      </c>
      <c r="K1398" t="s">
        <v>23</v>
      </c>
      <c r="L1398">
        <v>12.66</v>
      </c>
      <c r="M1398" t="s">
        <v>61</v>
      </c>
      <c r="O1398">
        <v>0.2</v>
      </c>
      <c r="Q1398">
        <v>4.1840000000000002</v>
      </c>
      <c r="U1398">
        <v>0.15</v>
      </c>
      <c r="V1398">
        <v>0.24</v>
      </c>
      <c r="W1398">
        <v>3</v>
      </c>
    </row>
    <row r="1399" spans="1:27" x14ac:dyDescent="0.25">
      <c r="A1399">
        <v>1477</v>
      </c>
      <c r="C1399" t="s">
        <v>2609</v>
      </c>
      <c r="D1399" t="s">
        <v>2610</v>
      </c>
      <c r="E1399" t="s">
        <v>21</v>
      </c>
      <c r="F1399" t="s">
        <v>41</v>
      </c>
      <c r="G1399" t="s">
        <v>2611</v>
      </c>
      <c r="H1399" t="s">
        <v>4</v>
      </c>
      <c r="J1399">
        <v>28.1</v>
      </c>
      <c r="K1399" t="s">
        <v>23</v>
      </c>
      <c r="L1399">
        <v>11.59</v>
      </c>
      <c r="M1399" t="s">
        <v>4</v>
      </c>
      <c r="O1399">
        <v>5.1700000000000003E-2</v>
      </c>
      <c r="Q1399">
        <v>7.8</v>
      </c>
      <c r="V1399">
        <v>0.32</v>
      </c>
      <c r="W1399">
        <v>2</v>
      </c>
    </row>
    <row r="1400" spans="1:27" x14ac:dyDescent="0.25">
      <c r="A1400">
        <v>1478</v>
      </c>
      <c r="C1400" t="s">
        <v>2612</v>
      </c>
      <c r="D1400" t="s">
        <v>2613</v>
      </c>
      <c r="E1400" t="s">
        <v>36</v>
      </c>
      <c r="F1400" t="s">
        <v>41</v>
      </c>
      <c r="G1400" t="s">
        <v>4</v>
      </c>
      <c r="H1400" t="s">
        <v>32</v>
      </c>
      <c r="J1400">
        <v>8.4499999999999993</v>
      </c>
      <c r="K1400" t="s">
        <v>27</v>
      </c>
      <c r="L1400">
        <v>12.73</v>
      </c>
      <c r="M1400" t="s">
        <v>61</v>
      </c>
      <c r="O1400">
        <v>0.2</v>
      </c>
      <c r="Q1400">
        <v>19.5</v>
      </c>
      <c r="V1400">
        <v>0.23</v>
      </c>
      <c r="W1400">
        <v>1</v>
      </c>
    </row>
    <row r="1401" spans="1:27" x14ac:dyDescent="0.25">
      <c r="A1401">
        <v>1479</v>
      </c>
      <c r="C1401" t="s">
        <v>2614</v>
      </c>
      <c r="D1401" t="s">
        <v>2615</v>
      </c>
      <c r="E1401" t="s">
        <v>30</v>
      </c>
      <c r="F1401" t="s">
        <v>41</v>
      </c>
      <c r="G1401" t="s">
        <v>1415</v>
      </c>
      <c r="H1401" t="s">
        <v>22</v>
      </c>
      <c r="J1401">
        <v>18.350000000000001</v>
      </c>
      <c r="K1401" t="s">
        <v>23</v>
      </c>
      <c r="L1401">
        <v>11.8</v>
      </c>
      <c r="M1401" t="s">
        <v>61</v>
      </c>
      <c r="O1401">
        <v>0.1</v>
      </c>
      <c r="Q1401">
        <v>660</v>
      </c>
      <c r="U1401">
        <v>0.05</v>
      </c>
      <c r="V1401">
        <v>1.3</v>
      </c>
      <c r="W1401">
        <v>2</v>
      </c>
      <c r="X1401" t="e">
        <f>+ T</f>
        <v>#NAME?</v>
      </c>
    </row>
    <row r="1402" spans="1:27" x14ac:dyDescent="0.25">
      <c r="A1402">
        <v>1481</v>
      </c>
      <c r="C1402" t="s">
        <v>2616</v>
      </c>
      <c r="D1402" t="s">
        <v>2617</v>
      </c>
      <c r="E1402" t="s">
        <v>21</v>
      </c>
      <c r="F1402" t="s">
        <v>61</v>
      </c>
      <c r="G1402" t="s">
        <v>22</v>
      </c>
      <c r="H1402" t="s">
        <v>4</v>
      </c>
      <c r="J1402">
        <v>33.26</v>
      </c>
      <c r="K1402" t="s">
        <v>27</v>
      </c>
      <c r="L1402">
        <v>10.35</v>
      </c>
      <c r="M1402" t="s">
        <v>4</v>
      </c>
      <c r="O1402">
        <v>0.1168</v>
      </c>
      <c r="P1402" t="s">
        <v>516</v>
      </c>
      <c r="Q1402">
        <v>24</v>
      </c>
      <c r="U1402">
        <v>0.2</v>
      </c>
      <c r="V1402">
        <v>0.55000000000000004</v>
      </c>
      <c r="W1402">
        <v>2</v>
      </c>
    </row>
    <row r="1403" spans="1:27" x14ac:dyDescent="0.25">
      <c r="A1403">
        <v>1482</v>
      </c>
      <c r="C1403" t="s">
        <v>2618</v>
      </c>
      <c r="D1403" t="s">
        <v>2619</v>
      </c>
      <c r="E1403" t="s">
        <v>214</v>
      </c>
      <c r="F1403" t="s">
        <v>41</v>
      </c>
      <c r="G1403" t="s">
        <v>4</v>
      </c>
      <c r="H1403" t="s">
        <v>32</v>
      </c>
      <c r="J1403">
        <v>16.350000000000001</v>
      </c>
      <c r="K1403" t="s">
        <v>27</v>
      </c>
      <c r="L1403">
        <v>11.1</v>
      </c>
      <c r="M1403" t="s">
        <v>61</v>
      </c>
      <c r="O1403">
        <v>0.24</v>
      </c>
      <c r="Q1403">
        <v>10.489000000000001</v>
      </c>
      <c r="U1403">
        <v>0.56999999999999995</v>
      </c>
      <c r="V1403">
        <v>0.78</v>
      </c>
      <c r="W1403">
        <v>3</v>
      </c>
      <c r="AA1403" t="s">
        <v>24</v>
      </c>
    </row>
    <row r="1404" spans="1:27" x14ac:dyDescent="0.25">
      <c r="A1404">
        <v>1483</v>
      </c>
      <c r="C1404" t="s">
        <v>2620</v>
      </c>
      <c r="D1404" t="s">
        <v>2621</v>
      </c>
      <c r="E1404" t="s">
        <v>21</v>
      </c>
      <c r="F1404" t="s">
        <v>4</v>
      </c>
      <c r="G1404" t="s">
        <v>77</v>
      </c>
      <c r="H1404" t="s">
        <v>22</v>
      </c>
      <c r="J1404">
        <v>24.3</v>
      </c>
      <c r="K1404" t="s">
        <v>23</v>
      </c>
      <c r="L1404">
        <v>11.8</v>
      </c>
      <c r="M1404" t="s">
        <v>61</v>
      </c>
      <c r="O1404">
        <v>5.7000000000000002E-2</v>
      </c>
      <c r="P1404" t="s">
        <v>516</v>
      </c>
      <c r="Q1404">
        <v>12</v>
      </c>
      <c r="V1404">
        <v>0.05</v>
      </c>
      <c r="W1404">
        <v>1</v>
      </c>
    </row>
    <row r="1405" spans="1:27" x14ac:dyDescent="0.25">
      <c r="A1405">
        <v>1484</v>
      </c>
      <c r="C1405" t="s">
        <v>2622</v>
      </c>
      <c r="D1405" t="s">
        <v>2623</v>
      </c>
      <c r="E1405" t="s">
        <v>21</v>
      </c>
      <c r="F1405" t="s">
        <v>4</v>
      </c>
      <c r="G1405" t="s">
        <v>26</v>
      </c>
      <c r="H1405" t="s">
        <v>32</v>
      </c>
      <c r="J1405">
        <v>43.45</v>
      </c>
      <c r="K1405" t="s">
        <v>23</v>
      </c>
      <c r="L1405">
        <v>10.8</v>
      </c>
      <c r="M1405" t="s">
        <v>32</v>
      </c>
      <c r="O1405">
        <v>4.48E-2</v>
      </c>
      <c r="Q1405">
        <v>12.192299999999999</v>
      </c>
      <c r="U1405">
        <v>0.22</v>
      </c>
      <c r="V1405">
        <v>0.23</v>
      </c>
      <c r="W1405">
        <v>3</v>
      </c>
      <c r="X1405" t="s">
        <v>116</v>
      </c>
    </row>
    <row r="1406" spans="1:27" x14ac:dyDescent="0.25">
      <c r="A1406">
        <v>1486</v>
      </c>
      <c r="B1406" t="s">
        <v>146</v>
      </c>
      <c r="C1406" t="s">
        <v>2624</v>
      </c>
      <c r="D1406" t="s">
        <v>2625</v>
      </c>
      <c r="E1406" t="s">
        <v>36</v>
      </c>
      <c r="F1406" t="s">
        <v>61</v>
      </c>
      <c r="G1406" t="s">
        <v>4</v>
      </c>
      <c r="H1406" t="s">
        <v>22</v>
      </c>
      <c r="J1406">
        <v>8.57</v>
      </c>
      <c r="K1406" t="s">
        <v>23</v>
      </c>
      <c r="L1406">
        <v>12.7</v>
      </c>
      <c r="M1406" t="s">
        <v>61</v>
      </c>
      <c r="O1406">
        <v>0.2</v>
      </c>
      <c r="Q1406">
        <v>2.2837000000000001</v>
      </c>
      <c r="V1406">
        <v>0.4</v>
      </c>
      <c r="W1406">
        <v>1</v>
      </c>
      <c r="X1406" t="s">
        <v>300</v>
      </c>
    </row>
    <row r="1407" spans="1:27" x14ac:dyDescent="0.25">
      <c r="A1407">
        <v>1487</v>
      </c>
      <c r="C1407" t="s">
        <v>2626</v>
      </c>
      <c r="D1407" t="s">
        <v>2627</v>
      </c>
      <c r="E1407" t="s">
        <v>65</v>
      </c>
      <c r="F1407" t="s">
        <v>61</v>
      </c>
      <c r="G1407" t="s">
        <v>4</v>
      </c>
      <c r="H1407" t="s">
        <v>32</v>
      </c>
      <c r="J1407">
        <v>28.91</v>
      </c>
      <c r="K1407" t="s">
        <v>23</v>
      </c>
      <c r="L1407">
        <v>11.1</v>
      </c>
      <c r="M1407" t="s">
        <v>32</v>
      </c>
      <c r="O1407">
        <v>7.6700000000000004E-2</v>
      </c>
      <c r="Q1407">
        <v>11.025</v>
      </c>
      <c r="U1407">
        <v>0.21</v>
      </c>
      <c r="V1407">
        <v>0.24</v>
      </c>
      <c r="W1407">
        <v>3</v>
      </c>
    </row>
    <row r="1408" spans="1:27" x14ac:dyDescent="0.25">
      <c r="A1408">
        <v>1488</v>
      </c>
      <c r="C1408" t="s">
        <v>2628</v>
      </c>
      <c r="D1408" t="s">
        <v>2629</v>
      </c>
      <c r="E1408" t="s">
        <v>21</v>
      </c>
      <c r="F1408" t="s">
        <v>61</v>
      </c>
      <c r="G1408" t="s">
        <v>22</v>
      </c>
      <c r="H1408" t="s">
        <v>22</v>
      </c>
      <c r="J1408">
        <v>50.77</v>
      </c>
      <c r="K1408" t="s">
        <v>23</v>
      </c>
      <c r="L1408">
        <v>10.199999999999999</v>
      </c>
      <c r="M1408" t="s">
        <v>61</v>
      </c>
      <c r="O1408">
        <v>5.7000000000000002E-2</v>
      </c>
      <c r="Q1408">
        <v>99.7</v>
      </c>
      <c r="V1408">
        <v>0.32</v>
      </c>
      <c r="W1408">
        <v>3</v>
      </c>
    </row>
    <row r="1409" spans="1:27" x14ac:dyDescent="0.25">
      <c r="A1409">
        <v>1489</v>
      </c>
      <c r="C1409" t="s">
        <v>2630</v>
      </c>
      <c r="D1409" t="s">
        <v>2631</v>
      </c>
      <c r="E1409" t="s">
        <v>65</v>
      </c>
      <c r="F1409" t="s">
        <v>61</v>
      </c>
      <c r="G1409" t="s">
        <v>4</v>
      </c>
      <c r="H1409" t="s">
        <v>32</v>
      </c>
      <c r="J1409">
        <v>30.12</v>
      </c>
      <c r="K1409" t="s">
        <v>23</v>
      </c>
      <c r="L1409">
        <v>11.6</v>
      </c>
      <c r="M1409" t="s">
        <v>32</v>
      </c>
      <c r="O1409">
        <v>4.4600000000000001E-2</v>
      </c>
      <c r="Q1409">
        <v>11.28</v>
      </c>
      <c r="V1409">
        <v>0.42</v>
      </c>
      <c r="W1409">
        <v>3</v>
      </c>
    </row>
    <row r="1410" spans="1:27" x14ac:dyDescent="0.25">
      <c r="A1410">
        <v>1490</v>
      </c>
      <c r="C1410" t="s">
        <v>2632</v>
      </c>
      <c r="D1410" t="s">
        <v>2633</v>
      </c>
      <c r="E1410" t="s">
        <v>36</v>
      </c>
      <c r="F1410" t="s">
        <v>4</v>
      </c>
      <c r="G1410" t="s">
        <v>90</v>
      </c>
      <c r="H1410" t="s">
        <v>32</v>
      </c>
      <c r="J1410">
        <v>18.579999999999998</v>
      </c>
      <c r="K1410" t="s">
        <v>23</v>
      </c>
      <c r="L1410">
        <v>12</v>
      </c>
      <c r="M1410" t="s">
        <v>32</v>
      </c>
      <c r="O1410">
        <v>8.1100000000000005E-2</v>
      </c>
      <c r="Q1410">
        <v>6.6470000000000002</v>
      </c>
      <c r="U1410">
        <v>0.15</v>
      </c>
      <c r="V1410">
        <v>0.26</v>
      </c>
      <c r="W1410">
        <v>3</v>
      </c>
      <c r="AA1410" t="s">
        <v>24</v>
      </c>
    </row>
    <row r="1411" spans="1:27" x14ac:dyDescent="0.25">
      <c r="A1411">
        <v>1493</v>
      </c>
      <c r="C1411" t="s">
        <v>2634</v>
      </c>
      <c r="D1411" t="s">
        <v>2635</v>
      </c>
      <c r="E1411" t="s">
        <v>57</v>
      </c>
      <c r="F1411" t="s">
        <v>41</v>
      </c>
      <c r="G1411" t="s">
        <v>6</v>
      </c>
      <c r="H1411" t="s">
        <v>4</v>
      </c>
      <c r="J1411">
        <v>24.03</v>
      </c>
      <c r="K1411" t="s">
        <v>23</v>
      </c>
      <c r="L1411">
        <v>11.99</v>
      </c>
      <c r="M1411" t="s">
        <v>4</v>
      </c>
      <c r="O1411">
        <v>4.8899999999999999E-2</v>
      </c>
      <c r="Q1411">
        <v>43.295999999999999</v>
      </c>
      <c r="T1411" t="s">
        <v>516</v>
      </c>
      <c r="U1411">
        <v>0.38</v>
      </c>
      <c r="V1411">
        <v>0.6</v>
      </c>
      <c r="W1411">
        <v>2</v>
      </c>
    </row>
    <row r="1412" spans="1:27" x14ac:dyDescent="0.25">
      <c r="A1412">
        <v>1494</v>
      </c>
      <c r="C1412" t="s">
        <v>2636</v>
      </c>
      <c r="D1412" t="s">
        <v>2637</v>
      </c>
      <c r="E1412" t="s">
        <v>36</v>
      </c>
      <c r="F1412" t="s">
        <v>4</v>
      </c>
      <c r="G1412" t="s">
        <v>110</v>
      </c>
      <c r="H1412" t="s">
        <v>22</v>
      </c>
      <c r="J1412">
        <v>10.79</v>
      </c>
      <c r="K1412" t="s">
        <v>23</v>
      </c>
      <c r="L1412">
        <v>12.2</v>
      </c>
      <c r="M1412" t="s">
        <v>61</v>
      </c>
      <c r="O1412">
        <v>0.2</v>
      </c>
      <c r="Q1412">
        <v>5.3501099999999999</v>
      </c>
      <c r="U1412">
        <v>0.45</v>
      </c>
      <c r="V1412">
        <v>0.52</v>
      </c>
      <c r="W1412">
        <v>3</v>
      </c>
      <c r="AA1412" t="s">
        <v>24</v>
      </c>
    </row>
    <row r="1413" spans="1:27" x14ac:dyDescent="0.25">
      <c r="A1413">
        <v>1495</v>
      </c>
      <c r="C1413" t="s">
        <v>2638</v>
      </c>
      <c r="D1413" t="s">
        <v>2639</v>
      </c>
      <c r="E1413" t="s">
        <v>50</v>
      </c>
      <c r="F1413" t="s">
        <v>61</v>
      </c>
      <c r="G1413" t="s">
        <v>4</v>
      </c>
      <c r="H1413" t="s">
        <v>32</v>
      </c>
      <c r="J1413">
        <v>18.46</v>
      </c>
      <c r="K1413" t="s">
        <v>23</v>
      </c>
      <c r="L1413">
        <v>11.4</v>
      </c>
      <c r="M1413" t="s">
        <v>32</v>
      </c>
      <c r="O1413">
        <v>0.14280000000000001</v>
      </c>
      <c r="Q1413">
        <v>5.3311599999999997</v>
      </c>
      <c r="U1413">
        <v>0.61</v>
      </c>
      <c r="V1413">
        <v>0.83</v>
      </c>
      <c r="W1413">
        <v>3</v>
      </c>
      <c r="AA1413" t="s">
        <v>24</v>
      </c>
    </row>
    <row r="1414" spans="1:27" x14ac:dyDescent="0.25">
      <c r="A1414">
        <v>1496</v>
      </c>
      <c r="C1414" t="s">
        <v>2640</v>
      </c>
      <c r="D1414" t="s">
        <v>2641</v>
      </c>
      <c r="E1414" t="s">
        <v>40</v>
      </c>
      <c r="F1414" t="s">
        <v>61</v>
      </c>
      <c r="G1414" t="s">
        <v>4</v>
      </c>
      <c r="H1414" t="s">
        <v>22</v>
      </c>
      <c r="J1414">
        <v>8.98</v>
      </c>
      <c r="K1414" t="s">
        <v>23</v>
      </c>
      <c r="L1414">
        <v>12.4</v>
      </c>
      <c r="M1414" t="s">
        <v>61</v>
      </c>
      <c r="O1414">
        <v>0.24</v>
      </c>
      <c r="Q1414">
        <v>6.47</v>
      </c>
      <c r="V1414">
        <v>0.51</v>
      </c>
      <c r="W1414">
        <v>3</v>
      </c>
      <c r="X1414" t="s">
        <v>116</v>
      </c>
    </row>
    <row r="1415" spans="1:27" x14ac:dyDescent="0.25">
      <c r="A1415">
        <v>1498</v>
      </c>
      <c r="C1415" t="s">
        <v>2642</v>
      </c>
      <c r="D1415" t="s">
        <v>2643</v>
      </c>
      <c r="E1415" t="s">
        <v>21</v>
      </c>
      <c r="F1415" t="s">
        <v>61</v>
      </c>
      <c r="G1415" t="s">
        <v>22</v>
      </c>
      <c r="H1415" t="s">
        <v>22</v>
      </c>
      <c r="J1415">
        <v>24.3</v>
      </c>
      <c r="K1415" t="s">
        <v>23</v>
      </c>
      <c r="L1415">
        <v>11.8</v>
      </c>
      <c r="M1415" t="s">
        <v>61</v>
      </c>
      <c r="O1415">
        <v>5.7000000000000002E-2</v>
      </c>
      <c r="Q1415">
        <v>58</v>
      </c>
      <c r="V1415">
        <v>0.8</v>
      </c>
      <c r="W1415">
        <v>1</v>
      </c>
      <c r="X1415" t="s">
        <v>300</v>
      </c>
    </row>
    <row r="1416" spans="1:27" x14ac:dyDescent="0.25">
      <c r="A1416">
        <v>1499</v>
      </c>
      <c r="C1416" t="s">
        <v>2644</v>
      </c>
      <c r="D1416" t="s">
        <v>2645</v>
      </c>
      <c r="E1416" t="s">
        <v>50</v>
      </c>
      <c r="F1416" t="s">
        <v>61</v>
      </c>
      <c r="G1416" t="s">
        <v>4</v>
      </c>
      <c r="H1416" t="s">
        <v>22</v>
      </c>
      <c r="J1416">
        <v>15.94</v>
      </c>
      <c r="K1416" t="s">
        <v>23</v>
      </c>
      <c r="L1416">
        <v>11.3</v>
      </c>
      <c r="M1416" t="s">
        <v>61</v>
      </c>
      <c r="O1416">
        <v>0.21</v>
      </c>
      <c r="Q1416">
        <v>3.36</v>
      </c>
      <c r="U1416">
        <v>0.11</v>
      </c>
      <c r="V1416">
        <v>0.28000000000000003</v>
      </c>
      <c r="W1416">
        <v>3</v>
      </c>
    </row>
    <row r="1417" spans="1:27" x14ac:dyDescent="0.25">
      <c r="A1417">
        <v>1501</v>
      </c>
      <c r="C1417" t="s">
        <v>2646</v>
      </c>
      <c r="D1417" t="s">
        <v>2647</v>
      </c>
      <c r="E1417" t="s">
        <v>36</v>
      </c>
      <c r="F1417" t="s">
        <v>41</v>
      </c>
      <c r="G1417" t="s">
        <v>4</v>
      </c>
      <c r="H1417" t="s">
        <v>32</v>
      </c>
      <c r="J1417">
        <v>11.14</v>
      </c>
      <c r="K1417" t="s">
        <v>23</v>
      </c>
      <c r="L1417">
        <v>11.9</v>
      </c>
      <c r="M1417" t="s">
        <v>32</v>
      </c>
      <c r="O1417">
        <v>0.24729999999999999</v>
      </c>
      <c r="Q1417">
        <v>15.132</v>
      </c>
      <c r="U1417">
        <v>0.19</v>
      </c>
      <c r="V1417">
        <v>0.4</v>
      </c>
      <c r="W1417">
        <v>2</v>
      </c>
    </row>
    <row r="1418" spans="1:27" x14ac:dyDescent="0.25">
      <c r="A1418">
        <v>1502</v>
      </c>
      <c r="C1418" t="s">
        <v>2648</v>
      </c>
      <c r="D1418" t="s">
        <v>2649</v>
      </c>
      <c r="E1418" t="s">
        <v>21</v>
      </c>
      <c r="F1418" t="s">
        <v>61</v>
      </c>
      <c r="G1418" t="s">
        <v>22</v>
      </c>
      <c r="H1418" t="s">
        <v>32</v>
      </c>
      <c r="J1418">
        <v>33.24</v>
      </c>
      <c r="K1418" t="s">
        <v>23</v>
      </c>
      <c r="L1418">
        <v>11.5</v>
      </c>
      <c r="M1418" t="s">
        <v>32</v>
      </c>
      <c r="O1418">
        <v>4.0099999999999997E-2</v>
      </c>
      <c r="Q1418">
        <v>45.8</v>
      </c>
      <c r="V1418">
        <v>0.4</v>
      </c>
      <c r="W1418">
        <v>2</v>
      </c>
    </row>
    <row r="1419" spans="1:27" x14ac:dyDescent="0.25">
      <c r="A1419">
        <v>1503</v>
      </c>
      <c r="C1419" t="s">
        <v>2650</v>
      </c>
      <c r="D1419" t="s">
        <v>2651</v>
      </c>
      <c r="E1419" t="s">
        <v>50</v>
      </c>
      <c r="F1419" t="s">
        <v>61</v>
      </c>
      <c r="G1419" t="s">
        <v>4</v>
      </c>
      <c r="H1419" t="s">
        <v>32</v>
      </c>
      <c r="J1419">
        <v>18.649999999999999</v>
      </c>
      <c r="K1419" t="s">
        <v>23</v>
      </c>
      <c r="L1419">
        <v>10.4</v>
      </c>
      <c r="M1419" t="s">
        <v>32</v>
      </c>
      <c r="O1419">
        <v>0.35139999999999999</v>
      </c>
      <c r="Q1419">
        <v>9.9570000000000007</v>
      </c>
      <c r="U1419">
        <v>0.65</v>
      </c>
      <c r="V1419">
        <v>0.9</v>
      </c>
      <c r="W1419">
        <v>3</v>
      </c>
      <c r="AA1419" t="s">
        <v>24</v>
      </c>
    </row>
    <row r="1420" spans="1:27" x14ac:dyDescent="0.25">
      <c r="A1420">
        <v>1504</v>
      </c>
      <c r="C1420" t="s">
        <v>2652</v>
      </c>
      <c r="D1420" t="s">
        <v>2653</v>
      </c>
      <c r="E1420" t="s">
        <v>36</v>
      </c>
      <c r="F1420" t="s">
        <v>41</v>
      </c>
      <c r="G1420" t="s">
        <v>4</v>
      </c>
      <c r="H1420" t="s">
        <v>32</v>
      </c>
      <c r="J1420">
        <v>12.65</v>
      </c>
      <c r="K1420" t="s">
        <v>27</v>
      </c>
      <c r="L1420">
        <v>11.99</v>
      </c>
      <c r="M1420" t="s">
        <v>32</v>
      </c>
      <c r="O1420">
        <v>0.17649999999999999</v>
      </c>
      <c r="Q1420">
        <v>15.19</v>
      </c>
      <c r="U1420">
        <v>0.22</v>
      </c>
      <c r="V1420">
        <v>0.28999999999999998</v>
      </c>
      <c r="W1420">
        <v>3</v>
      </c>
      <c r="X1420" t="s">
        <v>116</v>
      </c>
    </row>
    <row r="1421" spans="1:27" x14ac:dyDescent="0.25">
      <c r="A1421">
        <v>1505</v>
      </c>
      <c r="C1421" t="s">
        <v>2654</v>
      </c>
      <c r="D1421" t="s">
        <v>2655</v>
      </c>
      <c r="E1421" t="s">
        <v>50</v>
      </c>
      <c r="F1421" t="s">
        <v>61</v>
      </c>
      <c r="G1421" t="s">
        <v>4</v>
      </c>
      <c r="H1421" t="s">
        <v>32</v>
      </c>
      <c r="J1421">
        <v>21</v>
      </c>
      <c r="K1421" t="s">
        <v>23</v>
      </c>
      <c r="L1421">
        <v>11.3</v>
      </c>
      <c r="M1421" t="s">
        <v>32</v>
      </c>
      <c r="O1421">
        <v>0.12089999999999999</v>
      </c>
      <c r="Q1421">
        <v>4.4509999999999996</v>
      </c>
      <c r="U1421">
        <v>0.55000000000000004</v>
      </c>
      <c r="V1421">
        <v>0.7</v>
      </c>
      <c r="W1421">
        <v>3</v>
      </c>
    </row>
    <row r="1422" spans="1:27" x14ac:dyDescent="0.25">
      <c r="A1422">
        <v>1506</v>
      </c>
      <c r="C1422" t="s">
        <v>2656</v>
      </c>
      <c r="D1422" t="s">
        <v>2657</v>
      </c>
      <c r="E1422" t="s">
        <v>36</v>
      </c>
      <c r="F1422" t="s">
        <v>61</v>
      </c>
      <c r="G1422" t="s">
        <v>4</v>
      </c>
      <c r="H1422" t="s">
        <v>22</v>
      </c>
      <c r="J1422">
        <v>12.39</v>
      </c>
      <c r="K1422" t="s">
        <v>23</v>
      </c>
      <c r="L1422">
        <v>11.9</v>
      </c>
      <c r="M1422" t="s">
        <v>61</v>
      </c>
      <c r="O1422">
        <v>0.2</v>
      </c>
      <c r="Q1422">
        <v>292</v>
      </c>
      <c r="V1422">
        <v>0.7</v>
      </c>
      <c r="W1422">
        <v>2</v>
      </c>
      <c r="X1422" t="e">
        <f>+ T0</f>
        <v>#NAME?</v>
      </c>
    </row>
    <row r="1423" spans="1:27" x14ac:dyDescent="0.25">
      <c r="A1423">
        <v>1507</v>
      </c>
      <c r="C1423" t="s">
        <v>2658</v>
      </c>
      <c r="D1423" t="s">
        <v>2659</v>
      </c>
      <c r="E1423" t="s">
        <v>36</v>
      </c>
      <c r="F1423" t="s">
        <v>61</v>
      </c>
      <c r="G1423" t="s">
        <v>4</v>
      </c>
      <c r="H1423" t="s">
        <v>22</v>
      </c>
      <c r="J1423">
        <v>5.93</v>
      </c>
      <c r="K1423" t="s">
        <v>23</v>
      </c>
      <c r="L1423">
        <v>13.5</v>
      </c>
      <c r="M1423" t="s">
        <v>61</v>
      </c>
      <c r="O1423">
        <v>0.2</v>
      </c>
      <c r="Q1423">
        <v>34.07</v>
      </c>
      <c r="V1423">
        <v>0.24</v>
      </c>
      <c r="W1423">
        <v>3</v>
      </c>
    </row>
    <row r="1424" spans="1:27" x14ac:dyDescent="0.25">
      <c r="A1424">
        <v>1508</v>
      </c>
      <c r="C1424" t="s">
        <v>2660</v>
      </c>
      <c r="D1424" t="s">
        <v>2661</v>
      </c>
      <c r="E1424" t="s">
        <v>186</v>
      </c>
      <c r="F1424" t="s">
        <v>4</v>
      </c>
      <c r="G1424" t="s">
        <v>22</v>
      </c>
      <c r="H1424" t="s">
        <v>22</v>
      </c>
      <c r="J1424">
        <v>21.86</v>
      </c>
      <c r="K1424" t="s">
        <v>23</v>
      </c>
      <c r="L1424">
        <v>12.03</v>
      </c>
      <c r="M1424" t="s">
        <v>61</v>
      </c>
      <c r="O1424">
        <v>5.7000000000000002E-2</v>
      </c>
      <c r="Q1424">
        <v>9.1959999999999997</v>
      </c>
      <c r="U1424">
        <v>0.25</v>
      </c>
      <c r="V1424">
        <v>0.55000000000000004</v>
      </c>
      <c r="W1424">
        <v>3</v>
      </c>
    </row>
    <row r="1425" spans="1:27" x14ac:dyDescent="0.25">
      <c r="A1425">
        <v>1509</v>
      </c>
      <c r="B1425" t="s">
        <v>28</v>
      </c>
      <c r="C1425" t="s">
        <v>2662</v>
      </c>
      <c r="D1425" t="s">
        <v>2663</v>
      </c>
      <c r="E1425" t="s">
        <v>8</v>
      </c>
      <c r="F1425" t="s">
        <v>41</v>
      </c>
      <c r="G1425" t="s">
        <v>4</v>
      </c>
      <c r="H1425" t="s">
        <v>32</v>
      </c>
      <c r="J1425">
        <v>8.18</v>
      </c>
      <c r="K1425" t="s">
        <v>27</v>
      </c>
      <c r="L1425">
        <v>12.86</v>
      </c>
      <c r="M1425" t="s">
        <v>32</v>
      </c>
      <c r="O1425">
        <v>0.2041</v>
      </c>
      <c r="Q1425">
        <v>3.2528299999999999</v>
      </c>
      <c r="U1425">
        <v>0.11</v>
      </c>
      <c r="V1425">
        <v>0.35</v>
      </c>
      <c r="W1425">
        <v>3</v>
      </c>
      <c r="Y1425" t="s">
        <v>26</v>
      </c>
    </row>
    <row r="1426" spans="1:27" x14ac:dyDescent="0.25">
      <c r="A1426">
        <v>1510</v>
      </c>
      <c r="B1426" t="s">
        <v>169</v>
      </c>
      <c r="C1426" t="s">
        <v>2664</v>
      </c>
      <c r="D1426" t="s">
        <v>2665</v>
      </c>
      <c r="E1426" t="s">
        <v>50</v>
      </c>
      <c r="F1426" t="s">
        <v>4</v>
      </c>
      <c r="G1426" t="s">
        <v>22</v>
      </c>
      <c r="H1426" t="s">
        <v>32</v>
      </c>
      <c r="J1426">
        <v>23.68</v>
      </c>
      <c r="K1426" t="s">
        <v>23</v>
      </c>
      <c r="L1426">
        <v>11.5</v>
      </c>
      <c r="M1426" t="s">
        <v>32</v>
      </c>
      <c r="O1426">
        <v>7.9100000000000004E-2</v>
      </c>
      <c r="Q1426">
        <v>5.8659999999999997</v>
      </c>
      <c r="U1426">
        <v>0.18</v>
      </c>
      <c r="V1426">
        <v>0.23</v>
      </c>
      <c r="W1426">
        <v>2</v>
      </c>
    </row>
    <row r="1427" spans="1:27" x14ac:dyDescent="0.25">
      <c r="A1427">
        <v>1512</v>
      </c>
      <c r="C1427" t="s">
        <v>2666</v>
      </c>
      <c r="D1427" t="s">
        <v>2667</v>
      </c>
      <c r="E1427" t="s">
        <v>21</v>
      </c>
      <c r="F1427" t="s">
        <v>41</v>
      </c>
      <c r="G1427" t="s">
        <v>11</v>
      </c>
      <c r="H1427" t="s">
        <v>4</v>
      </c>
      <c r="J1427">
        <v>82.72</v>
      </c>
      <c r="K1427" t="s">
        <v>23</v>
      </c>
      <c r="L1427">
        <v>9.6199999999999992</v>
      </c>
      <c r="M1427" t="s">
        <v>4</v>
      </c>
      <c r="O1427">
        <v>3.6600000000000001E-2</v>
      </c>
      <c r="Q1427">
        <v>132.30000000000001</v>
      </c>
      <c r="V1427">
        <v>0.33</v>
      </c>
      <c r="W1427">
        <v>2</v>
      </c>
      <c r="X1427" t="e">
        <f>+ T?</f>
        <v>#NAME?</v>
      </c>
    </row>
    <row r="1428" spans="1:27" x14ac:dyDescent="0.25">
      <c r="A1428">
        <v>1513</v>
      </c>
      <c r="C1428" t="s">
        <v>2668</v>
      </c>
      <c r="D1428" t="s">
        <v>2669</v>
      </c>
      <c r="E1428" t="s">
        <v>40</v>
      </c>
      <c r="F1428" t="s">
        <v>61</v>
      </c>
      <c r="G1428" t="s">
        <v>4</v>
      </c>
      <c r="H1428" t="s">
        <v>22</v>
      </c>
      <c r="J1428">
        <v>5.85</v>
      </c>
      <c r="K1428" t="s">
        <v>23</v>
      </c>
      <c r="L1428">
        <v>13.33</v>
      </c>
      <c r="M1428" t="s">
        <v>61</v>
      </c>
      <c r="O1428">
        <v>0.24</v>
      </c>
      <c r="P1428" t="s">
        <v>516</v>
      </c>
      <c r="Q1428">
        <v>24</v>
      </c>
      <c r="T1428" t="s">
        <v>516</v>
      </c>
      <c r="V1428">
        <v>0.1</v>
      </c>
      <c r="W1428">
        <v>1</v>
      </c>
    </row>
    <row r="1429" spans="1:27" x14ac:dyDescent="0.25">
      <c r="A1429">
        <v>1514</v>
      </c>
      <c r="C1429" t="s">
        <v>2670</v>
      </c>
      <c r="D1429" t="s">
        <v>2671</v>
      </c>
      <c r="E1429" t="s">
        <v>40</v>
      </c>
      <c r="F1429" t="s">
        <v>61</v>
      </c>
      <c r="G1429" t="s">
        <v>4</v>
      </c>
      <c r="H1429" t="s">
        <v>32</v>
      </c>
      <c r="J1429">
        <v>7.07</v>
      </c>
      <c r="K1429" t="s">
        <v>27</v>
      </c>
      <c r="L1429">
        <v>12.92</v>
      </c>
      <c r="M1429" t="s">
        <v>61</v>
      </c>
      <c r="O1429">
        <v>0.24</v>
      </c>
      <c r="Q1429">
        <v>10.438000000000001</v>
      </c>
      <c r="V1429">
        <v>0.62</v>
      </c>
      <c r="W1429">
        <v>3</v>
      </c>
      <c r="AA1429" t="s">
        <v>24</v>
      </c>
    </row>
    <row r="1430" spans="1:27" x14ac:dyDescent="0.25">
      <c r="A1430">
        <v>1515</v>
      </c>
      <c r="C1430" t="s">
        <v>2672</v>
      </c>
      <c r="D1430" t="s">
        <v>2673</v>
      </c>
      <c r="E1430" t="s">
        <v>36</v>
      </c>
      <c r="F1430" t="s">
        <v>61</v>
      </c>
      <c r="G1430" t="s">
        <v>4</v>
      </c>
      <c r="H1430" t="s">
        <v>22</v>
      </c>
      <c r="J1430">
        <v>8.18</v>
      </c>
      <c r="K1430" t="s">
        <v>23</v>
      </c>
      <c r="L1430">
        <v>12.8</v>
      </c>
      <c r="M1430" t="s">
        <v>61</v>
      </c>
      <c r="O1430">
        <v>0.2</v>
      </c>
      <c r="Q1430">
        <v>13.965</v>
      </c>
      <c r="V1430">
        <v>0.19</v>
      </c>
      <c r="W1430">
        <v>3</v>
      </c>
      <c r="X1430" t="s">
        <v>116</v>
      </c>
    </row>
    <row r="1431" spans="1:27" x14ac:dyDescent="0.25">
      <c r="A1431">
        <v>1516</v>
      </c>
      <c r="C1431" t="s">
        <v>2674</v>
      </c>
      <c r="D1431" t="s">
        <v>2675</v>
      </c>
      <c r="E1431" t="s">
        <v>30</v>
      </c>
      <c r="F1431" t="s">
        <v>61</v>
      </c>
      <c r="G1431" t="s">
        <v>382</v>
      </c>
      <c r="H1431" t="s">
        <v>32</v>
      </c>
      <c r="J1431">
        <v>20.010000000000002</v>
      </c>
      <c r="K1431" t="s">
        <v>23</v>
      </c>
      <c r="L1431">
        <v>11.9</v>
      </c>
      <c r="M1431" t="s">
        <v>32</v>
      </c>
      <c r="O1431">
        <v>7.6700000000000004E-2</v>
      </c>
      <c r="Q1431">
        <v>17.37</v>
      </c>
      <c r="V1431">
        <v>0.54</v>
      </c>
      <c r="W1431">
        <v>2</v>
      </c>
    </row>
    <row r="1432" spans="1:27" x14ac:dyDescent="0.25">
      <c r="A1432">
        <v>1517</v>
      </c>
      <c r="C1432" t="s">
        <v>2676</v>
      </c>
      <c r="D1432" t="s">
        <v>2677</v>
      </c>
      <c r="E1432" t="s">
        <v>21</v>
      </c>
      <c r="F1432" t="s">
        <v>4</v>
      </c>
      <c r="G1432" t="s">
        <v>52</v>
      </c>
      <c r="H1432" t="s">
        <v>4</v>
      </c>
      <c r="J1432">
        <v>36.159999999999997</v>
      </c>
      <c r="K1432" t="s">
        <v>23</v>
      </c>
      <c r="L1432">
        <v>11.1</v>
      </c>
      <c r="M1432" t="s">
        <v>4</v>
      </c>
      <c r="O1432">
        <v>4.9099999999999998E-2</v>
      </c>
      <c r="Q1432">
        <v>6.9429999999999996</v>
      </c>
      <c r="V1432">
        <v>0.18</v>
      </c>
      <c r="W1432">
        <v>2</v>
      </c>
    </row>
    <row r="1433" spans="1:27" x14ac:dyDescent="0.25">
      <c r="A1433">
        <v>1518</v>
      </c>
      <c r="C1433" t="s">
        <v>2678</v>
      </c>
      <c r="D1433" t="s">
        <v>2679</v>
      </c>
      <c r="E1433" t="s">
        <v>40</v>
      </c>
      <c r="F1433" t="s">
        <v>61</v>
      </c>
      <c r="G1433" t="s">
        <v>4</v>
      </c>
      <c r="H1433" t="s">
        <v>22</v>
      </c>
      <c r="J1433">
        <v>8.98</v>
      </c>
      <c r="K1433" t="s">
        <v>23</v>
      </c>
      <c r="L1433">
        <v>12.4</v>
      </c>
      <c r="M1433" t="s">
        <v>61</v>
      </c>
      <c r="O1433">
        <v>0.24</v>
      </c>
      <c r="Q1433">
        <v>5.2489999999999997</v>
      </c>
      <c r="U1433">
        <v>0.25</v>
      </c>
      <c r="V1433">
        <v>0.26</v>
      </c>
      <c r="W1433">
        <v>3</v>
      </c>
      <c r="AA1433" t="s">
        <v>24</v>
      </c>
    </row>
    <row r="1434" spans="1:27" x14ac:dyDescent="0.25">
      <c r="A1434">
        <v>1520</v>
      </c>
      <c r="C1434" t="s">
        <v>2680</v>
      </c>
      <c r="D1434" t="s">
        <v>2681</v>
      </c>
      <c r="E1434" t="s">
        <v>21</v>
      </c>
      <c r="F1434" t="s">
        <v>4</v>
      </c>
      <c r="G1434" t="s">
        <v>22</v>
      </c>
      <c r="H1434" t="s">
        <v>32</v>
      </c>
      <c r="J1434">
        <v>53.45</v>
      </c>
      <c r="K1434" t="s">
        <v>23</v>
      </c>
      <c r="L1434">
        <v>10.3</v>
      </c>
      <c r="M1434" t="s">
        <v>32</v>
      </c>
      <c r="O1434">
        <v>4.6899999999999997E-2</v>
      </c>
      <c r="Q1434">
        <v>18.635000000000002</v>
      </c>
      <c r="U1434">
        <v>0.28000000000000003</v>
      </c>
      <c r="V1434">
        <v>0.35</v>
      </c>
      <c r="W1434">
        <v>3</v>
      </c>
      <c r="X1434" t="s">
        <v>116</v>
      </c>
    </row>
    <row r="1435" spans="1:27" x14ac:dyDescent="0.25">
      <c r="A1435">
        <v>1521</v>
      </c>
      <c r="C1435" t="s">
        <v>2682</v>
      </c>
      <c r="D1435" t="s">
        <v>2683</v>
      </c>
      <c r="E1435" t="s">
        <v>21</v>
      </c>
      <c r="F1435" t="s">
        <v>61</v>
      </c>
      <c r="G1435" t="s">
        <v>22</v>
      </c>
      <c r="H1435" t="s">
        <v>22</v>
      </c>
      <c r="J1435">
        <v>24.3</v>
      </c>
      <c r="K1435" t="s">
        <v>23</v>
      </c>
      <c r="L1435">
        <v>11.8</v>
      </c>
      <c r="M1435" t="s">
        <v>61</v>
      </c>
      <c r="O1435">
        <v>5.7000000000000002E-2</v>
      </c>
      <c r="Q1435">
        <v>4.32</v>
      </c>
      <c r="V1435">
        <v>0.15</v>
      </c>
      <c r="W1435">
        <v>3</v>
      </c>
    </row>
    <row r="1436" spans="1:27" x14ac:dyDescent="0.25">
      <c r="A1436">
        <v>1522</v>
      </c>
      <c r="C1436" t="s">
        <v>2684</v>
      </c>
      <c r="D1436" t="s">
        <v>2685</v>
      </c>
      <c r="E1436" t="s">
        <v>34</v>
      </c>
      <c r="F1436" t="s">
        <v>61</v>
      </c>
      <c r="G1436" t="s">
        <v>4</v>
      </c>
      <c r="H1436" t="s">
        <v>32</v>
      </c>
      <c r="J1436">
        <v>9.57</v>
      </c>
      <c r="K1436" t="s">
        <v>27</v>
      </c>
      <c r="L1436">
        <v>12.46</v>
      </c>
      <c r="M1436" t="s">
        <v>61</v>
      </c>
      <c r="O1436">
        <v>0.2</v>
      </c>
      <c r="Q1436">
        <v>5.83</v>
      </c>
      <c r="V1436">
        <v>0.28999999999999998</v>
      </c>
      <c r="W1436">
        <v>3</v>
      </c>
    </row>
    <row r="1437" spans="1:27" x14ac:dyDescent="0.25">
      <c r="A1437">
        <v>1523</v>
      </c>
      <c r="B1437" t="s">
        <v>146</v>
      </c>
      <c r="C1437" t="s">
        <v>2686</v>
      </c>
      <c r="D1437" t="s">
        <v>2687</v>
      </c>
      <c r="E1437" t="s">
        <v>40</v>
      </c>
      <c r="F1437" t="s">
        <v>61</v>
      </c>
      <c r="G1437" t="s">
        <v>4</v>
      </c>
      <c r="H1437" t="s">
        <v>22</v>
      </c>
      <c r="J1437">
        <v>9.41</v>
      </c>
      <c r="K1437" t="s">
        <v>23</v>
      </c>
      <c r="L1437">
        <v>12.3</v>
      </c>
      <c r="M1437" t="s">
        <v>61</v>
      </c>
      <c r="O1437">
        <v>0.24</v>
      </c>
      <c r="Q1437">
        <v>5.3201999999999998</v>
      </c>
      <c r="U1437">
        <v>0.28000000000000003</v>
      </c>
      <c r="V1437">
        <v>0.47</v>
      </c>
      <c r="W1437">
        <v>3</v>
      </c>
    </row>
    <row r="1438" spans="1:27" x14ac:dyDescent="0.25">
      <c r="A1438">
        <v>1524</v>
      </c>
      <c r="C1438" t="s">
        <v>2688</v>
      </c>
      <c r="D1438" t="s">
        <v>2689</v>
      </c>
      <c r="E1438" t="s">
        <v>21</v>
      </c>
      <c r="F1438" t="s">
        <v>61</v>
      </c>
      <c r="G1438" t="s">
        <v>22</v>
      </c>
      <c r="H1438" t="s">
        <v>32</v>
      </c>
      <c r="J1438">
        <v>42.87</v>
      </c>
      <c r="K1438" t="s">
        <v>23</v>
      </c>
      <c r="L1438">
        <v>10.6</v>
      </c>
      <c r="M1438" t="s">
        <v>32</v>
      </c>
      <c r="O1438">
        <v>5.5300000000000002E-2</v>
      </c>
      <c r="Q1438">
        <v>9.2759999999999998</v>
      </c>
      <c r="V1438">
        <v>0.33</v>
      </c>
      <c r="W1438">
        <v>3</v>
      </c>
    </row>
    <row r="1439" spans="1:27" x14ac:dyDescent="0.25">
      <c r="A1439">
        <v>1525</v>
      </c>
      <c r="C1439" t="s">
        <v>2690</v>
      </c>
      <c r="D1439" t="s">
        <v>2691</v>
      </c>
      <c r="E1439" t="s">
        <v>30</v>
      </c>
      <c r="F1439" t="s">
        <v>61</v>
      </c>
      <c r="G1439" t="s">
        <v>382</v>
      </c>
      <c r="H1439" t="s">
        <v>32</v>
      </c>
      <c r="J1439">
        <v>12.08</v>
      </c>
      <c r="K1439" t="s">
        <v>23</v>
      </c>
      <c r="L1439">
        <v>12.8</v>
      </c>
      <c r="M1439" t="s">
        <v>32</v>
      </c>
      <c r="O1439">
        <v>9.1800000000000007E-2</v>
      </c>
      <c r="Q1439">
        <v>14.634</v>
      </c>
      <c r="V1439">
        <v>0.52</v>
      </c>
      <c r="W1439">
        <v>2</v>
      </c>
    </row>
    <row r="1440" spans="1:27" x14ac:dyDescent="0.25">
      <c r="A1440">
        <v>1527</v>
      </c>
      <c r="C1440" t="s">
        <v>2692</v>
      </c>
      <c r="D1440" t="s">
        <v>2693</v>
      </c>
      <c r="E1440" t="s">
        <v>40</v>
      </c>
      <c r="F1440" t="s">
        <v>61</v>
      </c>
      <c r="G1440" t="s">
        <v>4</v>
      </c>
      <c r="H1440" t="s">
        <v>22</v>
      </c>
      <c r="J1440">
        <v>11.31</v>
      </c>
      <c r="K1440" t="s">
        <v>23</v>
      </c>
      <c r="L1440">
        <v>11.9</v>
      </c>
      <c r="M1440" t="s">
        <v>61</v>
      </c>
      <c r="O1440">
        <v>0.24</v>
      </c>
      <c r="Q1440">
        <v>14.077</v>
      </c>
      <c r="V1440">
        <v>0.54</v>
      </c>
      <c r="W1440">
        <v>3</v>
      </c>
    </row>
    <row r="1441" spans="1:27" x14ac:dyDescent="0.25">
      <c r="A1441">
        <v>1528</v>
      </c>
      <c r="C1441" t="s">
        <v>2694</v>
      </c>
      <c r="D1441" t="s">
        <v>2695</v>
      </c>
      <c r="E1441" t="s">
        <v>36</v>
      </c>
      <c r="F1441" t="s">
        <v>61</v>
      </c>
      <c r="G1441" t="s">
        <v>4</v>
      </c>
      <c r="H1441" t="s">
        <v>22</v>
      </c>
      <c r="J1441">
        <v>13.58</v>
      </c>
      <c r="K1441" t="s">
        <v>23</v>
      </c>
      <c r="L1441">
        <v>11.7</v>
      </c>
      <c r="M1441" t="s">
        <v>61</v>
      </c>
      <c r="O1441">
        <v>0.2</v>
      </c>
      <c r="Q1441">
        <v>6.3209999999999997</v>
      </c>
      <c r="U1441">
        <v>0.41</v>
      </c>
      <c r="V1441">
        <v>0.49</v>
      </c>
      <c r="W1441">
        <v>3</v>
      </c>
      <c r="AA1441" t="s">
        <v>24</v>
      </c>
    </row>
    <row r="1442" spans="1:27" x14ac:dyDescent="0.25">
      <c r="A1442">
        <v>1529</v>
      </c>
      <c r="C1442" t="s">
        <v>2696</v>
      </c>
      <c r="D1442" t="s">
        <v>2697</v>
      </c>
      <c r="E1442" t="s">
        <v>21</v>
      </c>
      <c r="F1442" t="s">
        <v>41</v>
      </c>
      <c r="G1442" t="s">
        <v>630</v>
      </c>
      <c r="H1442" t="s">
        <v>22</v>
      </c>
      <c r="J1442">
        <v>54.4</v>
      </c>
      <c r="K1442" t="s">
        <v>23</v>
      </c>
      <c r="L1442">
        <v>10.050000000000001</v>
      </c>
      <c r="M1442" t="s">
        <v>61</v>
      </c>
      <c r="O1442">
        <v>5.7000000000000002E-2</v>
      </c>
      <c r="Q1442">
        <v>15.75</v>
      </c>
      <c r="V1442">
        <v>0.18</v>
      </c>
      <c r="W1442">
        <v>2</v>
      </c>
    </row>
    <row r="1443" spans="1:27" x14ac:dyDescent="0.25">
      <c r="A1443">
        <v>1532</v>
      </c>
      <c r="C1443" t="s">
        <v>2698</v>
      </c>
      <c r="D1443" t="s">
        <v>2699</v>
      </c>
      <c r="E1443" t="s">
        <v>281</v>
      </c>
      <c r="F1443" t="s">
        <v>41</v>
      </c>
      <c r="G1443" t="s">
        <v>4</v>
      </c>
      <c r="H1443" t="s">
        <v>32</v>
      </c>
      <c r="J1443">
        <v>28.44</v>
      </c>
      <c r="K1443" t="s">
        <v>23</v>
      </c>
      <c r="L1443">
        <v>10.7</v>
      </c>
      <c r="M1443" t="s">
        <v>32</v>
      </c>
      <c r="O1443">
        <v>0.11459999999999999</v>
      </c>
      <c r="Q1443">
        <v>25</v>
      </c>
      <c r="V1443">
        <v>0.09</v>
      </c>
      <c r="W1443">
        <v>1</v>
      </c>
      <c r="X1443" t="s">
        <v>300</v>
      </c>
    </row>
    <row r="1444" spans="1:27" x14ac:dyDescent="0.25">
      <c r="A1444">
        <v>1533</v>
      </c>
      <c r="C1444" t="s">
        <v>2700</v>
      </c>
      <c r="D1444" t="s">
        <v>2701</v>
      </c>
      <c r="E1444" t="s">
        <v>281</v>
      </c>
      <c r="F1444" t="s">
        <v>41</v>
      </c>
      <c r="G1444" t="s">
        <v>4</v>
      </c>
      <c r="H1444" t="s">
        <v>32</v>
      </c>
      <c r="J1444">
        <v>26.16</v>
      </c>
      <c r="K1444" t="s">
        <v>27</v>
      </c>
      <c r="L1444">
        <v>10.77</v>
      </c>
      <c r="M1444" t="s">
        <v>32</v>
      </c>
      <c r="O1444">
        <v>0.127</v>
      </c>
      <c r="Q1444">
        <v>7.08</v>
      </c>
      <c r="U1444">
        <v>0.18</v>
      </c>
      <c r="V1444">
        <v>0.26</v>
      </c>
      <c r="W1444">
        <v>3</v>
      </c>
    </row>
    <row r="1445" spans="1:27" x14ac:dyDescent="0.25">
      <c r="A1445">
        <v>1534</v>
      </c>
      <c r="C1445" t="s">
        <v>2702</v>
      </c>
      <c r="D1445" t="s">
        <v>2703</v>
      </c>
      <c r="E1445" t="s">
        <v>21</v>
      </c>
      <c r="F1445" t="s">
        <v>4</v>
      </c>
      <c r="G1445" t="s">
        <v>83</v>
      </c>
      <c r="H1445" t="s">
        <v>32</v>
      </c>
      <c r="J1445">
        <v>22.11</v>
      </c>
      <c r="K1445" t="s">
        <v>27</v>
      </c>
      <c r="L1445">
        <v>11.75</v>
      </c>
      <c r="M1445" t="s">
        <v>32</v>
      </c>
      <c r="O1445">
        <v>7.2099999999999997E-2</v>
      </c>
      <c r="Q1445">
        <v>7.94</v>
      </c>
      <c r="U1445">
        <v>0.22</v>
      </c>
      <c r="V1445">
        <v>0.51</v>
      </c>
      <c r="W1445">
        <v>3</v>
      </c>
      <c r="X1445" t="s">
        <v>116</v>
      </c>
    </row>
    <row r="1446" spans="1:27" x14ac:dyDescent="0.25">
      <c r="A1446">
        <v>1535</v>
      </c>
      <c r="C1446" t="s">
        <v>2704</v>
      </c>
      <c r="D1446" t="s">
        <v>2705</v>
      </c>
      <c r="E1446" t="s">
        <v>21</v>
      </c>
      <c r="F1446" t="s">
        <v>61</v>
      </c>
      <c r="G1446" t="s">
        <v>4</v>
      </c>
      <c r="H1446" t="s">
        <v>32</v>
      </c>
      <c r="J1446">
        <v>26.43</v>
      </c>
      <c r="K1446" t="s">
        <v>23</v>
      </c>
      <c r="L1446">
        <v>11.3</v>
      </c>
      <c r="M1446" t="s">
        <v>32</v>
      </c>
      <c r="O1446">
        <v>7.6399999999999996E-2</v>
      </c>
      <c r="Q1446">
        <v>8.8447999999999993</v>
      </c>
      <c r="V1446">
        <v>0.5</v>
      </c>
      <c r="W1446">
        <v>3</v>
      </c>
    </row>
    <row r="1447" spans="1:27" x14ac:dyDescent="0.25">
      <c r="A1447">
        <v>1536</v>
      </c>
      <c r="C1447" t="s">
        <v>2706</v>
      </c>
      <c r="D1447" t="s">
        <v>2707</v>
      </c>
      <c r="E1447" t="s">
        <v>40</v>
      </c>
      <c r="F1447" t="s">
        <v>23</v>
      </c>
      <c r="G1447" t="s">
        <v>4</v>
      </c>
      <c r="H1447" t="s">
        <v>22</v>
      </c>
      <c r="J1447">
        <v>7.82</v>
      </c>
      <c r="K1447" t="s">
        <v>23</v>
      </c>
      <c r="L1447">
        <v>12.7</v>
      </c>
      <c r="M1447" t="s">
        <v>61</v>
      </c>
      <c r="O1447">
        <v>0.24</v>
      </c>
      <c r="Q1447">
        <v>66.22</v>
      </c>
      <c r="U1447">
        <v>0.8</v>
      </c>
      <c r="V1447">
        <v>0.85</v>
      </c>
      <c r="W1447">
        <v>3</v>
      </c>
      <c r="X1447" t="s">
        <v>41</v>
      </c>
    </row>
    <row r="1448" spans="1:27" x14ac:dyDescent="0.25">
      <c r="A1448">
        <v>1537</v>
      </c>
      <c r="C1448" t="s">
        <v>2708</v>
      </c>
      <c r="D1448" t="s">
        <v>2709</v>
      </c>
      <c r="E1448" t="s">
        <v>21</v>
      </c>
      <c r="F1448" t="s">
        <v>61</v>
      </c>
      <c r="G1448" t="s">
        <v>22</v>
      </c>
      <c r="H1448" t="s">
        <v>32</v>
      </c>
      <c r="J1448">
        <v>13.63</v>
      </c>
      <c r="K1448" t="s">
        <v>23</v>
      </c>
      <c r="L1448">
        <v>12.3</v>
      </c>
      <c r="M1448" t="s">
        <v>32</v>
      </c>
      <c r="O1448">
        <v>0.1142</v>
      </c>
      <c r="P1448" t="s">
        <v>516</v>
      </c>
      <c r="Q1448">
        <v>12</v>
      </c>
      <c r="T1448" t="s">
        <v>516</v>
      </c>
      <c r="V1448">
        <v>0.15</v>
      </c>
      <c r="W1448">
        <v>1</v>
      </c>
    </row>
    <row r="1449" spans="1:27" x14ac:dyDescent="0.25">
      <c r="A1449">
        <v>1540</v>
      </c>
      <c r="C1449" t="s">
        <v>2710</v>
      </c>
      <c r="D1449" t="s">
        <v>2711</v>
      </c>
      <c r="E1449" t="s">
        <v>21</v>
      </c>
      <c r="F1449" t="s">
        <v>61</v>
      </c>
      <c r="G1449" t="s">
        <v>22</v>
      </c>
      <c r="H1449" t="s">
        <v>32</v>
      </c>
      <c r="J1449">
        <v>44.22</v>
      </c>
      <c r="K1449" t="s">
        <v>23</v>
      </c>
      <c r="L1449">
        <v>10.7</v>
      </c>
      <c r="M1449" t="s">
        <v>32</v>
      </c>
      <c r="O1449">
        <v>4.7399999999999998E-2</v>
      </c>
      <c r="Q1449">
        <v>20.082000000000001</v>
      </c>
      <c r="V1449">
        <v>0.23</v>
      </c>
      <c r="W1449">
        <v>3</v>
      </c>
      <c r="X1449" t="s">
        <v>116</v>
      </c>
    </row>
    <row r="1450" spans="1:27" x14ac:dyDescent="0.25">
      <c r="A1450">
        <v>1542</v>
      </c>
      <c r="B1450" t="s">
        <v>146</v>
      </c>
      <c r="C1450" t="s">
        <v>2712</v>
      </c>
      <c r="D1450" t="s">
        <v>2713</v>
      </c>
      <c r="E1450" t="s">
        <v>65</v>
      </c>
      <c r="F1450" t="s">
        <v>4</v>
      </c>
      <c r="G1450" t="s">
        <v>32</v>
      </c>
      <c r="H1450" t="s">
        <v>32</v>
      </c>
      <c r="J1450">
        <v>45.09</v>
      </c>
      <c r="K1450" t="s">
        <v>23</v>
      </c>
      <c r="L1450">
        <v>10.5</v>
      </c>
      <c r="M1450" t="s">
        <v>32</v>
      </c>
      <c r="O1450">
        <v>5.4800000000000001E-2</v>
      </c>
      <c r="Q1450">
        <v>7.516</v>
      </c>
      <c r="V1450">
        <v>0.49</v>
      </c>
      <c r="W1450">
        <v>3</v>
      </c>
    </row>
    <row r="1451" spans="1:27" x14ac:dyDescent="0.25">
      <c r="A1451">
        <v>1543</v>
      </c>
      <c r="C1451" t="s">
        <v>2714</v>
      </c>
      <c r="D1451" t="s">
        <v>2715</v>
      </c>
      <c r="E1451" t="s">
        <v>30</v>
      </c>
      <c r="F1451" t="s">
        <v>61</v>
      </c>
      <c r="G1451" t="s">
        <v>382</v>
      </c>
      <c r="H1451" t="s">
        <v>22</v>
      </c>
      <c r="J1451">
        <v>17.52</v>
      </c>
      <c r="K1451" t="s">
        <v>23</v>
      </c>
      <c r="L1451">
        <v>11.9</v>
      </c>
      <c r="M1451" t="s">
        <v>61</v>
      </c>
      <c r="O1451">
        <v>0.1</v>
      </c>
      <c r="Q1451">
        <v>2.48</v>
      </c>
      <c r="V1451">
        <v>0.03</v>
      </c>
      <c r="W1451">
        <v>1</v>
      </c>
    </row>
    <row r="1452" spans="1:27" x14ac:dyDescent="0.25">
      <c r="A1452">
        <v>1544</v>
      </c>
      <c r="C1452" t="s">
        <v>2716</v>
      </c>
      <c r="D1452" t="s">
        <v>2717</v>
      </c>
      <c r="E1452" t="s">
        <v>36</v>
      </c>
      <c r="F1452" t="s">
        <v>61</v>
      </c>
      <c r="G1452" t="s">
        <v>22</v>
      </c>
      <c r="H1452" t="s">
        <v>32</v>
      </c>
      <c r="J1452">
        <v>21.65</v>
      </c>
      <c r="K1452" t="s">
        <v>23</v>
      </c>
      <c r="L1452">
        <v>11.9</v>
      </c>
      <c r="M1452" t="s">
        <v>32</v>
      </c>
      <c r="O1452">
        <v>6.5500000000000003E-2</v>
      </c>
      <c r="Q1452">
        <v>13.77</v>
      </c>
      <c r="U1452">
        <v>0.15</v>
      </c>
      <c r="V1452">
        <v>0.18</v>
      </c>
      <c r="W1452">
        <v>2</v>
      </c>
    </row>
    <row r="1453" spans="1:27" x14ac:dyDescent="0.25">
      <c r="A1453">
        <v>1545</v>
      </c>
      <c r="C1453" t="s">
        <v>2718</v>
      </c>
      <c r="D1453" t="s">
        <v>2719</v>
      </c>
      <c r="E1453" t="s">
        <v>21</v>
      </c>
      <c r="F1453" t="s">
        <v>61</v>
      </c>
      <c r="G1453" t="s">
        <v>22</v>
      </c>
      <c r="H1453" t="s">
        <v>32</v>
      </c>
      <c r="J1453">
        <v>18.739999999999998</v>
      </c>
      <c r="K1453" t="s">
        <v>23</v>
      </c>
      <c r="L1453">
        <v>11.7</v>
      </c>
      <c r="M1453" t="s">
        <v>32</v>
      </c>
      <c r="O1453">
        <v>0.105</v>
      </c>
      <c r="Q1453">
        <v>17.2</v>
      </c>
      <c r="V1453">
        <v>0.76</v>
      </c>
      <c r="W1453">
        <v>3</v>
      </c>
    </row>
    <row r="1454" spans="1:27" x14ac:dyDescent="0.25">
      <c r="A1454">
        <v>1546</v>
      </c>
      <c r="C1454" t="s">
        <v>2720</v>
      </c>
      <c r="D1454" t="s">
        <v>2721</v>
      </c>
      <c r="E1454" t="s">
        <v>21</v>
      </c>
      <c r="F1454" t="s">
        <v>23</v>
      </c>
      <c r="G1454" t="s">
        <v>22</v>
      </c>
      <c r="H1454" t="s">
        <v>22</v>
      </c>
      <c r="J1454">
        <v>40.33</v>
      </c>
      <c r="K1454" t="s">
        <v>23</v>
      </c>
      <c r="L1454">
        <v>10.7</v>
      </c>
      <c r="M1454" t="s">
        <v>61</v>
      </c>
      <c r="O1454">
        <v>5.7000000000000002E-2</v>
      </c>
      <c r="Q1454">
        <v>7.35</v>
      </c>
      <c r="V1454">
        <v>0.31</v>
      </c>
      <c r="W1454">
        <v>3</v>
      </c>
    </row>
    <row r="1455" spans="1:27" x14ac:dyDescent="0.25">
      <c r="A1455">
        <v>1547</v>
      </c>
      <c r="C1455" t="s">
        <v>2722</v>
      </c>
      <c r="D1455" t="s">
        <v>2723</v>
      </c>
      <c r="E1455" t="s">
        <v>30</v>
      </c>
      <c r="F1455" t="s">
        <v>41</v>
      </c>
      <c r="G1455" t="s">
        <v>647</v>
      </c>
      <c r="H1455" t="s">
        <v>22</v>
      </c>
      <c r="J1455">
        <v>39.409999999999997</v>
      </c>
      <c r="K1455" t="s">
        <v>23</v>
      </c>
      <c r="L1455">
        <v>10.75</v>
      </c>
      <c r="M1455" t="s">
        <v>61</v>
      </c>
      <c r="O1455">
        <v>5.7000000000000002E-2</v>
      </c>
      <c r="Q1455">
        <v>7.1</v>
      </c>
      <c r="U1455">
        <v>0.18</v>
      </c>
      <c r="V1455">
        <v>0.45</v>
      </c>
      <c r="W1455">
        <v>3</v>
      </c>
      <c r="X1455" t="s">
        <v>116</v>
      </c>
    </row>
    <row r="1456" spans="1:27" x14ac:dyDescent="0.25">
      <c r="A1456">
        <v>1548</v>
      </c>
      <c r="C1456" t="s">
        <v>2724</v>
      </c>
      <c r="D1456" t="s">
        <v>2725</v>
      </c>
      <c r="E1456" t="s">
        <v>21</v>
      </c>
      <c r="F1456" t="s">
        <v>4</v>
      </c>
      <c r="G1456" t="s">
        <v>60</v>
      </c>
      <c r="H1456" t="s">
        <v>4</v>
      </c>
      <c r="J1456">
        <v>26.46</v>
      </c>
      <c r="K1456" t="s">
        <v>4</v>
      </c>
      <c r="L1456">
        <v>11.5</v>
      </c>
      <c r="M1456" t="s">
        <v>4</v>
      </c>
      <c r="O1456">
        <v>6.3399999999999998E-2</v>
      </c>
      <c r="Q1456">
        <v>7.4961000000000002</v>
      </c>
      <c r="V1456">
        <v>0.5</v>
      </c>
      <c r="W1456">
        <v>3</v>
      </c>
    </row>
    <row r="1457" spans="1:27" x14ac:dyDescent="0.25">
      <c r="A1457">
        <v>1549</v>
      </c>
      <c r="C1457" t="s">
        <v>2726</v>
      </c>
      <c r="D1457" t="s">
        <v>2727</v>
      </c>
      <c r="E1457" t="s">
        <v>40</v>
      </c>
      <c r="F1457" t="s">
        <v>61</v>
      </c>
      <c r="G1457" t="s">
        <v>4</v>
      </c>
      <c r="H1457" t="s">
        <v>32</v>
      </c>
      <c r="J1457">
        <v>9.6300000000000008</v>
      </c>
      <c r="K1457" t="s">
        <v>23</v>
      </c>
      <c r="L1457">
        <v>12.2</v>
      </c>
      <c r="M1457" t="s">
        <v>32</v>
      </c>
      <c r="O1457">
        <v>0.251</v>
      </c>
      <c r="Q1457">
        <v>11.49</v>
      </c>
      <c r="V1457">
        <v>0.03</v>
      </c>
      <c r="W1457">
        <v>1</v>
      </c>
      <c r="X1457" t="s">
        <v>300</v>
      </c>
    </row>
    <row r="1458" spans="1:27" x14ac:dyDescent="0.25">
      <c r="A1458">
        <v>1550</v>
      </c>
      <c r="C1458" t="s">
        <v>2728</v>
      </c>
      <c r="D1458" t="s">
        <v>2729</v>
      </c>
      <c r="E1458" t="s">
        <v>36</v>
      </c>
      <c r="F1458" t="s">
        <v>4</v>
      </c>
      <c r="G1458" t="s">
        <v>4</v>
      </c>
      <c r="H1458" t="s">
        <v>22</v>
      </c>
      <c r="J1458">
        <v>12.97</v>
      </c>
      <c r="K1458" t="s">
        <v>23</v>
      </c>
      <c r="L1458">
        <v>11.8</v>
      </c>
      <c r="M1458" t="s">
        <v>61</v>
      </c>
      <c r="O1458">
        <v>0.2</v>
      </c>
      <c r="Q1458">
        <v>54.2</v>
      </c>
      <c r="U1458">
        <v>0.16</v>
      </c>
      <c r="V1458">
        <v>0.4</v>
      </c>
      <c r="W1458">
        <v>2</v>
      </c>
    </row>
    <row r="1459" spans="1:27" x14ac:dyDescent="0.25">
      <c r="A1459">
        <v>1552</v>
      </c>
      <c r="C1459" t="s">
        <v>2730</v>
      </c>
      <c r="D1459" t="s">
        <v>2731</v>
      </c>
      <c r="E1459" t="s">
        <v>281</v>
      </c>
      <c r="F1459" t="s">
        <v>61</v>
      </c>
      <c r="G1459" t="s">
        <v>4</v>
      </c>
      <c r="H1459" t="s">
        <v>32</v>
      </c>
      <c r="J1459">
        <v>18.38</v>
      </c>
      <c r="K1459" t="s">
        <v>23</v>
      </c>
      <c r="L1459">
        <v>11.3</v>
      </c>
      <c r="M1459" t="s">
        <v>32</v>
      </c>
      <c r="O1459">
        <v>0.15790000000000001</v>
      </c>
      <c r="Q1459">
        <v>8.9960000000000004</v>
      </c>
      <c r="V1459">
        <v>0.28999999999999998</v>
      </c>
      <c r="W1459">
        <v>3</v>
      </c>
    </row>
    <row r="1460" spans="1:27" x14ac:dyDescent="0.25">
      <c r="A1460">
        <v>1554</v>
      </c>
      <c r="B1460" t="s">
        <v>146</v>
      </c>
      <c r="C1460" t="s">
        <v>2732</v>
      </c>
      <c r="D1460" t="s">
        <v>2733</v>
      </c>
      <c r="E1460" t="s">
        <v>50</v>
      </c>
      <c r="F1460" t="s">
        <v>61</v>
      </c>
      <c r="G1460" t="s">
        <v>4</v>
      </c>
      <c r="H1460" t="s">
        <v>22</v>
      </c>
      <c r="J1460">
        <v>16.690000000000001</v>
      </c>
      <c r="K1460" t="s">
        <v>23</v>
      </c>
      <c r="L1460">
        <v>11.2</v>
      </c>
      <c r="M1460" t="s">
        <v>61</v>
      </c>
      <c r="O1460">
        <v>0.21</v>
      </c>
      <c r="Q1460">
        <v>3.8879000000000001</v>
      </c>
      <c r="U1460">
        <v>0.64</v>
      </c>
      <c r="V1460">
        <v>0.74</v>
      </c>
      <c r="W1460">
        <v>3</v>
      </c>
      <c r="AA1460" t="s">
        <v>24</v>
      </c>
    </row>
    <row r="1461" spans="1:27" x14ac:dyDescent="0.25">
      <c r="A1461">
        <v>1556</v>
      </c>
      <c r="C1461" t="s">
        <v>2734</v>
      </c>
      <c r="D1461" t="s">
        <v>2735</v>
      </c>
      <c r="E1461" t="s">
        <v>21</v>
      </c>
      <c r="F1461" t="s">
        <v>41</v>
      </c>
      <c r="G1461" t="s">
        <v>23</v>
      </c>
      <c r="H1461" t="s">
        <v>4</v>
      </c>
      <c r="J1461">
        <v>28.65</v>
      </c>
      <c r="K1461" t="s">
        <v>23</v>
      </c>
      <c r="L1461">
        <v>10.55</v>
      </c>
      <c r="M1461" t="s">
        <v>4</v>
      </c>
      <c r="O1461">
        <v>0.12970000000000001</v>
      </c>
      <c r="Q1461">
        <v>10</v>
      </c>
      <c r="V1461">
        <v>0.15</v>
      </c>
      <c r="W1461">
        <v>2</v>
      </c>
      <c r="X1461" t="s">
        <v>32</v>
      </c>
    </row>
    <row r="1462" spans="1:27" x14ac:dyDescent="0.25">
      <c r="A1462">
        <v>1558</v>
      </c>
      <c r="C1462" t="s">
        <v>2736</v>
      </c>
      <c r="D1462" t="s">
        <v>2737</v>
      </c>
      <c r="E1462" t="s">
        <v>21</v>
      </c>
      <c r="F1462" t="s">
        <v>61</v>
      </c>
      <c r="G1462" t="s">
        <v>22</v>
      </c>
      <c r="H1462" t="s">
        <v>4</v>
      </c>
      <c r="J1462">
        <v>65.09</v>
      </c>
      <c r="K1462" t="s">
        <v>23</v>
      </c>
      <c r="L1462">
        <v>10.199999999999999</v>
      </c>
      <c r="M1462" t="s">
        <v>4</v>
      </c>
      <c r="O1462">
        <v>3.4700000000000002E-2</v>
      </c>
      <c r="Q1462">
        <v>18.22</v>
      </c>
      <c r="V1462">
        <v>0.4</v>
      </c>
      <c r="W1462">
        <v>2</v>
      </c>
    </row>
    <row r="1463" spans="1:27" x14ac:dyDescent="0.25">
      <c r="A1463">
        <v>1559</v>
      </c>
      <c r="C1463" t="s">
        <v>2738</v>
      </c>
      <c r="D1463" t="s">
        <v>2739</v>
      </c>
      <c r="E1463" t="s">
        <v>36</v>
      </c>
      <c r="F1463" t="s">
        <v>61</v>
      </c>
      <c r="G1463" t="s">
        <v>4</v>
      </c>
      <c r="H1463" t="s">
        <v>22</v>
      </c>
      <c r="J1463">
        <v>12.39</v>
      </c>
      <c r="K1463" t="s">
        <v>23</v>
      </c>
      <c r="L1463">
        <v>11.9</v>
      </c>
      <c r="M1463" t="s">
        <v>61</v>
      </c>
      <c r="O1463">
        <v>0.2</v>
      </c>
      <c r="Q1463">
        <v>4.3019999999999996</v>
      </c>
      <c r="U1463">
        <v>0.23</v>
      </c>
      <c r="V1463">
        <v>0.25</v>
      </c>
      <c r="W1463">
        <v>3</v>
      </c>
      <c r="AA1463" t="s">
        <v>24</v>
      </c>
    </row>
    <row r="1464" spans="1:27" x14ac:dyDescent="0.25">
      <c r="A1464">
        <v>1560</v>
      </c>
      <c r="B1464" t="s">
        <v>146</v>
      </c>
      <c r="C1464" t="s">
        <v>2740</v>
      </c>
      <c r="D1464" t="s">
        <v>2741</v>
      </c>
      <c r="E1464" t="s">
        <v>30</v>
      </c>
      <c r="F1464" t="s">
        <v>4</v>
      </c>
      <c r="G1464" t="s">
        <v>22</v>
      </c>
      <c r="H1464" t="s">
        <v>22</v>
      </c>
      <c r="J1464">
        <v>21.06</v>
      </c>
      <c r="K1464" t="s">
        <v>23</v>
      </c>
      <c r="L1464">
        <v>11.5</v>
      </c>
      <c r="M1464" t="s">
        <v>61</v>
      </c>
      <c r="O1464">
        <v>0.1</v>
      </c>
      <c r="Q1464">
        <v>18.422999999999998</v>
      </c>
      <c r="V1464">
        <v>0.18</v>
      </c>
      <c r="W1464">
        <v>3</v>
      </c>
    </row>
    <row r="1465" spans="1:27" x14ac:dyDescent="0.25">
      <c r="A1465">
        <v>1562</v>
      </c>
      <c r="C1465" t="s">
        <v>2742</v>
      </c>
      <c r="D1465" t="s">
        <v>2743</v>
      </c>
      <c r="E1465" t="s">
        <v>40</v>
      </c>
      <c r="F1465" t="s">
        <v>4</v>
      </c>
      <c r="G1465" t="s">
        <v>4</v>
      </c>
      <c r="H1465" t="s">
        <v>32</v>
      </c>
      <c r="J1465">
        <v>11.47</v>
      </c>
      <c r="K1465" t="s">
        <v>23</v>
      </c>
      <c r="L1465">
        <v>11.9</v>
      </c>
      <c r="M1465" t="s">
        <v>32</v>
      </c>
      <c r="O1465">
        <v>0.23330000000000001</v>
      </c>
      <c r="Q1465">
        <v>8.7799999999999994</v>
      </c>
      <c r="U1465">
        <v>0.3</v>
      </c>
      <c r="V1465">
        <v>0.35</v>
      </c>
      <c r="W1465">
        <v>3</v>
      </c>
      <c r="X1465" t="s">
        <v>116</v>
      </c>
    </row>
    <row r="1466" spans="1:27" x14ac:dyDescent="0.25">
      <c r="A1466">
        <v>1563</v>
      </c>
      <c r="C1466" t="s">
        <v>2744</v>
      </c>
      <c r="D1466" t="s">
        <v>2745</v>
      </c>
      <c r="E1466" t="s">
        <v>40</v>
      </c>
      <c r="F1466" t="s">
        <v>4</v>
      </c>
      <c r="G1466" t="s">
        <v>110</v>
      </c>
      <c r="H1466" t="s">
        <v>22</v>
      </c>
      <c r="J1466">
        <v>9.41</v>
      </c>
      <c r="K1466" t="s">
        <v>23</v>
      </c>
      <c r="L1466">
        <v>12.3</v>
      </c>
      <c r="M1466" t="s">
        <v>61</v>
      </c>
      <c r="O1466">
        <v>0.24</v>
      </c>
      <c r="Q1466">
        <v>3.5495000000000001</v>
      </c>
      <c r="U1466">
        <v>0.14000000000000001</v>
      </c>
      <c r="V1466">
        <v>0.15</v>
      </c>
      <c r="W1466">
        <v>3</v>
      </c>
    </row>
    <row r="1467" spans="1:27" x14ac:dyDescent="0.25">
      <c r="A1467">
        <v>1564</v>
      </c>
      <c r="C1467" t="s">
        <v>2746</v>
      </c>
      <c r="D1467" t="s">
        <v>2747</v>
      </c>
      <c r="E1467" t="s">
        <v>21</v>
      </c>
      <c r="F1467" t="s">
        <v>23</v>
      </c>
      <c r="G1467" t="s">
        <v>22</v>
      </c>
      <c r="H1467" t="s">
        <v>22</v>
      </c>
      <c r="J1467">
        <v>37.119999999999997</v>
      </c>
      <c r="K1467" t="s">
        <v>23</v>
      </c>
      <c r="L1467">
        <v>10.88</v>
      </c>
      <c r="M1467" t="s">
        <v>61</v>
      </c>
      <c r="O1467">
        <v>5.7000000000000002E-2</v>
      </c>
      <c r="Q1467">
        <v>9.1349999999999998</v>
      </c>
      <c r="U1467">
        <v>0.17</v>
      </c>
      <c r="V1467">
        <v>0.37</v>
      </c>
      <c r="W1467">
        <v>3</v>
      </c>
    </row>
    <row r="1468" spans="1:27" x14ac:dyDescent="0.25">
      <c r="A1468">
        <v>1565</v>
      </c>
      <c r="C1468" t="s">
        <v>2748</v>
      </c>
      <c r="D1468" t="s">
        <v>2749</v>
      </c>
      <c r="E1468" t="s">
        <v>67</v>
      </c>
      <c r="F1468" t="s">
        <v>61</v>
      </c>
      <c r="G1468" t="s">
        <v>4</v>
      </c>
      <c r="H1468" t="s">
        <v>22</v>
      </c>
      <c r="J1468">
        <v>8.76</v>
      </c>
      <c r="K1468" t="s">
        <v>23</v>
      </c>
      <c r="L1468">
        <v>12.5</v>
      </c>
      <c r="M1468" t="s">
        <v>61</v>
      </c>
      <c r="O1468">
        <v>0.23</v>
      </c>
      <c r="Q1468">
        <v>11.403</v>
      </c>
      <c r="U1468">
        <v>0.02</v>
      </c>
      <c r="V1468">
        <v>0.04</v>
      </c>
      <c r="W1468">
        <v>2</v>
      </c>
      <c r="X1468" t="s">
        <v>61</v>
      </c>
    </row>
    <row r="1469" spans="1:27" x14ac:dyDescent="0.25">
      <c r="A1469">
        <v>1566</v>
      </c>
      <c r="C1469" t="s">
        <v>2750</v>
      </c>
      <c r="D1469" t="s">
        <v>2751</v>
      </c>
      <c r="E1469" t="s">
        <v>616</v>
      </c>
      <c r="F1469" t="s">
        <v>61</v>
      </c>
      <c r="G1469" t="s">
        <v>4</v>
      </c>
      <c r="H1469" t="s">
        <v>27</v>
      </c>
      <c r="J1469">
        <v>1.27</v>
      </c>
      <c r="K1469" t="s">
        <v>27</v>
      </c>
      <c r="L1469">
        <v>16.3</v>
      </c>
      <c r="M1469" t="s">
        <v>27</v>
      </c>
      <c r="O1469">
        <v>0.33</v>
      </c>
      <c r="Q1469">
        <v>2.2730000000000001</v>
      </c>
      <c r="U1469">
        <v>0.05</v>
      </c>
      <c r="V1469">
        <v>0.22</v>
      </c>
      <c r="W1469">
        <v>3</v>
      </c>
      <c r="AA1469" t="s">
        <v>24</v>
      </c>
    </row>
    <row r="1470" spans="1:27" x14ac:dyDescent="0.25">
      <c r="A1470">
        <v>1567</v>
      </c>
      <c r="C1470" t="s">
        <v>2752</v>
      </c>
      <c r="D1470" t="s">
        <v>2753</v>
      </c>
      <c r="E1470" t="s">
        <v>21</v>
      </c>
      <c r="F1470" t="s">
        <v>4</v>
      </c>
      <c r="G1470" t="s">
        <v>22</v>
      </c>
      <c r="H1470" t="s">
        <v>4</v>
      </c>
      <c r="J1470">
        <v>67.83</v>
      </c>
      <c r="K1470" t="s">
        <v>23</v>
      </c>
      <c r="L1470">
        <v>9.4700000000000006</v>
      </c>
      <c r="M1470" t="s">
        <v>4</v>
      </c>
      <c r="O1470">
        <v>6.2600000000000003E-2</v>
      </c>
      <c r="Q1470">
        <v>16.405000000000001</v>
      </c>
      <c r="V1470">
        <v>0.16</v>
      </c>
      <c r="W1470">
        <v>3</v>
      </c>
    </row>
    <row r="1471" spans="1:27" x14ac:dyDescent="0.25">
      <c r="A1471">
        <v>1568</v>
      </c>
      <c r="C1471" t="s">
        <v>2754</v>
      </c>
      <c r="D1471" t="s">
        <v>2755</v>
      </c>
      <c r="E1471" t="s">
        <v>67</v>
      </c>
      <c r="F1471" t="s">
        <v>61</v>
      </c>
      <c r="G1471" t="s">
        <v>4</v>
      </c>
      <c r="H1471" t="s">
        <v>22</v>
      </c>
      <c r="J1471">
        <v>12.67</v>
      </c>
      <c r="K1471" t="s">
        <v>23</v>
      </c>
      <c r="L1471">
        <v>11.7</v>
      </c>
      <c r="M1471" t="s">
        <v>61</v>
      </c>
      <c r="O1471">
        <v>0.23</v>
      </c>
      <c r="Q1471">
        <v>6.68</v>
      </c>
      <c r="V1471">
        <v>0.41</v>
      </c>
      <c r="W1471">
        <v>3</v>
      </c>
      <c r="AA1471" t="s">
        <v>24</v>
      </c>
    </row>
    <row r="1472" spans="1:27" x14ac:dyDescent="0.25">
      <c r="A1472">
        <v>1572</v>
      </c>
      <c r="C1472" t="s">
        <v>2756</v>
      </c>
      <c r="D1472" t="s">
        <v>2757</v>
      </c>
      <c r="E1472" t="s">
        <v>21</v>
      </c>
      <c r="F1472" t="s">
        <v>61</v>
      </c>
      <c r="G1472" t="s">
        <v>22</v>
      </c>
      <c r="H1472" t="s">
        <v>32</v>
      </c>
      <c r="J1472">
        <v>33.53</v>
      </c>
      <c r="K1472" t="s">
        <v>23</v>
      </c>
      <c r="L1472">
        <v>10.1</v>
      </c>
      <c r="M1472" t="s">
        <v>32</v>
      </c>
      <c r="O1472">
        <v>0.14330000000000001</v>
      </c>
      <c r="Q1472">
        <v>8.048</v>
      </c>
      <c r="U1472">
        <v>0.32</v>
      </c>
      <c r="V1472">
        <v>0.38</v>
      </c>
      <c r="W1472">
        <v>3</v>
      </c>
      <c r="AA1472" t="s">
        <v>24</v>
      </c>
    </row>
    <row r="1473" spans="1:27" x14ac:dyDescent="0.25">
      <c r="A1473">
        <v>1573</v>
      </c>
      <c r="C1473" t="s">
        <v>2758</v>
      </c>
      <c r="D1473" t="s">
        <v>2759</v>
      </c>
      <c r="E1473" t="s">
        <v>67</v>
      </c>
      <c r="F1473" t="s">
        <v>61</v>
      </c>
      <c r="G1473" t="s">
        <v>4</v>
      </c>
      <c r="H1473" t="s">
        <v>4</v>
      </c>
      <c r="J1473">
        <v>9.77</v>
      </c>
      <c r="K1473" t="s">
        <v>4</v>
      </c>
      <c r="L1473">
        <v>12.3</v>
      </c>
      <c r="M1473" t="s">
        <v>4</v>
      </c>
      <c r="O1473">
        <v>0.22259999999999999</v>
      </c>
      <c r="Q1473">
        <v>252</v>
      </c>
      <c r="V1473">
        <v>0.76</v>
      </c>
      <c r="W1473">
        <v>2</v>
      </c>
      <c r="X1473" t="s">
        <v>358</v>
      </c>
    </row>
    <row r="1474" spans="1:27" x14ac:dyDescent="0.25">
      <c r="A1474">
        <v>1574</v>
      </c>
      <c r="C1474" t="s">
        <v>2760</v>
      </c>
      <c r="D1474" t="s">
        <v>2761</v>
      </c>
      <c r="E1474" t="s">
        <v>21</v>
      </c>
      <c r="F1474" t="s">
        <v>61</v>
      </c>
      <c r="G1474" t="s">
        <v>22</v>
      </c>
      <c r="H1474" t="s">
        <v>32</v>
      </c>
      <c r="J1474">
        <v>58.88</v>
      </c>
      <c r="K1474" t="s">
        <v>23</v>
      </c>
      <c r="L1474">
        <v>9.9</v>
      </c>
      <c r="M1474" t="s">
        <v>32</v>
      </c>
      <c r="O1474">
        <v>5.5899999999999998E-2</v>
      </c>
      <c r="Q1474">
        <v>12.64</v>
      </c>
      <c r="V1474">
        <v>0.12</v>
      </c>
      <c r="W1474">
        <v>2</v>
      </c>
    </row>
    <row r="1475" spans="1:27" x14ac:dyDescent="0.25">
      <c r="A1475">
        <v>1575</v>
      </c>
      <c r="C1475" t="s">
        <v>2762</v>
      </c>
      <c r="D1475" t="s">
        <v>2763</v>
      </c>
      <c r="E1475" t="s">
        <v>67</v>
      </c>
      <c r="F1475" t="s">
        <v>61</v>
      </c>
      <c r="G1475" t="s">
        <v>4</v>
      </c>
      <c r="H1475" t="s">
        <v>32</v>
      </c>
      <c r="J1475">
        <v>9.4499999999999993</v>
      </c>
      <c r="K1475" t="s">
        <v>23</v>
      </c>
      <c r="L1475">
        <v>12</v>
      </c>
      <c r="M1475" t="s">
        <v>32</v>
      </c>
      <c r="O1475">
        <v>0.31340000000000001</v>
      </c>
      <c r="Q1475">
        <v>125</v>
      </c>
      <c r="U1475">
        <v>0.51</v>
      </c>
      <c r="V1475">
        <v>1.2</v>
      </c>
      <c r="W1475">
        <v>3</v>
      </c>
    </row>
    <row r="1476" spans="1:27" x14ac:dyDescent="0.25">
      <c r="A1476">
        <v>1576</v>
      </c>
      <c r="C1476" t="s">
        <v>2764</v>
      </c>
      <c r="D1476" t="s">
        <v>2765</v>
      </c>
      <c r="E1476" t="s">
        <v>65</v>
      </c>
      <c r="F1476" t="s">
        <v>41</v>
      </c>
      <c r="G1476" t="s">
        <v>283</v>
      </c>
      <c r="H1476" t="s">
        <v>4</v>
      </c>
      <c r="J1476">
        <v>27.25</v>
      </c>
      <c r="K1476" t="s">
        <v>23</v>
      </c>
      <c r="L1476">
        <v>11.04</v>
      </c>
      <c r="M1476" t="s">
        <v>4</v>
      </c>
      <c r="O1476">
        <v>9.1300000000000006E-2</v>
      </c>
      <c r="Q1476">
        <v>6.7</v>
      </c>
      <c r="V1476">
        <v>0.2</v>
      </c>
      <c r="W1476">
        <v>2</v>
      </c>
      <c r="X1476" t="s">
        <v>11</v>
      </c>
    </row>
    <row r="1477" spans="1:27" x14ac:dyDescent="0.25">
      <c r="A1477">
        <v>1577</v>
      </c>
      <c r="B1477" t="s">
        <v>146</v>
      </c>
      <c r="C1477" t="s">
        <v>2766</v>
      </c>
      <c r="D1477" t="s">
        <v>2767</v>
      </c>
      <c r="E1477" t="s">
        <v>40</v>
      </c>
      <c r="F1477" t="s">
        <v>23</v>
      </c>
      <c r="G1477" t="s">
        <v>4</v>
      </c>
      <c r="H1477" t="s">
        <v>32</v>
      </c>
      <c r="J1477">
        <v>5.75</v>
      </c>
      <c r="K1477" t="s">
        <v>41</v>
      </c>
      <c r="L1477">
        <v>13.37</v>
      </c>
      <c r="M1477" t="s">
        <v>61</v>
      </c>
      <c r="O1477">
        <v>0.24</v>
      </c>
      <c r="Q1477">
        <v>4.5049999999999999</v>
      </c>
      <c r="U1477">
        <v>0.18</v>
      </c>
      <c r="V1477">
        <v>0.2</v>
      </c>
      <c r="W1477">
        <v>3</v>
      </c>
    </row>
    <row r="1478" spans="1:27" x14ac:dyDescent="0.25">
      <c r="A1478">
        <v>1578</v>
      </c>
      <c r="B1478" t="s">
        <v>146</v>
      </c>
      <c r="C1478" t="s">
        <v>2768</v>
      </c>
      <c r="D1478" t="s">
        <v>2769</v>
      </c>
      <c r="E1478" t="s">
        <v>21</v>
      </c>
      <c r="F1478" t="s">
        <v>41</v>
      </c>
      <c r="G1478" t="s">
        <v>32</v>
      </c>
      <c r="H1478" t="s">
        <v>4</v>
      </c>
      <c r="J1478">
        <v>51.88</v>
      </c>
      <c r="K1478" t="s">
        <v>4</v>
      </c>
      <c r="L1478">
        <v>10.26</v>
      </c>
      <c r="M1478" t="s">
        <v>4</v>
      </c>
      <c r="O1478">
        <v>5.1700000000000003E-2</v>
      </c>
      <c r="Q1478">
        <v>12.518000000000001</v>
      </c>
      <c r="U1478">
        <v>0.05</v>
      </c>
      <c r="V1478">
        <v>0.22</v>
      </c>
      <c r="W1478">
        <v>2</v>
      </c>
    </row>
    <row r="1479" spans="1:27" x14ac:dyDescent="0.25">
      <c r="A1479">
        <v>1580</v>
      </c>
      <c r="C1479" t="s">
        <v>2770</v>
      </c>
      <c r="D1479" t="s">
        <v>2771</v>
      </c>
      <c r="E1479" t="s">
        <v>616</v>
      </c>
      <c r="F1479" t="s">
        <v>41</v>
      </c>
      <c r="G1479" t="s">
        <v>22</v>
      </c>
      <c r="H1479" t="s">
        <v>27</v>
      </c>
      <c r="J1479">
        <v>4.2</v>
      </c>
      <c r="K1479" t="s">
        <v>27</v>
      </c>
      <c r="L1479">
        <v>15.1</v>
      </c>
      <c r="M1479" t="s">
        <v>27</v>
      </c>
      <c r="O1479">
        <v>0.09</v>
      </c>
      <c r="Q1479">
        <v>6.1323999999999996</v>
      </c>
      <c r="U1479">
        <v>0.21</v>
      </c>
      <c r="V1479">
        <v>0.67</v>
      </c>
      <c r="W1479">
        <v>3</v>
      </c>
      <c r="X1479">
        <v>3</v>
      </c>
      <c r="AA1479" t="s">
        <v>24</v>
      </c>
    </row>
    <row r="1480" spans="1:27" x14ac:dyDescent="0.25">
      <c r="A1480">
        <v>1581</v>
      </c>
      <c r="C1480" t="s">
        <v>2772</v>
      </c>
      <c r="D1480" t="s">
        <v>2773</v>
      </c>
      <c r="E1480" t="s">
        <v>65</v>
      </c>
      <c r="F1480" t="s">
        <v>41</v>
      </c>
      <c r="G1480" t="s">
        <v>291</v>
      </c>
      <c r="H1480" t="s">
        <v>4</v>
      </c>
      <c r="J1480">
        <v>39.28</v>
      </c>
      <c r="K1480" t="s">
        <v>4</v>
      </c>
      <c r="L1480">
        <v>10.85</v>
      </c>
      <c r="M1480" t="s">
        <v>4</v>
      </c>
      <c r="O1480">
        <v>5.2299999999999999E-2</v>
      </c>
    </row>
    <row r="1481" spans="1:27" x14ac:dyDescent="0.25">
      <c r="A1481">
        <v>1582</v>
      </c>
      <c r="C1481" t="s">
        <v>2774</v>
      </c>
      <c r="D1481" t="s">
        <v>2775</v>
      </c>
      <c r="E1481" t="s">
        <v>21</v>
      </c>
      <c r="F1481" t="s">
        <v>61</v>
      </c>
      <c r="G1481" t="s">
        <v>22</v>
      </c>
      <c r="H1481" t="s">
        <v>32</v>
      </c>
      <c r="J1481">
        <v>36.69</v>
      </c>
      <c r="K1481" t="s">
        <v>23</v>
      </c>
      <c r="L1481">
        <v>11.2</v>
      </c>
      <c r="M1481" t="s">
        <v>32</v>
      </c>
      <c r="O1481">
        <v>4.3499999999999997E-2</v>
      </c>
      <c r="Q1481">
        <v>9.84</v>
      </c>
      <c r="U1481">
        <v>0.31</v>
      </c>
      <c r="V1481">
        <v>0.36</v>
      </c>
      <c r="W1481">
        <v>2</v>
      </c>
    </row>
    <row r="1482" spans="1:27" x14ac:dyDescent="0.25">
      <c r="A1482">
        <v>1583</v>
      </c>
      <c r="B1482" t="s">
        <v>28</v>
      </c>
      <c r="C1482" t="s">
        <v>2776</v>
      </c>
      <c r="D1482" t="s">
        <v>2777</v>
      </c>
      <c r="E1482" t="s">
        <v>934</v>
      </c>
      <c r="F1482" t="s">
        <v>41</v>
      </c>
      <c r="G1482" t="s">
        <v>32</v>
      </c>
      <c r="H1482" t="s">
        <v>4</v>
      </c>
      <c r="J1482">
        <v>101.62</v>
      </c>
      <c r="K1482" t="s">
        <v>27</v>
      </c>
      <c r="L1482">
        <v>8.59</v>
      </c>
      <c r="M1482" t="s">
        <v>4</v>
      </c>
      <c r="O1482">
        <v>6.3299999999999995E-2</v>
      </c>
      <c r="Q1482">
        <v>31.52</v>
      </c>
      <c r="U1482">
        <v>0.04</v>
      </c>
      <c r="V1482">
        <v>0.32</v>
      </c>
      <c r="W1482">
        <v>3</v>
      </c>
      <c r="X1482" t="s">
        <v>116</v>
      </c>
    </row>
    <row r="1483" spans="1:27" x14ac:dyDescent="0.25">
      <c r="A1483">
        <v>1584</v>
      </c>
      <c r="C1483" t="s">
        <v>2778</v>
      </c>
      <c r="D1483" t="s">
        <v>2779</v>
      </c>
      <c r="E1483" t="s">
        <v>67</v>
      </c>
      <c r="F1483" t="s">
        <v>41</v>
      </c>
      <c r="G1483" t="s">
        <v>4</v>
      </c>
      <c r="H1483" t="s">
        <v>4</v>
      </c>
      <c r="J1483">
        <v>21.7</v>
      </c>
      <c r="K1483" t="s">
        <v>23</v>
      </c>
      <c r="L1483">
        <v>10.67</v>
      </c>
      <c r="M1483" t="s">
        <v>4</v>
      </c>
      <c r="O1483">
        <v>0.20250000000000001</v>
      </c>
      <c r="Q1483">
        <v>14.88</v>
      </c>
      <c r="U1483">
        <v>0.13</v>
      </c>
      <c r="V1483">
        <v>0.28999999999999998</v>
      </c>
      <c r="W1483">
        <v>3</v>
      </c>
    </row>
    <row r="1484" spans="1:27" x14ac:dyDescent="0.25">
      <c r="A1484">
        <v>1585</v>
      </c>
      <c r="C1484" t="s">
        <v>2780</v>
      </c>
      <c r="D1484" t="s">
        <v>2781</v>
      </c>
      <c r="E1484" t="s">
        <v>21</v>
      </c>
      <c r="F1484" t="s">
        <v>61</v>
      </c>
      <c r="G1484" t="s">
        <v>22</v>
      </c>
      <c r="H1484" t="s">
        <v>4</v>
      </c>
      <c r="J1484">
        <v>50.42</v>
      </c>
      <c r="K1484" t="s">
        <v>27</v>
      </c>
      <c r="L1484">
        <v>10.67</v>
      </c>
      <c r="M1484" t="s">
        <v>4</v>
      </c>
      <c r="O1484">
        <v>3.78E-2</v>
      </c>
      <c r="Q1484">
        <v>9.3800000000000008</v>
      </c>
      <c r="V1484">
        <v>0.22</v>
      </c>
      <c r="W1484">
        <v>2</v>
      </c>
    </row>
    <row r="1485" spans="1:27" x14ac:dyDescent="0.25">
      <c r="A1485">
        <v>1586</v>
      </c>
      <c r="C1485" t="s">
        <v>2782</v>
      </c>
      <c r="D1485" t="s">
        <v>2783</v>
      </c>
      <c r="E1485" t="s">
        <v>36</v>
      </c>
      <c r="F1485" t="s">
        <v>61</v>
      </c>
      <c r="G1485" t="s">
        <v>4</v>
      </c>
      <c r="H1485" t="s">
        <v>32</v>
      </c>
      <c r="J1485">
        <v>13.92</v>
      </c>
      <c r="K1485" t="s">
        <v>23</v>
      </c>
      <c r="L1485">
        <v>12</v>
      </c>
      <c r="M1485" t="s">
        <v>32</v>
      </c>
      <c r="O1485">
        <v>0.1444</v>
      </c>
      <c r="Q1485">
        <v>3.0859999999999999</v>
      </c>
      <c r="U1485">
        <v>0.14000000000000001</v>
      </c>
      <c r="V1485">
        <v>0.38</v>
      </c>
      <c r="W1485">
        <v>3</v>
      </c>
    </row>
    <row r="1486" spans="1:27" x14ac:dyDescent="0.25">
      <c r="A1486">
        <v>1587</v>
      </c>
      <c r="C1486" t="s">
        <v>2784</v>
      </c>
      <c r="D1486" t="s">
        <v>2785</v>
      </c>
      <c r="E1486" t="s">
        <v>36</v>
      </c>
      <c r="F1486" t="s">
        <v>61</v>
      </c>
      <c r="G1486" t="s">
        <v>4</v>
      </c>
      <c r="H1486" t="s">
        <v>22</v>
      </c>
      <c r="J1486">
        <v>18.75</v>
      </c>
      <c r="K1486" t="s">
        <v>23</v>
      </c>
      <c r="L1486">
        <v>11</v>
      </c>
      <c r="M1486" t="s">
        <v>61</v>
      </c>
      <c r="O1486">
        <v>0.2</v>
      </c>
      <c r="Q1486">
        <v>7.93</v>
      </c>
      <c r="V1486">
        <v>0.12</v>
      </c>
      <c r="W1486">
        <v>2</v>
      </c>
      <c r="X1486" t="s">
        <v>300</v>
      </c>
    </row>
    <row r="1487" spans="1:27" x14ac:dyDescent="0.25">
      <c r="A1487">
        <v>1589</v>
      </c>
      <c r="C1487" t="s">
        <v>2786</v>
      </c>
      <c r="D1487" t="s">
        <v>2787</v>
      </c>
      <c r="E1487" t="s">
        <v>34</v>
      </c>
      <c r="F1487" t="s">
        <v>61</v>
      </c>
      <c r="G1487" t="s">
        <v>4</v>
      </c>
      <c r="H1487" t="s">
        <v>22</v>
      </c>
      <c r="J1487">
        <v>12.97</v>
      </c>
      <c r="K1487" t="s">
        <v>23</v>
      </c>
      <c r="L1487">
        <v>11.8</v>
      </c>
      <c r="M1487" t="s">
        <v>61</v>
      </c>
      <c r="O1487">
        <v>0.2</v>
      </c>
      <c r="Q1487">
        <v>2.58</v>
      </c>
      <c r="V1487">
        <v>0.16</v>
      </c>
      <c r="W1487">
        <v>3</v>
      </c>
    </row>
    <row r="1488" spans="1:27" x14ac:dyDescent="0.25">
      <c r="A1488">
        <v>1590</v>
      </c>
      <c r="B1488" t="s">
        <v>146</v>
      </c>
      <c r="C1488" t="s">
        <v>2788</v>
      </c>
      <c r="D1488" t="s">
        <v>2789</v>
      </c>
      <c r="E1488" t="s">
        <v>40</v>
      </c>
      <c r="F1488" t="s">
        <v>61</v>
      </c>
      <c r="G1488" t="s">
        <v>4</v>
      </c>
      <c r="H1488" t="s">
        <v>32</v>
      </c>
      <c r="J1488">
        <v>13.32</v>
      </c>
      <c r="K1488" t="s">
        <v>23</v>
      </c>
      <c r="L1488">
        <v>11.6</v>
      </c>
      <c r="M1488" t="s">
        <v>32</v>
      </c>
      <c r="O1488">
        <v>0.22800000000000001</v>
      </c>
      <c r="Q1488">
        <v>6.7309999999999999</v>
      </c>
      <c r="U1488">
        <v>0.1</v>
      </c>
      <c r="V1488">
        <v>0.4</v>
      </c>
      <c r="W1488">
        <v>3</v>
      </c>
    </row>
    <row r="1489" spans="1:27" x14ac:dyDescent="0.25">
      <c r="A1489">
        <v>1591</v>
      </c>
      <c r="C1489" t="s">
        <v>2790</v>
      </c>
      <c r="D1489" t="s">
        <v>2791</v>
      </c>
      <c r="E1489" t="s">
        <v>67</v>
      </c>
      <c r="F1489" t="s">
        <v>61</v>
      </c>
      <c r="G1489" t="s">
        <v>4</v>
      </c>
      <c r="H1489" t="s">
        <v>32</v>
      </c>
      <c r="J1489">
        <v>18.87</v>
      </c>
      <c r="K1489" t="s">
        <v>23</v>
      </c>
      <c r="L1489">
        <v>11.3</v>
      </c>
      <c r="M1489" t="s">
        <v>32</v>
      </c>
      <c r="O1489">
        <v>0.14979999999999999</v>
      </c>
      <c r="Q1489">
        <v>7.78</v>
      </c>
      <c r="U1489">
        <v>0.26</v>
      </c>
      <c r="V1489">
        <v>0.37</v>
      </c>
      <c r="X1489" t="s">
        <v>909</v>
      </c>
    </row>
    <row r="1490" spans="1:27" x14ac:dyDescent="0.25">
      <c r="A1490">
        <v>1592</v>
      </c>
      <c r="C1490" t="s">
        <v>2792</v>
      </c>
      <c r="D1490" t="s">
        <v>2793</v>
      </c>
      <c r="E1490" t="s">
        <v>21</v>
      </c>
      <c r="F1490" t="s">
        <v>4</v>
      </c>
      <c r="G1490" t="s">
        <v>52</v>
      </c>
      <c r="H1490" t="s">
        <v>32</v>
      </c>
      <c r="J1490">
        <v>13.33</v>
      </c>
      <c r="K1490" t="s">
        <v>23</v>
      </c>
      <c r="L1490">
        <v>11.9</v>
      </c>
      <c r="M1490" t="s">
        <v>32</v>
      </c>
      <c r="O1490">
        <v>0.17280000000000001</v>
      </c>
      <c r="Q1490">
        <v>28.46</v>
      </c>
      <c r="V1490">
        <v>0.5</v>
      </c>
      <c r="W1490">
        <v>2</v>
      </c>
      <c r="X1490" t="s">
        <v>300</v>
      </c>
    </row>
    <row r="1491" spans="1:27" x14ac:dyDescent="0.25">
      <c r="A1491">
        <v>1593</v>
      </c>
      <c r="C1491" t="s">
        <v>2794</v>
      </c>
      <c r="D1491" t="s">
        <v>2795</v>
      </c>
      <c r="E1491" t="s">
        <v>186</v>
      </c>
      <c r="F1491" t="s">
        <v>4</v>
      </c>
      <c r="G1491" t="s">
        <v>4</v>
      </c>
      <c r="H1491" t="s">
        <v>32</v>
      </c>
      <c r="J1491">
        <v>6.21</v>
      </c>
      <c r="K1491" t="s">
        <v>27</v>
      </c>
      <c r="L1491">
        <v>13.4</v>
      </c>
      <c r="M1491" t="s">
        <v>61</v>
      </c>
      <c r="O1491">
        <v>0.2</v>
      </c>
      <c r="Q1491">
        <v>25.1</v>
      </c>
      <c r="V1491">
        <v>0.47</v>
      </c>
      <c r="W1491">
        <v>2</v>
      </c>
      <c r="X1491" t="s">
        <v>61</v>
      </c>
    </row>
    <row r="1492" spans="1:27" x14ac:dyDescent="0.25">
      <c r="A1492">
        <v>1594</v>
      </c>
      <c r="C1492" t="s">
        <v>2796</v>
      </c>
      <c r="D1492" t="s">
        <v>2797</v>
      </c>
      <c r="E1492" t="s">
        <v>36</v>
      </c>
      <c r="F1492" t="s">
        <v>61</v>
      </c>
      <c r="G1492" t="s">
        <v>4</v>
      </c>
      <c r="H1492" t="s">
        <v>32</v>
      </c>
      <c r="J1492">
        <v>11.74</v>
      </c>
      <c r="K1492" t="s">
        <v>23</v>
      </c>
      <c r="L1492">
        <v>11.8</v>
      </c>
      <c r="M1492" t="s">
        <v>32</v>
      </c>
      <c r="O1492">
        <v>0.2442</v>
      </c>
      <c r="P1492" t="s">
        <v>516</v>
      </c>
      <c r="Q1492">
        <v>12</v>
      </c>
      <c r="T1492" t="s">
        <v>516</v>
      </c>
      <c r="V1492">
        <v>0.03</v>
      </c>
      <c r="W1492">
        <v>1</v>
      </c>
    </row>
    <row r="1493" spans="1:27" x14ac:dyDescent="0.25">
      <c r="A1493">
        <v>1595</v>
      </c>
      <c r="C1493" t="s">
        <v>2798</v>
      </c>
      <c r="D1493" t="s">
        <v>2799</v>
      </c>
      <c r="E1493" t="s">
        <v>30</v>
      </c>
      <c r="F1493" t="s">
        <v>41</v>
      </c>
      <c r="G1493" t="s">
        <v>22</v>
      </c>
      <c r="H1493" t="s">
        <v>4</v>
      </c>
      <c r="J1493">
        <v>22.21</v>
      </c>
      <c r="K1493" t="s">
        <v>23</v>
      </c>
      <c r="L1493">
        <v>12.02</v>
      </c>
      <c r="M1493" t="s">
        <v>4</v>
      </c>
      <c r="O1493">
        <v>5.57E-2</v>
      </c>
      <c r="Q1493">
        <v>11.05</v>
      </c>
      <c r="V1493">
        <v>0.35</v>
      </c>
      <c r="W1493">
        <v>3</v>
      </c>
      <c r="X1493" t="s">
        <v>116</v>
      </c>
    </row>
    <row r="1494" spans="1:27" x14ac:dyDescent="0.25">
      <c r="A1494">
        <v>1596</v>
      </c>
      <c r="C1494" t="s">
        <v>2800</v>
      </c>
      <c r="D1494" t="s">
        <v>2801</v>
      </c>
      <c r="E1494" t="s">
        <v>21</v>
      </c>
      <c r="F1494" t="s">
        <v>61</v>
      </c>
      <c r="G1494" t="s">
        <v>22</v>
      </c>
      <c r="H1494" t="s">
        <v>32</v>
      </c>
      <c r="J1494">
        <v>49.56</v>
      </c>
      <c r="K1494" t="s">
        <v>23</v>
      </c>
      <c r="L1494">
        <v>10.6</v>
      </c>
      <c r="M1494" t="s">
        <v>32</v>
      </c>
      <c r="O1494">
        <v>4.1399999999999999E-2</v>
      </c>
      <c r="Q1494">
        <v>39.722000000000001</v>
      </c>
      <c r="U1494">
        <v>0.15</v>
      </c>
      <c r="V1494">
        <v>0.41</v>
      </c>
      <c r="W1494">
        <v>2</v>
      </c>
    </row>
    <row r="1495" spans="1:27" x14ac:dyDescent="0.25">
      <c r="A1495">
        <v>1598</v>
      </c>
      <c r="C1495" t="s">
        <v>2802</v>
      </c>
      <c r="D1495" t="s">
        <v>2803</v>
      </c>
      <c r="E1495" t="s">
        <v>40</v>
      </c>
      <c r="F1495" t="s">
        <v>61</v>
      </c>
      <c r="G1495" t="s">
        <v>4</v>
      </c>
      <c r="H1495" t="s">
        <v>32</v>
      </c>
      <c r="J1495">
        <v>13.26</v>
      </c>
      <c r="K1495" t="s">
        <v>23</v>
      </c>
      <c r="L1495">
        <v>12.7</v>
      </c>
      <c r="M1495" t="s">
        <v>32</v>
      </c>
      <c r="O1495">
        <v>8.3500000000000005E-2</v>
      </c>
      <c r="Q1495">
        <v>5.9489999999999998</v>
      </c>
      <c r="U1495">
        <v>0.3</v>
      </c>
      <c r="V1495">
        <v>0.33</v>
      </c>
      <c r="W1495">
        <v>3</v>
      </c>
      <c r="X1495" t="s">
        <v>116</v>
      </c>
    </row>
    <row r="1496" spans="1:27" x14ac:dyDescent="0.25">
      <c r="A1496">
        <v>1599</v>
      </c>
      <c r="B1496" t="s">
        <v>146</v>
      </c>
      <c r="C1496" t="s">
        <v>2804</v>
      </c>
      <c r="D1496" t="s">
        <v>2805</v>
      </c>
      <c r="E1496" t="s">
        <v>21</v>
      </c>
      <c r="F1496" t="s">
        <v>61</v>
      </c>
      <c r="G1496" t="s">
        <v>22</v>
      </c>
      <c r="H1496" t="s">
        <v>32</v>
      </c>
      <c r="J1496">
        <v>39.54</v>
      </c>
      <c r="K1496" t="s">
        <v>23</v>
      </c>
      <c r="L1496">
        <v>11</v>
      </c>
      <c r="M1496" t="s">
        <v>32</v>
      </c>
      <c r="O1496">
        <v>4.4999999999999998E-2</v>
      </c>
      <c r="Q1496">
        <v>6.46</v>
      </c>
      <c r="U1496">
        <v>0.04</v>
      </c>
      <c r="V1496">
        <v>0.4</v>
      </c>
      <c r="W1496">
        <v>1</v>
      </c>
    </row>
    <row r="1497" spans="1:27" x14ac:dyDescent="0.25">
      <c r="A1497">
        <v>1600</v>
      </c>
      <c r="C1497" t="s">
        <v>2806</v>
      </c>
      <c r="D1497" t="s">
        <v>2807</v>
      </c>
      <c r="E1497" t="s">
        <v>8</v>
      </c>
      <c r="F1497" t="s">
        <v>4</v>
      </c>
      <c r="G1497" t="s">
        <v>61</v>
      </c>
      <c r="H1497" t="s">
        <v>22</v>
      </c>
      <c r="J1497">
        <v>7.67</v>
      </c>
      <c r="K1497" t="s">
        <v>23</v>
      </c>
      <c r="L1497">
        <v>12.5</v>
      </c>
      <c r="M1497" t="s">
        <v>61</v>
      </c>
      <c r="O1497">
        <v>0.3</v>
      </c>
      <c r="Q1497">
        <v>3.2010999999999998</v>
      </c>
      <c r="U1497">
        <v>0.13</v>
      </c>
      <c r="V1497">
        <v>0.28000000000000003</v>
      </c>
      <c r="W1497">
        <v>3</v>
      </c>
      <c r="AA1497" t="s">
        <v>24</v>
      </c>
    </row>
    <row r="1498" spans="1:27" x14ac:dyDescent="0.25">
      <c r="A1498">
        <v>1601</v>
      </c>
      <c r="B1498" t="s">
        <v>146</v>
      </c>
      <c r="C1498" t="s">
        <v>2808</v>
      </c>
      <c r="D1498" t="s">
        <v>2809</v>
      </c>
      <c r="E1498" t="s">
        <v>36</v>
      </c>
      <c r="F1498" t="s">
        <v>4</v>
      </c>
      <c r="G1498" t="s">
        <v>54</v>
      </c>
      <c r="H1498" t="s">
        <v>22</v>
      </c>
      <c r="J1498">
        <v>10.210000000000001</v>
      </c>
      <c r="K1498" t="s">
        <v>23</v>
      </c>
      <c r="L1498">
        <v>12.32</v>
      </c>
      <c r="M1498" t="s">
        <v>61</v>
      </c>
      <c r="O1498">
        <v>0.2</v>
      </c>
      <c r="Q1498">
        <v>5.92</v>
      </c>
      <c r="T1498" t="s">
        <v>516</v>
      </c>
      <c r="U1498">
        <v>0.17</v>
      </c>
      <c r="V1498">
        <v>0.6</v>
      </c>
      <c r="W1498">
        <v>3</v>
      </c>
    </row>
    <row r="1499" spans="1:27" x14ac:dyDescent="0.25">
      <c r="A1499">
        <v>1602</v>
      </c>
      <c r="C1499" t="s">
        <v>2810</v>
      </c>
      <c r="D1499" t="s">
        <v>2811</v>
      </c>
      <c r="E1499" t="s">
        <v>40</v>
      </c>
      <c r="F1499" t="s">
        <v>61</v>
      </c>
      <c r="G1499" t="s">
        <v>4</v>
      </c>
      <c r="H1499" t="s">
        <v>22</v>
      </c>
      <c r="J1499">
        <v>8.6199999999999992</v>
      </c>
      <c r="K1499" t="s">
        <v>23</v>
      </c>
      <c r="L1499">
        <v>12.49</v>
      </c>
      <c r="M1499" t="s">
        <v>61</v>
      </c>
      <c r="O1499">
        <v>0.24</v>
      </c>
      <c r="Q1499">
        <v>2.601</v>
      </c>
      <c r="U1499">
        <v>0.12</v>
      </c>
      <c r="V1499">
        <v>0.19</v>
      </c>
      <c r="W1499">
        <v>3</v>
      </c>
    </row>
    <row r="1500" spans="1:27" x14ac:dyDescent="0.25">
      <c r="A1500">
        <v>1603</v>
      </c>
      <c r="C1500" t="s">
        <v>2812</v>
      </c>
      <c r="D1500" t="s">
        <v>2813</v>
      </c>
      <c r="E1500" t="s">
        <v>21</v>
      </c>
      <c r="F1500" t="s">
        <v>4</v>
      </c>
      <c r="G1500" t="s">
        <v>47</v>
      </c>
      <c r="H1500" t="s">
        <v>32</v>
      </c>
      <c r="J1500">
        <v>36.07</v>
      </c>
      <c r="K1500" t="s">
        <v>23</v>
      </c>
      <c r="L1500">
        <v>10.8</v>
      </c>
      <c r="M1500" t="s">
        <v>32</v>
      </c>
      <c r="O1500">
        <v>6.5000000000000002E-2</v>
      </c>
      <c r="Q1500">
        <v>6.4249000000000001</v>
      </c>
      <c r="V1500">
        <v>0.22</v>
      </c>
      <c r="W1500">
        <v>2</v>
      </c>
    </row>
    <row r="1501" spans="1:27" x14ac:dyDescent="0.25">
      <c r="A1501">
        <v>1604</v>
      </c>
      <c r="C1501" t="s">
        <v>2814</v>
      </c>
      <c r="D1501" t="s">
        <v>2815</v>
      </c>
      <c r="E1501" t="s">
        <v>281</v>
      </c>
      <c r="F1501" t="s">
        <v>4</v>
      </c>
      <c r="G1501" t="s">
        <v>90</v>
      </c>
      <c r="H1501" t="s">
        <v>32</v>
      </c>
      <c r="J1501">
        <v>32.25</v>
      </c>
      <c r="K1501" t="s">
        <v>27</v>
      </c>
      <c r="L1501">
        <v>10.65</v>
      </c>
      <c r="M1501" t="s">
        <v>32</v>
      </c>
      <c r="O1501">
        <v>9.3299999999999994E-2</v>
      </c>
      <c r="Q1501">
        <v>7.0469999999999997</v>
      </c>
      <c r="U1501">
        <v>0.16</v>
      </c>
      <c r="V1501">
        <v>0.35</v>
      </c>
      <c r="W1501">
        <v>2</v>
      </c>
      <c r="X1501" t="s">
        <v>300</v>
      </c>
    </row>
    <row r="1502" spans="1:27" x14ac:dyDescent="0.25">
      <c r="A1502">
        <v>1605</v>
      </c>
      <c r="C1502" t="s">
        <v>2816</v>
      </c>
      <c r="D1502" t="s">
        <v>2817</v>
      </c>
      <c r="E1502" t="s">
        <v>281</v>
      </c>
      <c r="F1502" t="s">
        <v>61</v>
      </c>
      <c r="G1502" t="s">
        <v>4</v>
      </c>
      <c r="H1502" t="s">
        <v>32</v>
      </c>
      <c r="J1502">
        <v>32.380000000000003</v>
      </c>
      <c r="K1502" t="s">
        <v>23</v>
      </c>
      <c r="L1502">
        <v>10.199999999999999</v>
      </c>
      <c r="M1502" t="s">
        <v>32</v>
      </c>
      <c r="O1502">
        <v>0.1401</v>
      </c>
      <c r="Q1502">
        <v>11.6</v>
      </c>
      <c r="U1502">
        <v>0.12</v>
      </c>
      <c r="V1502">
        <v>0.14000000000000001</v>
      </c>
      <c r="W1502">
        <v>2</v>
      </c>
    </row>
    <row r="1503" spans="1:27" x14ac:dyDescent="0.25">
      <c r="A1503">
        <v>1606</v>
      </c>
      <c r="B1503" t="s">
        <v>146</v>
      </c>
      <c r="C1503" t="s">
        <v>2818</v>
      </c>
      <c r="D1503" t="s">
        <v>2819</v>
      </c>
      <c r="E1503" t="s">
        <v>30</v>
      </c>
      <c r="F1503" t="s">
        <v>41</v>
      </c>
      <c r="G1503" t="s">
        <v>22</v>
      </c>
      <c r="H1503" t="s">
        <v>22</v>
      </c>
      <c r="J1503">
        <v>15.47</v>
      </c>
      <c r="K1503" t="s">
        <v>23</v>
      </c>
      <c r="L1503">
        <v>12.17</v>
      </c>
      <c r="M1503" t="s">
        <v>2073</v>
      </c>
      <c r="O1503">
        <v>0.1</v>
      </c>
      <c r="V1503">
        <v>0.03</v>
      </c>
    </row>
    <row r="1504" spans="1:27" x14ac:dyDescent="0.25">
      <c r="A1504">
        <v>1607</v>
      </c>
      <c r="C1504" t="s">
        <v>2820</v>
      </c>
      <c r="D1504" t="s">
        <v>2821</v>
      </c>
      <c r="E1504" t="s">
        <v>36</v>
      </c>
      <c r="F1504" t="s">
        <v>61</v>
      </c>
      <c r="G1504" t="s">
        <v>4</v>
      </c>
      <c r="H1504" t="s">
        <v>32</v>
      </c>
      <c r="J1504">
        <v>12.18</v>
      </c>
      <c r="K1504" t="s">
        <v>23</v>
      </c>
      <c r="L1504">
        <v>11.3</v>
      </c>
      <c r="M1504" t="s">
        <v>32</v>
      </c>
      <c r="O1504">
        <v>0.35980000000000001</v>
      </c>
      <c r="Q1504">
        <v>6.1338999999999997</v>
      </c>
      <c r="U1504">
        <v>0.5</v>
      </c>
      <c r="V1504">
        <v>0.53</v>
      </c>
      <c r="W1504">
        <v>3</v>
      </c>
      <c r="AA1504" t="s">
        <v>24</v>
      </c>
    </row>
    <row r="1505" spans="1:27" x14ac:dyDescent="0.25">
      <c r="A1505">
        <v>1609</v>
      </c>
      <c r="C1505" t="s">
        <v>2822</v>
      </c>
      <c r="D1505" t="s">
        <v>2823</v>
      </c>
      <c r="E1505" t="s">
        <v>36</v>
      </c>
      <c r="F1505" t="s">
        <v>61</v>
      </c>
      <c r="G1505" t="s">
        <v>4</v>
      </c>
      <c r="H1505" t="s">
        <v>32</v>
      </c>
      <c r="J1505">
        <v>29.59</v>
      </c>
      <c r="K1505" t="s">
        <v>27</v>
      </c>
      <c r="L1505">
        <v>10.68</v>
      </c>
      <c r="M1505" t="s">
        <v>32</v>
      </c>
      <c r="O1505">
        <v>0.10780000000000001</v>
      </c>
      <c r="Q1505">
        <v>19.46</v>
      </c>
      <c r="U1505">
        <v>0.16</v>
      </c>
      <c r="V1505">
        <v>0.26</v>
      </c>
      <c r="W1505">
        <v>2</v>
      </c>
    </row>
    <row r="1506" spans="1:27" x14ac:dyDescent="0.25">
      <c r="A1506">
        <v>1611</v>
      </c>
      <c r="C1506" t="s">
        <v>2824</v>
      </c>
      <c r="D1506" t="s">
        <v>2825</v>
      </c>
      <c r="E1506" t="s">
        <v>21</v>
      </c>
      <c r="F1506" t="s">
        <v>61</v>
      </c>
      <c r="G1506" t="s">
        <v>22</v>
      </c>
      <c r="H1506" t="s">
        <v>22</v>
      </c>
      <c r="J1506">
        <v>25.44</v>
      </c>
      <c r="K1506" t="s">
        <v>23</v>
      </c>
      <c r="L1506">
        <v>11.7</v>
      </c>
      <c r="M1506" t="s">
        <v>61</v>
      </c>
      <c r="O1506">
        <v>5.7000000000000002E-2</v>
      </c>
      <c r="Q1506">
        <v>13.29</v>
      </c>
      <c r="V1506">
        <v>0.35</v>
      </c>
      <c r="W1506">
        <v>2</v>
      </c>
      <c r="X1506" t="s">
        <v>300</v>
      </c>
    </row>
    <row r="1507" spans="1:27" x14ac:dyDescent="0.25">
      <c r="A1507">
        <v>1613</v>
      </c>
      <c r="B1507" t="s">
        <v>28</v>
      </c>
      <c r="C1507" t="s">
        <v>2826</v>
      </c>
      <c r="D1507" t="s">
        <v>2827</v>
      </c>
      <c r="E1507" t="s">
        <v>21</v>
      </c>
      <c r="F1507" t="s">
        <v>4</v>
      </c>
      <c r="G1507" t="s">
        <v>83</v>
      </c>
      <c r="H1507" t="s">
        <v>4</v>
      </c>
      <c r="J1507">
        <v>21.11</v>
      </c>
      <c r="K1507" t="s">
        <v>27</v>
      </c>
      <c r="L1507">
        <v>11.63</v>
      </c>
      <c r="M1507" t="s">
        <v>4</v>
      </c>
      <c r="O1507">
        <v>8.8300000000000003E-2</v>
      </c>
      <c r="Q1507">
        <v>80.61</v>
      </c>
      <c r="U1507">
        <v>0.28999999999999998</v>
      </c>
      <c r="V1507">
        <v>0.3</v>
      </c>
      <c r="W1507">
        <v>2</v>
      </c>
      <c r="X1507" t="s">
        <v>300</v>
      </c>
    </row>
    <row r="1508" spans="1:27" x14ac:dyDescent="0.25">
      <c r="A1508">
        <v>1615</v>
      </c>
      <c r="C1508" t="s">
        <v>2828</v>
      </c>
      <c r="D1508" t="s">
        <v>2829</v>
      </c>
      <c r="E1508" t="s">
        <v>65</v>
      </c>
      <c r="F1508" t="s">
        <v>41</v>
      </c>
      <c r="G1508" t="s">
        <v>26</v>
      </c>
      <c r="H1508" t="s">
        <v>4</v>
      </c>
      <c r="J1508">
        <v>27.78</v>
      </c>
      <c r="K1508" t="s">
        <v>23</v>
      </c>
      <c r="L1508">
        <v>11.38</v>
      </c>
      <c r="M1508" t="s">
        <v>4</v>
      </c>
      <c r="O1508">
        <v>6.4199999999999993E-2</v>
      </c>
      <c r="P1508" t="s">
        <v>516</v>
      </c>
      <c r="Q1508">
        <v>18</v>
      </c>
      <c r="T1508" t="s">
        <v>516</v>
      </c>
      <c r="V1508">
        <v>0.2</v>
      </c>
      <c r="W1508">
        <v>1</v>
      </c>
      <c r="X1508" t="s">
        <v>32</v>
      </c>
    </row>
    <row r="1509" spans="1:27" x14ac:dyDescent="0.25">
      <c r="A1509">
        <v>1616</v>
      </c>
      <c r="B1509" t="s">
        <v>146</v>
      </c>
      <c r="C1509" t="s">
        <v>2830</v>
      </c>
      <c r="D1509" t="s">
        <v>2831</v>
      </c>
      <c r="E1509" t="s">
        <v>21</v>
      </c>
      <c r="F1509" t="s">
        <v>61</v>
      </c>
      <c r="G1509" t="s">
        <v>22</v>
      </c>
      <c r="H1509" t="s">
        <v>32</v>
      </c>
      <c r="J1509">
        <v>24.47</v>
      </c>
      <c r="K1509" t="s">
        <v>23</v>
      </c>
      <c r="L1509">
        <v>11.1</v>
      </c>
      <c r="M1509" t="s">
        <v>32</v>
      </c>
      <c r="O1509">
        <v>0.1071</v>
      </c>
      <c r="Q1509">
        <v>5.6520000000000001</v>
      </c>
      <c r="V1509">
        <v>0.17</v>
      </c>
      <c r="W1509">
        <v>3</v>
      </c>
    </row>
    <row r="1510" spans="1:27" x14ac:dyDescent="0.25">
      <c r="A1510">
        <v>1617</v>
      </c>
      <c r="C1510" t="s">
        <v>2832</v>
      </c>
      <c r="D1510" t="s">
        <v>2833</v>
      </c>
      <c r="E1510" t="s">
        <v>21</v>
      </c>
      <c r="F1510" t="s">
        <v>23</v>
      </c>
      <c r="G1510" t="s">
        <v>22</v>
      </c>
      <c r="H1510" t="s">
        <v>22</v>
      </c>
      <c r="J1510">
        <v>38.51</v>
      </c>
      <c r="K1510" t="s">
        <v>23</v>
      </c>
      <c r="L1510">
        <v>10.8</v>
      </c>
      <c r="M1510" t="s">
        <v>61</v>
      </c>
      <c r="O1510">
        <v>5.7000000000000002E-2</v>
      </c>
      <c r="Q1510">
        <v>7.0620000000000003</v>
      </c>
      <c r="U1510">
        <v>0.39</v>
      </c>
      <c r="V1510">
        <v>0.52</v>
      </c>
      <c r="W1510">
        <v>3</v>
      </c>
    </row>
    <row r="1511" spans="1:27" x14ac:dyDescent="0.25">
      <c r="A1511">
        <v>1618</v>
      </c>
      <c r="C1511" t="s">
        <v>2834</v>
      </c>
      <c r="D1511" t="s">
        <v>2835</v>
      </c>
      <c r="E1511" t="s">
        <v>1424</v>
      </c>
      <c r="F1511" t="s">
        <v>4</v>
      </c>
      <c r="G1511" t="s">
        <v>4</v>
      </c>
      <c r="H1511" t="s">
        <v>32</v>
      </c>
      <c r="J1511">
        <v>19.79</v>
      </c>
      <c r="K1511" t="s">
        <v>23</v>
      </c>
      <c r="L1511">
        <v>11.1</v>
      </c>
      <c r="M1511" t="s">
        <v>32</v>
      </c>
      <c r="O1511">
        <v>0.1638</v>
      </c>
      <c r="Q1511">
        <v>43.19</v>
      </c>
      <c r="V1511">
        <v>0.38</v>
      </c>
      <c r="W1511">
        <v>2</v>
      </c>
      <c r="X1511" t="s">
        <v>300</v>
      </c>
    </row>
    <row r="1512" spans="1:27" x14ac:dyDescent="0.25">
      <c r="A1512">
        <v>1619</v>
      </c>
      <c r="C1512" t="s">
        <v>2836</v>
      </c>
      <c r="D1512" t="s">
        <v>2837</v>
      </c>
      <c r="E1512" t="s">
        <v>36</v>
      </c>
      <c r="F1512" t="s">
        <v>41</v>
      </c>
      <c r="G1512" t="s">
        <v>4</v>
      </c>
      <c r="H1512" t="s">
        <v>22</v>
      </c>
      <c r="J1512">
        <v>11.04</v>
      </c>
      <c r="K1512" t="s">
        <v>23</v>
      </c>
      <c r="L1512">
        <v>12.15</v>
      </c>
      <c r="M1512" t="s">
        <v>61</v>
      </c>
      <c r="O1512">
        <v>0.2</v>
      </c>
      <c r="Q1512">
        <v>2.72</v>
      </c>
      <c r="U1512">
        <v>0.32</v>
      </c>
      <c r="V1512">
        <v>0.44</v>
      </c>
      <c r="W1512">
        <v>3</v>
      </c>
    </row>
    <row r="1513" spans="1:27" x14ac:dyDescent="0.25">
      <c r="A1513">
        <v>1620</v>
      </c>
      <c r="C1513" t="s">
        <v>2838</v>
      </c>
      <c r="D1513" t="s">
        <v>2839</v>
      </c>
      <c r="E1513" t="s">
        <v>616</v>
      </c>
      <c r="F1513" t="s">
        <v>4</v>
      </c>
      <c r="G1513" t="s">
        <v>4</v>
      </c>
      <c r="H1513" t="s">
        <v>27</v>
      </c>
      <c r="J1513">
        <v>2.5</v>
      </c>
      <c r="K1513" t="s">
        <v>27</v>
      </c>
      <c r="L1513">
        <v>15.09</v>
      </c>
      <c r="M1513" t="s">
        <v>27</v>
      </c>
      <c r="O1513">
        <v>0.26</v>
      </c>
      <c r="Q1513">
        <v>5.2220399999999998</v>
      </c>
      <c r="U1513">
        <v>1</v>
      </c>
      <c r="V1513">
        <v>2.0299999999999998</v>
      </c>
      <c r="W1513">
        <v>3</v>
      </c>
      <c r="AA1513" t="s">
        <v>24</v>
      </c>
    </row>
    <row r="1514" spans="1:27" x14ac:dyDescent="0.25">
      <c r="A1514">
        <v>1621</v>
      </c>
      <c r="B1514" t="s">
        <v>28</v>
      </c>
      <c r="C1514" t="s">
        <v>2840</v>
      </c>
      <c r="D1514" t="s">
        <v>2841</v>
      </c>
      <c r="E1514" t="s">
        <v>40</v>
      </c>
      <c r="F1514" t="s">
        <v>41</v>
      </c>
      <c r="G1514" t="s">
        <v>4</v>
      </c>
      <c r="H1514" t="s">
        <v>32</v>
      </c>
      <c r="J1514">
        <v>9.0500000000000007</v>
      </c>
      <c r="K1514" t="s">
        <v>27</v>
      </c>
      <c r="L1514">
        <v>12.37</v>
      </c>
      <c r="M1514" t="s">
        <v>32</v>
      </c>
      <c r="O1514">
        <v>0.24299999999999999</v>
      </c>
      <c r="Q1514">
        <v>99.2</v>
      </c>
      <c r="U1514">
        <v>0.16</v>
      </c>
      <c r="V1514">
        <v>0.75</v>
      </c>
      <c r="W1514">
        <v>3</v>
      </c>
    </row>
    <row r="1515" spans="1:27" x14ac:dyDescent="0.25">
      <c r="A1515">
        <v>1622</v>
      </c>
      <c r="C1515" t="s">
        <v>2842</v>
      </c>
      <c r="D1515" t="s">
        <v>2843</v>
      </c>
      <c r="E1515" t="s">
        <v>40</v>
      </c>
      <c r="F1515" t="s">
        <v>23</v>
      </c>
      <c r="G1515" t="s">
        <v>4</v>
      </c>
      <c r="H1515" t="s">
        <v>22</v>
      </c>
      <c r="J1515">
        <v>10.31</v>
      </c>
      <c r="K1515" t="s">
        <v>23</v>
      </c>
      <c r="L1515">
        <v>12.1</v>
      </c>
      <c r="M1515" t="s">
        <v>61</v>
      </c>
      <c r="O1515">
        <v>0.24</v>
      </c>
      <c r="Q1515">
        <v>12.206</v>
      </c>
      <c r="U1515">
        <v>0.24</v>
      </c>
      <c r="V1515">
        <v>0.25</v>
      </c>
      <c r="W1515">
        <v>2</v>
      </c>
    </row>
    <row r="1516" spans="1:27" x14ac:dyDescent="0.25">
      <c r="A1516">
        <v>1623</v>
      </c>
      <c r="C1516" t="s">
        <v>2844</v>
      </c>
      <c r="D1516" t="s">
        <v>2845</v>
      </c>
      <c r="E1516" t="s">
        <v>65</v>
      </c>
      <c r="F1516" t="s">
        <v>61</v>
      </c>
      <c r="G1516" t="s">
        <v>22</v>
      </c>
      <c r="H1516" t="s">
        <v>22</v>
      </c>
      <c r="J1516">
        <v>27.04</v>
      </c>
      <c r="K1516" t="s">
        <v>23</v>
      </c>
      <c r="L1516">
        <v>11.2</v>
      </c>
      <c r="M1516" t="s">
        <v>61</v>
      </c>
      <c r="O1516">
        <v>0.08</v>
      </c>
      <c r="Q1516">
        <v>20.520900000000001</v>
      </c>
      <c r="V1516">
        <v>0.85</v>
      </c>
      <c r="W1516">
        <v>3</v>
      </c>
      <c r="X1516" t="s">
        <v>116</v>
      </c>
    </row>
    <row r="1517" spans="1:27" x14ac:dyDescent="0.25">
      <c r="A1517">
        <v>1625</v>
      </c>
      <c r="C1517" t="s">
        <v>2846</v>
      </c>
      <c r="D1517" t="s">
        <v>2847</v>
      </c>
      <c r="E1517" t="s">
        <v>21</v>
      </c>
      <c r="F1517" t="s">
        <v>23</v>
      </c>
      <c r="G1517" t="s">
        <v>22</v>
      </c>
      <c r="H1517" t="s">
        <v>22</v>
      </c>
      <c r="J1517">
        <v>47.6</v>
      </c>
      <c r="K1517" t="s">
        <v>23</v>
      </c>
      <c r="L1517">
        <v>10.34</v>
      </c>
      <c r="M1517" t="s">
        <v>61</v>
      </c>
      <c r="O1517">
        <v>5.7000000000000002E-2</v>
      </c>
      <c r="Q1517">
        <v>13.959</v>
      </c>
      <c r="U1517">
        <v>0.08</v>
      </c>
      <c r="V1517">
        <v>0.16</v>
      </c>
      <c r="W1517">
        <v>3</v>
      </c>
      <c r="X1517" t="s">
        <v>116</v>
      </c>
    </row>
    <row r="1518" spans="1:27" x14ac:dyDescent="0.25">
      <c r="A1518">
        <v>1626</v>
      </c>
      <c r="C1518" t="s">
        <v>2848</v>
      </c>
      <c r="D1518" t="s">
        <v>2849</v>
      </c>
      <c r="E1518" t="s">
        <v>67</v>
      </c>
      <c r="F1518" t="s">
        <v>61</v>
      </c>
      <c r="G1518" t="s">
        <v>4</v>
      </c>
      <c r="H1518" t="s">
        <v>22</v>
      </c>
      <c r="J1518">
        <v>16.7</v>
      </c>
      <c r="K1518" t="s">
        <v>23</v>
      </c>
      <c r="L1518">
        <v>11.1</v>
      </c>
      <c r="M1518" t="s">
        <v>61</v>
      </c>
      <c r="O1518">
        <v>0.23</v>
      </c>
      <c r="Q1518">
        <v>3.4380000000000002</v>
      </c>
      <c r="U1518">
        <v>0.14000000000000001</v>
      </c>
      <c r="V1518">
        <v>0.22</v>
      </c>
      <c r="W1518">
        <v>3</v>
      </c>
    </row>
    <row r="1519" spans="1:27" x14ac:dyDescent="0.25">
      <c r="A1519">
        <v>1627</v>
      </c>
      <c r="C1519" t="s">
        <v>2850</v>
      </c>
      <c r="D1519" t="s">
        <v>2851</v>
      </c>
      <c r="E1519" t="s">
        <v>616</v>
      </c>
      <c r="F1519" t="s">
        <v>4</v>
      </c>
      <c r="G1519" t="s">
        <v>4</v>
      </c>
      <c r="H1519" t="s">
        <v>27</v>
      </c>
      <c r="J1519">
        <v>9.1199999999999992</v>
      </c>
      <c r="K1519" t="s">
        <v>27</v>
      </c>
      <c r="L1519">
        <v>12.87</v>
      </c>
      <c r="M1519" t="s">
        <v>27</v>
      </c>
      <c r="O1519">
        <v>0.151</v>
      </c>
      <c r="Q1519">
        <v>4.7949999999999999</v>
      </c>
      <c r="U1519">
        <v>0.25</v>
      </c>
      <c r="V1519">
        <v>1.4</v>
      </c>
      <c r="W1519">
        <v>3</v>
      </c>
      <c r="AA1519" t="s">
        <v>24</v>
      </c>
    </row>
    <row r="1520" spans="1:27" x14ac:dyDescent="0.25">
      <c r="A1520">
        <v>1628</v>
      </c>
      <c r="C1520" t="s">
        <v>2852</v>
      </c>
      <c r="D1520" t="s">
        <v>2853</v>
      </c>
      <c r="E1520" t="s">
        <v>21</v>
      </c>
      <c r="F1520" t="s">
        <v>23</v>
      </c>
      <c r="G1520" t="s">
        <v>22</v>
      </c>
      <c r="H1520" t="s">
        <v>32</v>
      </c>
      <c r="J1520">
        <v>57.06</v>
      </c>
      <c r="K1520" t="s">
        <v>27</v>
      </c>
      <c r="L1520">
        <v>10.08</v>
      </c>
      <c r="M1520" t="s">
        <v>32</v>
      </c>
      <c r="O1520">
        <v>5.04E-2</v>
      </c>
      <c r="Q1520">
        <v>9.52</v>
      </c>
      <c r="U1520">
        <v>0.2</v>
      </c>
      <c r="V1520">
        <v>0.22</v>
      </c>
      <c r="W1520">
        <v>2</v>
      </c>
    </row>
    <row r="1521" spans="1:27" x14ac:dyDescent="0.25">
      <c r="A1521">
        <v>1629</v>
      </c>
      <c r="B1521" t="s">
        <v>28</v>
      </c>
      <c r="C1521" t="s">
        <v>2854</v>
      </c>
      <c r="D1521" t="s">
        <v>2855</v>
      </c>
      <c r="E1521" t="s">
        <v>36</v>
      </c>
      <c r="F1521" t="s">
        <v>4</v>
      </c>
      <c r="G1521" t="s">
        <v>4</v>
      </c>
      <c r="H1521" t="s">
        <v>27</v>
      </c>
      <c r="J1521">
        <v>9.31</v>
      </c>
      <c r="K1521" t="s">
        <v>27</v>
      </c>
      <c r="L1521">
        <v>12.36</v>
      </c>
      <c r="M1521" t="s">
        <v>27</v>
      </c>
      <c r="O1521">
        <v>0.23180000000000001</v>
      </c>
      <c r="Q1521">
        <v>8.2165999999999997</v>
      </c>
      <c r="V1521">
        <v>0.08</v>
      </c>
      <c r="W1521">
        <v>2</v>
      </c>
      <c r="X1521" t="s">
        <v>61</v>
      </c>
    </row>
    <row r="1522" spans="1:27" x14ac:dyDescent="0.25">
      <c r="A1522">
        <v>1630</v>
      </c>
      <c r="C1522" t="s">
        <v>2856</v>
      </c>
      <c r="D1522" t="s">
        <v>2857</v>
      </c>
      <c r="E1522" t="s">
        <v>21</v>
      </c>
      <c r="F1522" t="s">
        <v>61</v>
      </c>
      <c r="G1522" t="s">
        <v>4</v>
      </c>
      <c r="H1522" t="s">
        <v>32</v>
      </c>
      <c r="J1522">
        <v>19.89</v>
      </c>
      <c r="K1522" t="s">
        <v>23</v>
      </c>
      <c r="L1522">
        <v>11.5</v>
      </c>
      <c r="M1522" t="s">
        <v>32</v>
      </c>
      <c r="O1522">
        <v>0.11210000000000001</v>
      </c>
      <c r="Q1522">
        <v>32.549999999999997</v>
      </c>
      <c r="V1522">
        <v>0.37</v>
      </c>
      <c r="W1522">
        <v>2</v>
      </c>
      <c r="AA1522" t="s">
        <v>24</v>
      </c>
    </row>
    <row r="1523" spans="1:27" x14ac:dyDescent="0.25">
      <c r="A1523">
        <v>1631</v>
      </c>
      <c r="C1523" t="s">
        <v>2858</v>
      </c>
      <c r="D1523" t="s">
        <v>2859</v>
      </c>
      <c r="E1523" t="s">
        <v>40</v>
      </c>
      <c r="F1523" t="s">
        <v>61</v>
      </c>
      <c r="G1523" t="s">
        <v>4</v>
      </c>
      <c r="H1523" t="s">
        <v>32</v>
      </c>
      <c r="J1523">
        <v>9.7100000000000009</v>
      </c>
      <c r="K1523" t="s">
        <v>23</v>
      </c>
      <c r="L1523">
        <v>12.1</v>
      </c>
      <c r="M1523" t="s">
        <v>32</v>
      </c>
      <c r="O1523">
        <v>0.27100000000000002</v>
      </c>
      <c r="Q1523">
        <v>6.6829999999999998</v>
      </c>
      <c r="V1523">
        <v>0.41</v>
      </c>
      <c r="W1523">
        <v>3</v>
      </c>
    </row>
    <row r="1524" spans="1:27" x14ac:dyDescent="0.25">
      <c r="A1524">
        <v>1632</v>
      </c>
      <c r="B1524" t="s">
        <v>146</v>
      </c>
      <c r="C1524" t="s">
        <v>2860</v>
      </c>
      <c r="D1524" t="s">
        <v>2861</v>
      </c>
      <c r="E1524" t="s">
        <v>30</v>
      </c>
      <c r="F1524" t="s">
        <v>61</v>
      </c>
      <c r="G1524" t="s">
        <v>382</v>
      </c>
      <c r="H1524" t="s">
        <v>32</v>
      </c>
      <c r="J1524">
        <v>26.58</v>
      </c>
      <c r="K1524" t="s">
        <v>23</v>
      </c>
      <c r="L1524">
        <v>11.7</v>
      </c>
      <c r="M1524" t="s">
        <v>32</v>
      </c>
      <c r="O1524">
        <v>5.2200000000000003E-2</v>
      </c>
      <c r="Q1524">
        <v>56.65</v>
      </c>
      <c r="V1524">
        <v>0.47</v>
      </c>
      <c r="W1524">
        <v>2</v>
      </c>
    </row>
    <row r="1525" spans="1:27" x14ac:dyDescent="0.25">
      <c r="A1525">
        <v>1633</v>
      </c>
      <c r="C1525" t="s">
        <v>2862</v>
      </c>
      <c r="D1525" t="s">
        <v>2863</v>
      </c>
      <c r="E1525" t="s">
        <v>65</v>
      </c>
      <c r="F1525" t="s">
        <v>61</v>
      </c>
      <c r="G1525" t="s">
        <v>4</v>
      </c>
      <c r="H1525" t="s">
        <v>4</v>
      </c>
      <c r="J1525">
        <v>36.119999999999997</v>
      </c>
      <c r="K1525" t="s">
        <v>23</v>
      </c>
      <c r="L1525">
        <v>10.5</v>
      </c>
      <c r="M1525" t="s">
        <v>4</v>
      </c>
      <c r="O1525">
        <v>8.5400000000000004E-2</v>
      </c>
      <c r="Q1525">
        <v>6.5911</v>
      </c>
      <c r="U1525">
        <v>0.41</v>
      </c>
      <c r="V1525">
        <v>0.57999999999999996</v>
      </c>
      <c r="W1525">
        <v>3</v>
      </c>
    </row>
    <row r="1526" spans="1:27" x14ac:dyDescent="0.25">
      <c r="A1526">
        <v>1634</v>
      </c>
      <c r="C1526" t="s">
        <v>2864</v>
      </c>
      <c r="D1526" t="s">
        <v>2865</v>
      </c>
      <c r="E1526" t="s">
        <v>36</v>
      </c>
      <c r="F1526" t="s">
        <v>4</v>
      </c>
      <c r="G1526" t="s">
        <v>4</v>
      </c>
      <c r="H1526" t="s">
        <v>22</v>
      </c>
      <c r="J1526">
        <v>8.57</v>
      </c>
      <c r="K1526" t="s">
        <v>23</v>
      </c>
      <c r="L1526">
        <v>12.7</v>
      </c>
      <c r="M1526" t="s">
        <v>61</v>
      </c>
      <c r="O1526">
        <v>0.2</v>
      </c>
      <c r="Q1526">
        <v>64.23</v>
      </c>
      <c r="V1526">
        <v>0.4</v>
      </c>
      <c r="W1526">
        <v>2</v>
      </c>
      <c r="AA1526" t="s">
        <v>24</v>
      </c>
    </row>
    <row r="1527" spans="1:27" x14ac:dyDescent="0.25">
      <c r="A1527">
        <v>1635</v>
      </c>
      <c r="C1527" t="s">
        <v>2866</v>
      </c>
      <c r="D1527" t="s">
        <v>2867</v>
      </c>
      <c r="E1527" t="s">
        <v>214</v>
      </c>
      <c r="F1527" t="s">
        <v>4</v>
      </c>
      <c r="G1527" t="s">
        <v>4</v>
      </c>
      <c r="H1527" t="s">
        <v>22</v>
      </c>
      <c r="J1527">
        <v>17.12</v>
      </c>
      <c r="K1527" t="s">
        <v>23</v>
      </c>
      <c r="L1527">
        <v>11</v>
      </c>
      <c r="M1527" t="s">
        <v>61</v>
      </c>
      <c r="O1527">
        <v>0.24</v>
      </c>
      <c r="Q1527">
        <v>5.8639999999999999</v>
      </c>
      <c r="U1527">
        <v>0.25</v>
      </c>
      <c r="V1527">
        <v>0.5</v>
      </c>
      <c r="W1527">
        <v>3</v>
      </c>
      <c r="AA1527" t="s">
        <v>24</v>
      </c>
    </row>
    <row r="1528" spans="1:27" x14ac:dyDescent="0.25">
      <c r="A1528">
        <v>1636</v>
      </c>
      <c r="C1528" t="s">
        <v>2868</v>
      </c>
      <c r="D1528" t="s">
        <v>2869</v>
      </c>
      <c r="E1528" t="s">
        <v>40</v>
      </c>
      <c r="F1528" t="s">
        <v>41</v>
      </c>
      <c r="G1528" t="s">
        <v>4</v>
      </c>
      <c r="H1528" t="s">
        <v>32</v>
      </c>
      <c r="J1528">
        <v>9.5</v>
      </c>
      <c r="K1528" t="s">
        <v>23</v>
      </c>
      <c r="L1528">
        <v>12.2</v>
      </c>
      <c r="M1528" t="s">
        <v>32</v>
      </c>
      <c r="O1528">
        <v>0.25819999999999999</v>
      </c>
      <c r="Q1528">
        <v>2.9653</v>
      </c>
      <c r="V1528">
        <v>0.22</v>
      </c>
      <c r="W1528">
        <v>3</v>
      </c>
      <c r="X1528" t="s">
        <v>116</v>
      </c>
    </row>
    <row r="1529" spans="1:27" x14ac:dyDescent="0.25">
      <c r="A1529">
        <v>1638</v>
      </c>
      <c r="C1529" t="s">
        <v>2870</v>
      </c>
      <c r="D1529" t="s">
        <v>2871</v>
      </c>
      <c r="E1529" t="s">
        <v>21</v>
      </c>
      <c r="F1529" t="s">
        <v>4</v>
      </c>
      <c r="G1529" t="s">
        <v>52</v>
      </c>
      <c r="H1529" t="s">
        <v>22</v>
      </c>
      <c r="J1529">
        <v>27.9</v>
      </c>
      <c r="K1529" t="s">
        <v>23</v>
      </c>
      <c r="L1529">
        <v>11.5</v>
      </c>
      <c r="M1529" t="s">
        <v>61</v>
      </c>
      <c r="O1529">
        <v>5.7000000000000002E-2</v>
      </c>
      <c r="Q1529">
        <v>4.2397</v>
      </c>
      <c r="U1529">
        <v>0.06</v>
      </c>
      <c r="V1529">
        <v>0.1</v>
      </c>
      <c r="W1529">
        <v>3</v>
      </c>
      <c r="X1529">
        <v>3</v>
      </c>
    </row>
    <row r="1530" spans="1:27" x14ac:dyDescent="0.25">
      <c r="A1530">
        <v>1639</v>
      </c>
      <c r="C1530" t="s">
        <v>2872</v>
      </c>
      <c r="D1530" t="s">
        <v>2873</v>
      </c>
      <c r="E1530" t="s">
        <v>36</v>
      </c>
      <c r="F1530" t="s">
        <v>41</v>
      </c>
      <c r="G1530" t="s">
        <v>22</v>
      </c>
      <c r="H1530" t="s">
        <v>4</v>
      </c>
      <c r="J1530">
        <v>36.409999999999997</v>
      </c>
      <c r="K1530" t="s">
        <v>23</v>
      </c>
      <c r="L1530">
        <v>10.98</v>
      </c>
      <c r="M1530" t="s">
        <v>4</v>
      </c>
      <c r="O1530">
        <v>5.4100000000000002E-2</v>
      </c>
      <c r="Q1530">
        <v>12.5</v>
      </c>
      <c r="U1530">
        <v>0.15</v>
      </c>
      <c r="V1530">
        <v>0.38</v>
      </c>
      <c r="W1530">
        <v>2</v>
      </c>
    </row>
    <row r="1531" spans="1:27" x14ac:dyDescent="0.25">
      <c r="A1531">
        <v>1640</v>
      </c>
      <c r="B1531" t="s">
        <v>28</v>
      </c>
      <c r="C1531" t="s">
        <v>2874</v>
      </c>
      <c r="D1531" t="s">
        <v>2875</v>
      </c>
      <c r="E1531" t="s">
        <v>186</v>
      </c>
      <c r="F1531" t="s">
        <v>4</v>
      </c>
      <c r="G1531" t="s">
        <v>4</v>
      </c>
      <c r="H1531" t="s">
        <v>32</v>
      </c>
      <c r="J1531">
        <v>5.71</v>
      </c>
      <c r="K1531" t="s">
        <v>27</v>
      </c>
      <c r="L1531">
        <v>13.58</v>
      </c>
      <c r="M1531" t="s">
        <v>61</v>
      </c>
      <c r="O1531">
        <v>0.2</v>
      </c>
      <c r="Q1531">
        <v>5</v>
      </c>
      <c r="V1531">
        <v>0.52</v>
      </c>
      <c r="W1531">
        <v>3</v>
      </c>
    </row>
    <row r="1532" spans="1:27" x14ac:dyDescent="0.25">
      <c r="A1532">
        <v>1641</v>
      </c>
      <c r="C1532" t="s">
        <v>2876</v>
      </c>
      <c r="D1532" t="s">
        <v>2877</v>
      </c>
      <c r="E1532" t="s">
        <v>281</v>
      </c>
      <c r="F1532" t="s">
        <v>61</v>
      </c>
      <c r="G1532" t="s">
        <v>4</v>
      </c>
      <c r="H1532" t="s">
        <v>32</v>
      </c>
      <c r="J1532">
        <v>25.98</v>
      </c>
      <c r="K1532" t="s">
        <v>27</v>
      </c>
      <c r="L1532">
        <v>10.64</v>
      </c>
      <c r="M1532" t="s">
        <v>32</v>
      </c>
      <c r="O1532">
        <v>0.14510000000000001</v>
      </c>
      <c r="Q1532">
        <v>7.95</v>
      </c>
      <c r="U1532">
        <v>0.32</v>
      </c>
      <c r="V1532">
        <v>0.33</v>
      </c>
      <c r="W1532">
        <v>3</v>
      </c>
      <c r="X1532" t="s">
        <v>116</v>
      </c>
    </row>
    <row r="1533" spans="1:27" x14ac:dyDescent="0.25">
      <c r="A1533">
        <v>1642</v>
      </c>
      <c r="C1533" t="s">
        <v>2878</v>
      </c>
      <c r="D1533" t="s">
        <v>2879</v>
      </c>
      <c r="E1533" t="s">
        <v>21</v>
      </c>
      <c r="F1533" t="s">
        <v>4</v>
      </c>
      <c r="G1533" t="s">
        <v>4</v>
      </c>
      <c r="H1533" t="s">
        <v>22</v>
      </c>
      <c r="J1533">
        <v>40.33</v>
      </c>
      <c r="K1533" t="s">
        <v>23</v>
      </c>
      <c r="L1533">
        <v>10.7</v>
      </c>
      <c r="M1533" t="s">
        <v>61</v>
      </c>
      <c r="O1533">
        <v>5.7000000000000002E-2</v>
      </c>
      <c r="Q1533">
        <v>6.056</v>
      </c>
      <c r="U1533">
        <v>0.21</v>
      </c>
      <c r="V1533">
        <v>0.25</v>
      </c>
      <c r="W1533">
        <v>3</v>
      </c>
    </row>
    <row r="1534" spans="1:27" x14ac:dyDescent="0.25">
      <c r="A1534">
        <v>1643</v>
      </c>
      <c r="C1534" t="s">
        <v>2880</v>
      </c>
      <c r="D1534" t="s">
        <v>2881</v>
      </c>
      <c r="E1534" t="s">
        <v>57</v>
      </c>
      <c r="F1534" t="s">
        <v>61</v>
      </c>
      <c r="G1534" t="s">
        <v>4</v>
      </c>
      <c r="H1534" t="s">
        <v>22</v>
      </c>
      <c r="J1534">
        <v>9.6</v>
      </c>
      <c r="K1534" t="s">
        <v>23</v>
      </c>
      <c r="L1534">
        <v>12.4</v>
      </c>
      <c r="M1534" t="s">
        <v>61</v>
      </c>
      <c r="O1534">
        <v>0.21</v>
      </c>
      <c r="Q1534">
        <v>5.9320000000000004</v>
      </c>
      <c r="V1534">
        <v>0.48</v>
      </c>
      <c r="W1534">
        <v>3</v>
      </c>
    </row>
    <row r="1535" spans="1:27" x14ac:dyDescent="0.25">
      <c r="A1535">
        <v>1644</v>
      </c>
      <c r="B1535" t="s">
        <v>28</v>
      </c>
      <c r="C1535" t="s">
        <v>2882</v>
      </c>
      <c r="D1535" t="s">
        <v>2883</v>
      </c>
      <c r="E1535" t="s">
        <v>36</v>
      </c>
      <c r="F1535" t="s">
        <v>41</v>
      </c>
      <c r="G1535" t="s">
        <v>4</v>
      </c>
      <c r="H1535" t="s">
        <v>27</v>
      </c>
      <c r="J1535">
        <v>15.48</v>
      </c>
      <c r="K1535" t="s">
        <v>27</v>
      </c>
      <c r="L1535">
        <v>11.86</v>
      </c>
      <c r="M1535" t="s">
        <v>27</v>
      </c>
      <c r="O1535">
        <v>0.13289999999999999</v>
      </c>
      <c r="Q1535">
        <v>6.8</v>
      </c>
      <c r="U1535">
        <v>0.13</v>
      </c>
      <c r="V1535">
        <v>0.31</v>
      </c>
      <c r="W1535">
        <v>2</v>
      </c>
    </row>
    <row r="1536" spans="1:27" x14ac:dyDescent="0.25">
      <c r="A1536">
        <v>1645</v>
      </c>
      <c r="C1536" t="s">
        <v>2884</v>
      </c>
      <c r="D1536" t="s">
        <v>2885</v>
      </c>
      <c r="E1536" t="s">
        <v>21</v>
      </c>
      <c r="F1536" t="s">
        <v>41</v>
      </c>
      <c r="G1536" t="s">
        <v>900</v>
      </c>
      <c r="H1536" t="s">
        <v>32</v>
      </c>
      <c r="J1536">
        <v>30.44</v>
      </c>
      <c r="K1536" t="s">
        <v>23</v>
      </c>
      <c r="L1536">
        <v>11</v>
      </c>
      <c r="M1536" t="s">
        <v>32</v>
      </c>
      <c r="O1536">
        <v>7.5899999999999995E-2</v>
      </c>
      <c r="Q1536">
        <v>4.8609999999999998</v>
      </c>
      <c r="U1536">
        <v>0.18</v>
      </c>
      <c r="V1536">
        <v>0.2</v>
      </c>
      <c r="W1536">
        <v>3</v>
      </c>
    </row>
    <row r="1537" spans="1:27" x14ac:dyDescent="0.25">
      <c r="A1537">
        <v>1646</v>
      </c>
      <c r="C1537" t="s">
        <v>2886</v>
      </c>
      <c r="D1537" t="s">
        <v>2887</v>
      </c>
      <c r="E1537" t="s">
        <v>36</v>
      </c>
      <c r="F1537" t="s">
        <v>61</v>
      </c>
      <c r="G1537" t="s">
        <v>4</v>
      </c>
      <c r="H1537" t="s">
        <v>22</v>
      </c>
      <c r="J1537">
        <v>12.85</v>
      </c>
      <c r="K1537" t="s">
        <v>23</v>
      </c>
      <c r="L1537">
        <v>11.82</v>
      </c>
      <c r="M1537" t="s">
        <v>61</v>
      </c>
      <c r="O1537">
        <v>0.2</v>
      </c>
      <c r="Q1537">
        <v>69.2</v>
      </c>
      <c r="V1537">
        <v>0.13</v>
      </c>
      <c r="W1537">
        <v>2</v>
      </c>
    </row>
    <row r="1538" spans="1:27" x14ac:dyDescent="0.25">
      <c r="A1538">
        <v>1648</v>
      </c>
      <c r="C1538" t="s">
        <v>2888</v>
      </c>
      <c r="D1538" t="s">
        <v>2889</v>
      </c>
      <c r="E1538" t="s">
        <v>36</v>
      </c>
      <c r="F1538" t="s">
        <v>41</v>
      </c>
      <c r="G1538" t="s">
        <v>4</v>
      </c>
      <c r="H1538" t="s">
        <v>22</v>
      </c>
      <c r="J1538">
        <v>9.23</v>
      </c>
      <c r="K1538" t="s">
        <v>23</v>
      </c>
      <c r="L1538">
        <v>12.54</v>
      </c>
      <c r="M1538" t="s">
        <v>61</v>
      </c>
      <c r="O1538">
        <v>0.2</v>
      </c>
      <c r="Q1538">
        <v>6.4139999999999997</v>
      </c>
      <c r="V1538">
        <v>0.65</v>
      </c>
      <c r="W1538">
        <v>3</v>
      </c>
    </row>
    <row r="1539" spans="1:27" x14ac:dyDescent="0.25">
      <c r="A1539">
        <v>1650</v>
      </c>
      <c r="C1539" t="s">
        <v>2890</v>
      </c>
      <c r="D1539" t="s">
        <v>2891</v>
      </c>
      <c r="E1539" t="s">
        <v>57</v>
      </c>
      <c r="F1539" t="s">
        <v>41</v>
      </c>
      <c r="G1539" t="s">
        <v>6</v>
      </c>
      <c r="H1539" t="s">
        <v>4</v>
      </c>
      <c r="J1539">
        <v>29.07</v>
      </c>
      <c r="K1539" t="s">
        <v>23</v>
      </c>
      <c r="L1539">
        <v>11.56</v>
      </c>
      <c r="M1539" t="s">
        <v>4</v>
      </c>
      <c r="O1539">
        <v>4.9700000000000001E-2</v>
      </c>
      <c r="Q1539">
        <v>14.893000000000001</v>
      </c>
      <c r="U1539">
        <v>0.06</v>
      </c>
      <c r="V1539">
        <v>0.16</v>
      </c>
      <c r="W1539">
        <v>3</v>
      </c>
    </row>
    <row r="1540" spans="1:27" x14ac:dyDescent="0.25">
      <c r="A1540">
        <v>1651</v>
      </c>
      <c r="C1540" t="s">
        <v>2892</v>
      </c>
      <c r="D1540" t="s">
        <v>2893</v>
      </c>
      <c r="E1540" t="s">
        <v>40</v>
      </c>
      <c r="F1540" t="s">
        <v>61</v>
      </c>
      <c r="G1540" t="s">
        <v>4</v>
      </c>
      <c r="H1540" t="s">
        <v>22</v>
      </c>
      <c r="J1540">
        <v>10.31</v>
      </c>
      <c r="K1540" t="s">
        <v>23</v>
      </c>
      <c r="L1540">
        <v>12.1</v>
      </c>
      <c r="M1540" t="s">
        <v>61</v>
      </c>
      <c r="O1540">
        <v>0.24</v>
      </c>
      <c r="Q1540">
        <v>34.340000000000003</v>
      </c>
      <c r="V1540">
        <v>0.16</v>
      </c>
      <c r="W1540">
        <v>2</v>
      </c>
    </row>
    <row r="1541" spans="1:27" x14ac:dyDescent="0.25">
      <c r="A1541">
        <v>1653</v>
      </c>
      <c r="C1541" t="s">
        <v>2894</v>
      </c>
      <c r="D1541" t="s">
        <v>2895</v>
      </c>
      <c r="E1541" t="s">
        <v>30</v>
      </c>
      <c r="F1541" t="s">
        <v>4</v>
      </c>
      <c r="G1541" t="s">
        <v>52</v>
      </c>
      <c r="H1541" t="s">
        <v>22</v>
      </c>
      <c r="J1541">
        <v>21.06</v>
      </c>
      <c r="K1541" t="s">
        <v>23</v>
      </c>
      <c r="L1541">
        <v>11.5</v>
      </c>
      <c r="M1541" t="s">
        <v>61</v>
      </c>
      <c r="O1541">
        <v>0.1</v>
      </c>
      <c r="Q1541">
        <v>15.41</v>
      </c>
      <c r="V1541">
        <v>0.03</v>
      </c>
      <c r="W1541">
        <v>2</v>
      </c>
    </row>
    <row r="1542" spans="1:27" x14ac:dyDescent="0.25">
      <c r="A1542">
        <v>1654</v>
      </c>
      <c r="C1542" t="s">
        <v>2896</v>
      </c>
      <c r="D1542" t="s">
        <v>2897</v>
      </c>
      <c r="E1542" t="s">
        <v>281</v>
      </c>
      <c r="F1542" t="s">
        <v>61</v>
      </c>
      <c r="G1542" t="s">
        <v>4</v>
      </c>
      <c r="H1542" t="s">
        <v>32</v>
      </c>
      <c r="J1542">
        <v>27.1</v>
      </c>
      <c r="K1542" t="s">
        <v>23</v>
      </c>
      <c r="L1542">
        <v>10.6</v>
      </c>
      <c r="M1542" t="s">
        <v>32</v>
      </c>
      <c r="O1542">
        <v>0.1384</v>
      </c>
      <c r="V1542">
        <v>0.1</v>
      </c>
      <c r="X1542" t="s">
        <v>909</v>
      </c>
    </row>
    <row r="1543" spans="1:27" x14ac:dyDescent="0.25">
      <c r="A1543">
        <v>1655</v>
      </c>
      <c r="C1543" t="s">
        <v>2898</v>
      </c>
      <c r="D1543" t="s">
        <v>2899</v>
      </c>
      <c r="E1543" t="s">
        <v>21</v>
      </c>
      <c r="F1543" t="s">
        <v>4</v>
      </c>
      <c r="G1543" t="s">
        <v>26</v>
      </c>
      <c r="H1543" t="s">
        <v>4</v>
      </c>
      <c r="J1543">
        <v>30.57</v>
      </c>
      <c r="K1543" t="s">
        <v>23</v>
      </c>
      <c r="L1543">
        <v>11.04</v>
      </c>
      <c r="M1543" t="s">
        <v>4</v>
      </c>
      <c r="O1543">
        <v>7.2599999999999998E-2</v>
      </c>
      <c r="Q1543">
        <v>20.456</v>
      </c>
      <c r="U1543">
        <v>0.2</v>
      </c>
      <c r="V1543">
        <v>0.22</v>
      </c>
      <c r="W1543">
        <v>3</v>
      </c>
    </row>
    <row r="1544" spans="1:27" x14ac:dyDescent="0.25">
      <c r="A1544">
        <v>1656</v>
      </c>
      <c r="B1544" t="s">
        <v>28</v>
      </c>
      <c r="C1544" t="s">
        <v>2900</v>
      </c>
      <c r="D1544" t="s">
        <v>2901</v>
      </c>
      <c r="E1544" t="s">
        <v>8</v>
      </c>
      <c r="F1544" t="s">
        <v>41</v>
      </c>
      <c r="G1544" t="s">
        <v>4</v>
      </c>
      <c r="H1544" t="s">
        <v>27</v>
      </c>
      <c r="J1544">
        <v>7.9</v>
      </c>
      <c r="K1544" t="s">
        <v>27</v>
      </c>
      <c r="L1544">
        <v>13.15</v>
      </c>
      <c r="M1544" t="s">
        <v>27</v>
      </c>
      <c r="O1544">
        <v>0.157</v>
      </c>
      <c r="Q1544">
        <v>2.5830000000000002</v>
      </c>
      <c r="U1544">
        <v>0.09</v>
      </c>
      <c r="V1544">
        <v>0.2</v>
      </c>
      <c r="W1544">
        <v>3</v>
      </c>
    </row>
    <row r="1545" spans="1:27" x14ac:dyDescent="0.25">
      <c r="A1545">
        <v>1657</v>
      </c>
      <c r="B1545" t="s">
        <v>28</v>
      </c>
      <c r="C1545" t="s">
        <v>2902</v>
      </c>
      <c r="D1545" t="s">
        <v>2903</v>
      </c>
      <c r="E1545" t="s">
        <v>36</v>
      </c>
      <c r="F1545" t="s">
        <v>41</v>
      </c>
      <c r="G1545" t="s">
        <v>4</v>
      </c>
      <c r="H1545" t="s">
        <v>22</v>
      </c>
      <c r="J1545">
        <v>8.0399999999999991</v>
      </c>
      <c r="K1545" t="s">
        <v>27</v>
      </c>
      <c r="L1545">
        <v>12.89</v>
      </c>
      <c r="M1545" t="s">
        <v>61</v>
      </c>
      <c r="O1545">
        <v>0.2</v>
      </c>
      <c r="Q1545">
        <v>34</v>
      </c>
      <c r="U1545">
        <v>0.09</v>
      </c>
      <c r="V1545">
        <v>0.15</v>
      </c>
      <c r="W1545">
        <v>2</v>
      </c>
    </row>
    <row r="1546" spans="1:27" x14ac:dyDescent="0.25">
      <c r="A1546">
        <v>1659</v>
      </c>
      <c r="C1546" t="s">
        <v>2904</v>
      </c>
      <c r="D1546" t="s">
        <v>2905</v>
      </c>
      <c r="E1546" t="s">
        <v>21</v>
      </c>
      <c r="F1546" t="s">
        <v>4</v>
      </c>
      <c r="G1546" t="s">
        <v>4</v>
      </c>
      <c r="H1546" t="s">
        <v>32</v>
      </c>
      <c r="J1546">
        <v>31.53</v>
      </c>
      <c r="K1546" t="s">
        <v>23</v>
      </c>
      <c r="L1546">
        <v>9.8000000000000007</v>
      </c>
      <c r="M1546" t="s">
        <v>32</v>
      </c>
      <c r="O1546">
        <v>0.21360000000000001</v>
      </c>
      <c r="Q1546">
        <v>5.01</v>
      </c>
      <c r="U1546">
        <v>0.26</v>
      </c>
      <c r="V1546">
        <v>0.43</v>
      </c>
      <c r="W1546">
        <v>3</v>
      </c>
      <c r="AA1546" t="s">
        <v>24</v>
      </c>
    </row>
    <row r="1547" spans="1:27" x14ac:dyDescent="0.25">
      <c r="A1547">
        <v>1660</v>
      </c>
      <c r="B1547" t="s">
        <v>146</v>
      </c>
      <c r="C1547" t="s">
        <v>2906</v>
      </c>
      <c r="D1547" t="s">
        <v>2907</v>
      </c>
      <c r="E1547" t="s">
        <v>67</v>
      </c>
      <c r="F1547" t="s">
        <v>4</v>
      </c>
      <c r="G1547" t="s">
        <v>4</v>
      </c>
      <c r="H1547" t="s">
        <v>22</v>
      </c>
      <c r="J1547">
        <v>13.26</v>
      </c>
      <c r="K1547" t="s">
        <v>23</v>
      </c>
      <c r="L1547">
        <v>11.6</v>
      </c>
      <c r="M1547" t="s">
        <v>61</v>
      </c>
      <c r="O1547">
        <v>0.23</v>
      </c>
      <c r="Q1547">
        <v>6.8090000000000002</v>
      </c>
      <c r="U1547">
        <v>0.14000000000000001</v>
      </c>
      <c r="V1547">
        <v>0.26</v>
      </c>
      <c r="W1547">
        <v>3</v>
      </c>
    </row>
    <row r="1548" spans="1:27" x14ac:dyDescent="0.25">
      <c r="A1548">
        <v>1661</v>
      </c>
      <c r="C1548" t="s">
        <v>2908</v>
      </c>
      <c r="D1548" t="s">
        <v>2909</v>
      </c>
      <c r="E1548" t="s">
        <v>40</v>
      </c>
      <c r="F1548" t="s">
        <v>61</v>
      </c>
      <c r="G1548" t="s">
        <v>4</v>
      </c>
      <c r="H1548" t="s">
        <v>22</v>
      </c>
      <c r="J1548">
        <v>7.14</v>
      </c>
      <c r="K1548" t="s">
        <v>23</v>
      </c>
      <c r="L1548">
        <v>12.9</v>
      </c>
      <c r="M1548" t="s">
        <v>61</v>
      </c>
      <c r="O1548">
        <v>0.24</v>
      </c>
      <c r="P1548" t="s">
        <v>516</v>
      </c>
      <c r="Q1548">
        <v>24</v>
      </c>
      <c r="V1548">
        <v>0.15</v>
      </c>
      <c r="W1548">
        <v>2</v>
      </c>
    </row>
    <row r="1549" spans="1:27" x14ac:dyDescent="0.25">
      <c r="A1549">
        <v>1662</v>
      </c>
      <c r="C1549" t="s">
        <v>2910</v>
      </c>
      <c r="D1549" t="s">
        <v>2911</v>
      </c>
      <c r="E1549" t="s">
        <v>21</v>
      </c>
      <c r="F1549" t="s">
        <v>4</v>
      </c>
      <c r="G1549" t="s">
        <v>1733</v>
      </c>
      <c r="H1549" t="s">
        <v>22</v>
      </c>
      <c r="J1549">
        <v>20.12</v>
      </c>
      <c r="K1549" t="s">
        <v>23</v>
      </c>
      <c r="L1549">
        <v>11.6</v>
      </c>
      <c r="M1549" t="s">
        <v>61</v>
      </c>
      <c r="O1549">
        <v>0.1</v>
      </c>
      <c r="Q1549">
        <v>8.7840000000000007</v>
      </c>
      <c r="V1549">
        <v>0.26</v>
      </c>
      <c r="W1549">
        <v>3</v>
      </c>
    </row>
    <row r="1550" spans="1:27" x14ac:dyDescent="0.25">
      <c r="A1550">
        <v>1663</v>
      </c>
      <c r="C1550" t="s">
        <v>2912</v>
      </c>
      <c r="D1550" t="s">
        <v>2913</v>
      </c>
      <c r="E1550" t="s">
        <v>40</v>
      </c>
      <c r="F1550" t="s">
        <v>61</v>
      </c>
      <c r="G1550" t="s">
        <v>4</v>
      </c>
      <c r="H1550" t="s">
        <v>32</v>
      </c>
      <c r="J1550">
        <v>12.3</v>
      </c>
      <c r="K1550" t="s">
        <v>23</v>
      </c>
      <c r="L1550">
        <v>11.8</v>
      </c>
      <c r="M1550" t="s">
        <v>32</v>
      </c>
      <c r="O1550">
        <v>0.22259999999999999</v>
      </c>
      <c r="Q1550">
        <v>740</v>
      </c>
      <c r="V1550">
        <v>0.8</v>
      </c>
      <c r="W1550">
        <v>3</v>
      </c>
      <c r="X1550" t="s">
        <v>116</v>
      </c>
    </row>
    <row r="1551" spans="1:27" x14ac:dyDescent="0.25">
      <c r="A1551">
        <v>1664</v>
      </c>
      <c r="C1551" t="s">
        <v>2914</v>
      </c>
      <c r="D1551" t="s">
        <v>2915</v>
      </c>
      <c r="E1551" t="s">
        <v>40</v>
      </c>
      <c r="F1551" t="s">
        <v>4</v>
      </c>
      <c r="G1551" t="s">
        <v>4</v>
      </c>
      <c r="H1551" t="s">
        <v>22</v>
      </c>
      <c r="J1551">
        <v>8.58</v>
      </c>
      <c r="K1551" t="s">
        <v>23</v>
      </c>
      <c r="L1551">
        <v>12.5</v>
      </c>
      <c r="M1551" t="s">
        <v>61</v>
      </c>
      <c r="O1551">
        <v>0.24</v>
      </c>
      <c r="Q1551">
        <v>3.3454000000000002</v>
      </c>
      <c r="V1551">
        <v>0.38</v>
      </c>
      <c r="W1551">
        <v>3</v>
      </c>
    </row>
    <row r="1552" spans="1:27" x14ac:dyDescent="0.25">
      <c r="A1552">
        <v>1665</v>
      </c>
      <c r="B1552" t="s">
        <v>28</v>
      </c>
      <c r="C1552" t="s">
        <v>2916</v>
      </c>
      <c r="D1552" t="s">
        <v>2917</v>
      </c>
      <c r="E1552" t="s">
        <v>36</v>
      </c>
      <c r="F1552" t="s">
        <v>41</v>
      </c>
      <c r="G1552" t="s">
        <v>4</v>
      </c>
      <c r="H1552" t="s">
        <v>27</v>
      </c>
      <c r="J1552">
        <v>11.01</v>
      </c>
      <c r="K1552" t="s">
        <v>27</v>
      </c>
      <c r="L1552">
        <v>11.9</v>
      </c>
      <c r="M1552" t="s">
        <v>27</v>
      </c>
      <c r="O1552">
        <v>0.25319999999999998</v>
      </c>
      <c r="Q1552">
        <v>66</v>
      </c>
      <c r="V1552">
        <v>0.27</v>
      </c>
      <c r="W1552">
        <v>2</v>
      </c>
      <c r="AA1552" t="s">
        <v>24</v>
      </c>
    </row>
    <row r="1553" spans="1:27" x14ac:dyDescent="0.25">
      <c r="A1553">
        <v>1666</v>
      </c>
      <c r="C1553" t="s">
        <v>2918</v>
      </c>
      <c r="D1553" t="s">
        <v>2919</v>
      </c>
      <c r="E1553" t="s">
        <v>40</v>
      </c>
      <c r="F1553" t="s">
        <v>61</v>
      </c>
      <c r="G1553" t="s">
        <v>4</v>
      </c>
      <c r="H1553" t="s">
        <v>22</v>
      </c>
      <c r="J1553">
        <v>8.58</v>
      </c>
      <c r="K1553" t="s">
        <v>23</v>
      </c>
      <c r="L1553">
        <v>12.5</v>
      </c>
      <c r="M1553" t="s">
        <v>61</v>
      </c>
      <c r="O1553">
        <v>0.24</v>
      </c>
      <c r="Q1553">
        <v>4.1660000000000004</v>
      </c>
      <c r="V1553">
        <v>0.3</v>
      </c>
      <c r="W1553">
        <v>3</v>
      </c>
    </row>
    <row r="1554" spans="1:27" x14ac:dyDescent="0.25">
      <c r="A1554">
        <v>1667</v>
      </c>
      <c r="B1554" t="s">
        <v>28</v>
      </c>
      <c r="C1554" t="s">
        <v>2920</v>
      </c>
      <c r="D1554" t="s">
        <v>2921</v>
      </c>
      <c r="E1554" t="s">
        <v>36</v>
      </c>
      <c r="F1554" t="s">
        <v>4</v>
      </c>
      <c r="G1554" t="s">
        <v>110</v>
      </c>
      <c r="H1554" t="s">
        <v>32</v>
      </c>
      <c r="J1554">
        <v>11.35</v>
      </c>
      <c r="K1554" t="s">
        <v>27</v>
      </c>
      <c r="L1554">
        <v>12.09</v>
      </c>
      <c r="M1554" t="s">
        <v>61</v>
      </c>
      <c r="O1554">
        <v>0.2</v>
      </c>
      <c r="Q1554">
        <v>3.2679999999999998</v>
      </c>
      <c r="U1554">
        <v>0.2</v>
      </c>
      <c r="V1554">
        <v>0.42</v>
      </c>
      <c r="W1554">
        <v>3</v>
      </c>
    </row>
    <row r="1555" spans="1:27" x14ac:dyDescent="0.25">
      <c r="A1555">
        <v>1669</v>
      </c>
      <c r="C1555" t="s">
        <v>2922</v>
      </c>
      <c r="D1555" t="s">
        <v>2923</v>
      </c>
      <c r="E1555" t="s">
        <v>65</v>
      </c>
      <c r="F1555" t="s">
        <v>41</v>
      </c>
      <c r="G1555" t="s">
        <v>2924</v>
      </c>
      <c r="H1555" t="s">
        <v>4</v>
      </c>
      <c r="J1555">
        <v>35.78</v>
      </c>
      <c r="K1555" t="s">
        <v>23</v>
      </c>
      <c r="L1555">
        <v>10.97</v>
      </c>
      <c r="M1555" t="s">
        <v>4</v>
      </c>
      <c r="O1555">
        <v>5.6500000000000002E-2</v>
      </c>
      <c r="P1555" t="s">
        <v>516</v>
      </c>
      <c r="Q1555">
        <v>12</v>
      </c>
      <c r="T1555" t="s">
        <v>516</v>
      </c>
      <c r="V1555">
        <v>0.15</v>
      </c>
      <c r="W1555">
        <v>1</v>
      </c>
    </row>
    <row r="1556" spans="1:27" x14ac:dyDescent="0.25">
      <c r="A1556">
        <v>1670</v>
      </c>
      <c r="C1556" t="s">
        <v>2925</v>
      </c>
      <c r="D1556" t="s">
        <v>2926</v>
      </c>
      <c r="E1556" t="s">
        <v>21</v>
      </c>
      <c r="F1556" t="s">
        <v>23</v>
      </c>
      <c r="G1556" t="s">
        <v>4</v>
      </c>
      <c r="H1556" t="s">
        <v>32</v>
      </c>
      <c r="J1556">
        <v>15.89</v>
      </c>
      <c r="K1556" t="s">
        <v>27</v>
      </c>
      <c r="L1556">
        <v>11.36</v>
      </c>
      <c r="M1556" t="s">
        <v>61</v>
      </c>
      <c r="O1556">
        <v>0.2</v>
      </c>
      <c r="Q1556">
        <v>3.528</v>
      </c>
      <c r="U1556">
        <v>0.23</v>
      </c>
      <c r="V1556">
        <v>0.25</v>
      </c>
      <c r="W1556">
        <v>3</v>
      </c>
    </row>
    <row r="1557" spans="1:27" x14ac:dyDescent="0.25">
      <c r="A1557">
        <v>1671</v>
      </c>
      <c r="C1557" t="s">
        <v>2927</v>
      </c>
      <c r="D1557" t="s">
        <v>2928</v>
      </c>
      <c r="E1557" t="s">
        <v>36</v>
      </c>
      <c r="F1557" t="s">
        <v>61</v>
      </c>
      <c r="G1557" t="s">
        <v>4</v>
      </c>
      <c r="H1557" t="s">
        <v>22</v>
      </c>
      <c r="J1557">
        <v>11.3</v>
      </c>
      <c r="K1557" t="s">
        <v>23</v>
      </c>
      <c r="L1557">
        <v>12.1</v>
      </c>
      <c r="M1557" t="s">
        <v>61</v>
      </c>
      <c r="O1557">
        <v>0.2</v>
      </c>
      <c r="Q1557">
        <v>3.7717999999999998</v>
      </c>
      <c r="U1557">
        <v>0.18</v>
      </c>
      <c r="V1557">
        <v>0.2</v>
      </c>
      <c r="W1557">
        <v>3</v>
      </c>
    </row>
    <row r="1558" spans="1:27" x14ac:dyDescent="0.25">
      <c r="A1558">
        <v>1672</v>
      </c>
      <c r="C1558" t="s">
        <v>2929</v>
      </c>
      <c r="D1558" t="s">
        <v>2930</v>
      </c>
      <c r="E1558" t="s">
        <v>21</v>
      </c>
      <c r="F1558" t="s">
        <v>23</v>
      </c>
      <c r="G1558" t="s">
        <v>22</v>
      </c>
      <c r="H1558" t="s">
        <v>22</v>
      </c>
      <c r="J1558">
        <v>29.21</v>
      </c>
      <c r="K1558" t="s">
        <v>23</v>
      </c>
      <c r="L1558">
        <v>11.4</v>
      </c>
      <c r="M1558" t="s">
        <v>61</v>
      </c>
      <c r="O1558">
        <v>5.7000000000000002E-2</v>
      </c>
      <c r="Q1558">
        <v>40.72</v>
      </c>
      <c r="U1558">
        <v>0.2</v>
      </c>
      <c r="V1558">
        <v>0.56000000000000005</v>
      </c>
      <c r="W1558">
        <v>3</v>
      </c>
    </row>
    <row r="1559" spans="1:27" x14ac:dyDescent="0.25">
      <c r="A1559">
        <v>1674</v>
      </c>
      <c r="C1559" t="s">
        <v>2931</v>
      </c>
      <c r="D1559" t="s">
        <v>2932</v>
      </c>
      <c r="E1559" t="s">
        <v>65</v>
      </c>
      <c r="F1559" t="s">
        <v>61</v>
      </c>
      <c r="G1559" t="s">
        <v>4</v>
      </c>
      <c r="H1559" t="s">
        <v>4</v>
      </c>
      <c r="J1559">
        <v>27.38</v>
      </c>
      <c r="K1559" t="s">
        <v>23</v>
      </c>
      <c r="L1559">
        <v>11.06</v>
      </c>
      <c r="M1559" t="s">
        <v>4</v>
      </c>
      <c r="O1559">
        <v>8.8800000000000004E-2</v>
      </c>
      <c r="Q1559">
        <v>8.1</v>
      </c>
      <c r="V1559">
        <v>0.19</v>
      </c>
      <c r="W1559">
        <v>2</v>
      </c>
    </row>
    <row r="1560" spans="1:27" x14ac:dyDescent="0.25">
      <c r="A1560">
        <v>1675</v>
      </c>
      <c r="B1560" t="s">
        <v>28</v>
      </c>
      <c r="C1560" t="s">
        <v>2933</v>
      </c>
      <c r="D1560" t="s">
        <v>2934</v>
      </c>
      <c r="E1560" t="s">
        <v>40</v>
      </c>
      <c r="F1560" t="s">
        <v>41</v>
      </c>
      <c r="G1560" t="s">
        <v>4</v>
      </c>
      <c r="H1560" t="s">
        <v>4</v>
      </c>
      <c r="J1560">
        <v>11.08</v>
      </c>
      <c r="K1560" t="s">
        <v>27</v>
      </c>
      <c r="L1560">
        <v>11.9</v>
      </c>
      <c r="M1560" t="s">
        <v>4</v>
      </c>
      <c r="O1560">
        <v>0.25009999999999999</v>
      </c>
      <c r="Q1560">
        <v>5.2885</v>
      </c>
      <c r="U1560">
        <v>0.16</v>
      </c>
      <c r="V1560">
        <v>0.65</v>
      </c>
      <c r="W1560">
        <v>3</v>
      </c>
    </row>
    <row r="1561" spans="1:27" x14ac:dyDescent="0.25">
      <c r="A1561">
        <v>1676</v>
      </c>
      <c r="C1561" t="s">
        <v>2935</v>
      </c>
      <c r="D1561" t="s">
        <v>2936</v>
      </c>
      <c r="E1561" t="s">
        <v>40</v>
      </c>
      <c r="F1561" t="s">
        <v>61</v>
      </c>
      <c r="G1561" t="s">
        <v>4</v>
      </c>
      <c r="H1561" t="s">
        <v>22</v>
      </c>
      <c r="J1561">
        <v>8.19</v>
      </c>
      <c r="K1561" t="s">
        <v>23</v>
      </c>
      <c r="L1561">
        <v>12.6</v>
      </c>
      <c r="M1561" t="s">
        <v>61</v>
      </c>
      <c r="O1561">
        <v>0.24</v>
      </c>
      <c r="Q1561">
        <v>3.1673</v>
      </c>
      <c r="U1561">
        <v>0.51</v>
      </c>
      <c r="V1561">
        <v>0.65</v>
      </c>
      <c r="W1561">
        <v>3</v>
      </c>
    </row>
    <row r="1562" spans="1:27" x14ac:dyDescent="0.25">
      <c r="A1562">
        <v>1677</v>
      </c>
      <c r="B1562" t="s">
        <v>146</v>
      </c>
      <c r="C1562" t="s">
        <v>2937</v>
      </c>
      <c r="D1562" t="s">
        <v>2938</v>
      </c>
      <c r="E1562" t="s">
        <v>50</v>
      </c>
      <c r="F1562" t="s">
        <v>23</v>
      </c>
      <c r="G1562" t="s">
        <v>4</v>
      </c>
      <c r="H1562" t="s">
        <v>22</v>
      </c>
      <c r="J1562">
        <v>13.26</v>
      </c>
      <c r="K1562" t="s">
        <v>23</v>
      </c>
      <c r="L1562">
        <v>11.7</v>
      </c>
      <c r="M1562" t="s">
        <v>61</v>
      </c>
      <c r="O1562">
        <v>0.21</v>
      </c>
      <c r="Q1562">
        <v>3.89</v>
      </c>
      <c r="V1562">
        <v>0.38</v>
      </c>
      <c r="W1562">
        <v>2</v>
      </c>
      <c r="X1562" t="s">
        <v>300</v>
      </c>
    </row>
    <row r="1563" spans="1:27" x14ac:dyDescent="0.25">
      <c r="A1563">
        <v>1678</v>
      </c>
      <c r="C1563" t="s">
        <v>2939</v>
      </c>
      <c r="D1563" t="s">
        <v>2940</v>
      </c>
      <c r="E1563" t="s">
        <v>21</v>
      </c>
      <c r="F1563" t="s">
        <v>23</v>
      </c>
      <c r="G1563" t="s">
        <v>22</v>
      </c>
      <c r="H1563" t="s">
        <v>32</v>
      </c>
      <c r="J1563">
        <v>39.9</v>
      </c>
      <c r="K1563" t="s">
        <v>23</v>
      </c>
      <c r="L1563">
        <v>10.8</v>
      </c>
      <c r="M1563" t="s">
        <v>32</v>
      </c>
      <c r="O1563">
        <v>5.3100000000000001E-2</v>
      </c>
    </row>
    <row r="1564" spans="1:27" x14ac:dyDescent="0.25">
      <c r="A1564">
        <v>1679</v>
      </c>
      <c r="C1564" t="s">
        <v>2941</v>
      </c>
      <c r="D1564" t="s">
        <v>2942</v>
      </c>
      <c r="E1564" t="s">
        <v>21</v>
      </c>
      <c r="F1564" t="s">
        <v>61</v>
      </c>
      <c r="G1564" t="s">
        <v>22</v>
      </c>
      <c r="H1564" t="s">
        <v>4</v>
      </c>
      <c r="J1564">
        <v>51.16</v>
      </c>
      <c r="K1564" t="s">
        <v>23</v>
      </c>
      <c r="L1564">
        <v>10.6</v>
      </c>
      <c r="M1564" t="s">
        <v>4</v>
      </c>
      <c r="O1564">
        <v>3.8800000000000001E-2</v>
      </c>
      <c r="Q1564">
        <v>17.920000000000002</v>
      </c>
      <c r="V1564">
        <v>0.16</v>
      </c>
      <c r="W1564">
        <v>3</v>
      </c>
      <c r="X1564" t="s">
        <v>116</v>
      </c>
    </row>
    <row r="1565" spans="1:27" x14ac:dyDescent="0.25">
      <c r="A1565">
        <v>1680</v>
      </c>
      <c r="B1565" t="s">
        <v>146</v>
      </c>
      <c r="C1565" t="s">
        <v>2943</v>
      </c>
      <c r="D1565" t="s">
        <v>2944</v>
      </c>
      <c r="E1565" t="s">
        <v>21</v>
      </c>
      <c r="F1565" t="s">
        <v>4</v>
      </c>
      <c r="G1565" t="s">
        <v>4</v>
      </c>
      <c r="H1565" t="s">
        <v>32</v>
      </c>
      <c r="J1565">
        <v>14.36</v>
      </c>
      <c r="K1565" t="s">
        <v>23</v>
      </c>
      <c r="L1565">
        <v>11</v>
      </c>
      <c r="M1565" t="s">
        <v>32</v>
      </c>
      <c r="O1565">
        <v>0.34089999999999998</v>
      </c>
      <c r="Q1565">
        <v>3.4279999999999999</v>
      </c>
      <c r="U1565">
        <v>0.08</v>
      </c>
      <c r="V1565">
        <v>0.17</v>
      </c>
      <c r="W1565">
        <v>3</v>
      </c>
    </row>
    <row r="1566" spans="1:27" x14ac:dyDescent="0.25">
      <c r="A1566">
        <v>1681</v>
      </c>
      <c r="C1566" t="s">
        <v>2945</v>
      </c>
      <c r="D1566" t="s">
        <v>2946</v>
      </c>
      <c r="E1566" t="s">
        <v>30</v>
      </c>
      <c r="F1566" t="s">
        <v>61</v>
      </c>
      <c r="G1566" t="s">
        <v>382</v>
      </c>
      <c r="H1566" t="s">
        <v>22</v>
      </c>
      <c r="J1566">
        <v>20.49</v>
      </c>
      <c r="K1566" t="s">
        <v>23</v>
      </c>
      <c r="L1566">
        <v>11.56</v>
      </c>
      <c r="M1566" t="s">
        <v>61</v>
      </c>
      <c r="O1566">
        <v>0.1</v>
      </c>
      <c r="Q1566">
        <v>8.9991699999999994</v>
      </c>
      <c r="V1566">
        <v>0.42</v>
      </c>
      <c r="W1566">
        <v>3</v>
      </c>
    </row>
    <row r="1567" spans="1:27" x14ac:dyDescent="0.25">
      <c r="A1567">
        <v>1682</v>
      </c>
      <c r="C1567" t="s">
        <v>2947</v>
      </c>
      <c r="D1567" t="s">
        <v>2948</v>
      </c>
      <c r="E1567" t="s">
        <v>40</v>
      </c>
      <c r="F1567" t="s">
        <v>61</v>
      </c>
      <c r="G1567" t="s">
        <v>4</v>
      </c>
      <c r="H1567" t="s">
        <v>22</v>
      </c>
      <c r="J1567">
        <v>7.82</v>
      </c>
      <c r="K1567" t="s">
        <v>23</v>
      </c>
      <c r="L1567">
        <v>12.7</v>
      </c>
      <c r="M1567" t="s">
        <v>61</v>
      </c>
      <c r="O1567">
        <v>0.24</v>
      </c>
      <c r="Q1567">
        <v>3.3748499999999999</v>
      </c>
      <c r="U1567">
        <v>0.27</v>
      </c>
      <c r="V1567">
        <v>0.47</v>
      </c>
      <c r="W1567">
        <v>3</v>
      </c>
      <c r="AA1567" t="s">
        <v>24</v>
      </c>
    </row>
    <row r="1568" spans="1:27" x14ac:dyDescent="0.25">
      <c r="A1568">
        <v>1683</v>
      </c>
      <c r="C1568" t="s">
        <v>2949</v>
      </c>
      <c r="D1568" t="s">
        <v>2950</v>
      </c>
      <c r="E1568" t="s">
        <v>21</v>
      </c>
      <c r="F1568" t="s">
        <v>61</v>
      </c>
      <c r="G1568" t="s">
        <v>22</v>
      </c>
      <c r="H1568" t="s">
        <v>22</v>
      </c>
      <c r="J1568">
        <v>26.64</v>
      </c>
      <c r="K1568" t="s">
        <v>23</v>
      </c>
      <c r="L1568">
        <v>11.6</v>
      </c>
      <c r="M1568" t="s">
        <v>61</v>
      </c>
      <c r="O1568">
        <v>5.7000000000000002E-2</v>
      </c>
      <c r="Q1568">
        <v>13.930999999999999</v>
      </c>
      <c r="V1568">
        <v>0.66</v>
      </c>
      <c r="W1568">
        <v>2</v>
      </c>
      <c r="X1568" t="s">
        <v>300</v>
      </c>
    </row>
    <row r="1569" spans="1:27" x14ac:dyDescent="0.25">
      <c r="A1569">
        <v>1685</v>
      </c>
      <c r="C1569" t="s">
        <v>2951</v>
      </c>
      <c r="D1569" t="s">
        <v>2952</v>
      </c>
      <c r="E1569" t="s">
        <v>616</v>
      </c>
      <c r="F1569" t="s">
        <v>4</v>
      </c>
      <c r="G1569" t="s">
        <v>4</v>
      </c>
      <c r="H1569" t="s">
        <v>32</v>
      </c>
      <c r="J1569">
        <v>4.0999999999999996</v>
      </c>
      <c r="K1569" t="s">
        <v>27</v>
      </c>
      <c r="L1569">
        <v>13.9</v>
      </c>
      <c r="M1569" t="s">
        <v>27</v>
      </c>
      <c r="O1569">
        <v>0.28999999999999998</v>
      </c>
      <c r="Q1569">
        <v>10.1995</v>
      </c>
      <c r="U1569">
        <v>0.47</v>
      </c>
      <c r="V1569">
        <v>1.8</v>
      </c>
      <c r="W1569">
        <v>3</v>
      </c>
      <c r="AA1569" t="s">
        <v>24</v>
      </c>
    </row>
    <row r="1570" spans="1:27" x14ac:dyDescent="0.25">
      <c r="A1570">
        <v>1687</v>
      </c>
      <c r="C1570" t="s">
        <v>2953</v>
      </c>
      <c r="D1570" t="s">
        <v>2954</v>
      </c>
      <c r="E1570" t="s">
        <v>65</v>
      </c>
      <c r="F1570" t="s">
        <v>61</v>
      </c>
      <c r="G1570" t="s">
        <v>4</v>
      </c>
      <c r="H1570" t="s">
        <v>4</v>
      </c>
      <c r="J1570">
        <v>33.93</v>
      </c>
      <c r="K1570" t="s">
        <v>23</v>
      </c>
      <c r="L1570">
        <v>10.25</v>
      </c>
      <c r="M1570" t="s">
        <v>4</v>
      </c>
      <c r="O1570">
        <v>0.12189999999999999</v>
      </c>
      <c r="Q1570">
        <v>6.3</v>
      </c>
      <c r="V1570">
        <v>0.75</v>
      </c>
      <c r="W1570">
        <v>3</v>
      </c>
    </row>
    <row r="1571" spans="1:27" x14ac:dyDescent="0.25">
      <c r="A1571">
        <v>1688</v>
      </c>
      <c r="C1571" t="s">
        <v>2955</v>
      </c>
      <c r="D1571" t="s">
        <v>2956</v>
      </c>
      <c r="E1571" t="s">
        <v>30</v>
      </c>
      <c r="F1571" t="s">
        <v>61</v>
      </c>
      <c r="G1571" t="s">
        <v>382</v>
      </c>
      <c r="H1571" t="s">
        <v>22</v>
      </c>
      <c r="J1571">
        <v>12.69</v>
      </c>
      <c r="K1571" t="s">
        <v>23</v>
      </c>
      <c r="L1571">
        <v>12.6</v>
      </c>
      <c r="M1571" t="s">
        <v>61</v>
      </c>
      <c r="O1571">
        <v>0.1</v>
      </c>
      <c r="Q1571">
        <v>7.2480000000000002</v>
      </c>
      <c r="V1571">
        <v>0.23</v>
      </c>
      <c r="W1571">
        <v>3</v>
      </c>
    </row>
    <row r="1572" spans="1:27" x14ac:dyDescent="0.25">
      <c r="A1572">
        <v>1689</v>
      </c>
      <c r="B1572" t="s">
        <v>28</v>
      </c>
      <c r="C1572" t="s">
        <v>2957</v>
      </c>
      <c r="D1572" t="s">
        <v>2958</v>
      </c>
      <c r="E1572" t="s">
        <v>36</v>
      </c>
      <c r="F1572" t="s">
        <v>61</v>
      </c>
      <c r="G1572" t="s">
        <v>4</v>
      </c>
      <c r="H1572" t="s">
        <v>27</v>
      </c>
      <c r="J1572">
        <v>16.21</v>
      </c>
      <c r="K1572" t="s">
        <v>27</v>
      </c>
      <c r="L1572">
        <v>11.74</v>
      </c>
      <c r="M1572" t="s">
        <v>27</v>
      </c>
      <c r="O1572">
        <v>0.1353</v>
      </c>
      <c r="Q1572">
        <v>145</v>
      </c>
      <c r="V1572">
        <v>0.4</v>
      </c>
      <c r="W1572">
        <v>3</v>
      </c>
      <c r="X1572" t="s">
        <v>358</v>
      </c>
    </row>
    <row r="1573" spans="1:27" x14ac:dyDescent="0.25">
      <c r="A1573">
        <v>1690</v>
      </c>
      <c r="C1573" t="s">
        <v>2959</v>
      </c>
      <c r="D1573" t="s">
        <v>2960</v>
      </c>
      <c r="E1573" t="s">
        <v>21</v>
      </c>
      <c r="F1573" t="s">
        <v>61</v>
      </c>
      <c r="G1573" t="s">
        <v>22</v>
      </c>
      <c r="H1573" t="s">
        <v>32</v>
      </c>
      <c r="J1573">
        <v>31.67</v>
      </c>
      <c r="K1573" t="s">
        <v>23</v>
      </c>
      <c r="L1573">
        <v>11</v>
      </c>
      <c r="M1573" t="s">
        <v>32</v>
      </c>
      <c r="O1573">
        <v>7.0099999999999996E-2</v>
      </c>
      <c r="Q1573">
        <v>22.193999999999999</v>
      </c>
      <c r="V1573">
        <v>0.45</v>
      </c>
      <c r="W1573">
        <v>2</v>
      </c>
    </row>
    <row r="1574" spans="1:27" x14ac:dyDescent="0.25">
      <c r="A1574">
        <v>1691</v>
      </c>
      <c r="C1574" t="s">
        <v>2961</v>
      </c>
      <c r="D1574" t="s">
        <v>2962</v>
      </c>
      <c r="E1574" t="s">
        <v>65</v>
      </c>
      <c r="F1574" t="s">
        <v>41</v>
      </c>
      <c r="G1574" t="s">
        <v>657</v>
      </c>
      <c r="H1574" t="s">
        <v>22</v>
      </c>
      <c r="J1574">
        <v>27.13</v>
      </c>
      <c r="K1574" t="s">
        <v>23</v>
      </c>
      <c r="L1574">
        <v>10.95</v>
      </c>
      <c r="M1574" t="s">
        <v>61</v>
      </c>
      <c r="O1574">
        <v>0.1</v>
      </c>
      <c r="Q1574">
        <v>10.2705</v>
      </c>
      <c r="V1574">
        <v>0.38</v>
      </c>
      <c r="W1574">
        <v>3</v>
      </c>
    </row>
    <row r="1575" spans="1:27" x14ac:dyDescent="0.25">
      <c r="A1575">
        <v>1692</v>
      </c>
      <c r="C1575" t="s">
        <v>2963</v>
      </c>
      <c r="D1575" t="s">
        <v>2964</v>
      </c>
      <c r="E1575" t="s">
        <v>21</v>
      </c>
      <c r="F1575" t="s">
        <v>4</v>
      </c>
      <c r="G1575" t="s">
        <v>233</v>
      </c>
      <c r="H1575" t="s">
        <v>32</v>
      </c>
      <c r="J1575">
        <v>36.56</v>
      </c>
      <c r="K1575" t="s">
        <v>23</v>
      </c>
      <c r="L1575">
        <v>11.2</v>
      </c>
      <c r="M1575" t="s">
        <v>32</v>
      </c>
      <c r="O1575">
        <v>4.3799999999999999E-2</v>
      </c>
      <c r="Q1575">
        <v>9.2456999999999994</v>
      </c>
      <c r="V1575">
        <v>0.3</v>
      </c>
      <c r="W1575">
        <v>3</v>
      </c>
    </row>
    <row r="1576" spans="1:27" x14ac:dyDescent="0.25">
      <c r="A1576">
        <v>1693</v>
      </c>
      <c r="C1576" t="s">
        <v>2965</v>
      </c>
      <c r="D1576" t="s">
        <v>2966</v>
      </c>
      <c r="E1576" t="s">
        <v>21</v>
      </c>
      <c r="F1576" t="s">
        <v>41</v>
      </c>
      <c r="G1576" t="s">
        <v>2967</v>
      </c>
      <c r="H1576" t="s">
        <v>4</v>
      </c>
      <c r="J1576">
        <v>38.67</v>
      </c>
      <c r="K1576" t="s">
        <v>23</v>
      </c>
      <c r="L1576">
        <v>10.97</v>
      </c>
      <c r="M1576" t="s">
        <v>4</v>
      </c>
      <c r="O1576">
        <v>4.8399999999999999E-2</v>
      </c>
      <c r="Q1576">
        <v>8.8249999999999993</v>
      </c>
      <c r="V1576">
        <v>0.45</v>
      </c>
      <c r="W1576">
        <v>3</v>
      </c>
    </row>
    <row r="1577" spans="1:27" x14ac:dyDescent="0.25">
      <c r="A1577">
        <v>1694</v>
      </c>
      <c r="B1577" t="s">
        <v>146</v>
      </c>
      <c r="C1577" t="s">
        <v>2968</v>
      </c>
      <c r="D1577" t="s">
        <v>2969</v>
      </c>
      <c r="E1577" t="s">
        <v>36</v>
      </c>
      <c r="F1577" t="s">
        <v>4</v>
      </c>
      <c r="G1577" t="s">
        <v>233</v>
      </c>
      <c r="H1577" t="s">
        <v>22</v>
      </c>
      <c r="J1577">
        <v>28.42</v>
      </c>
      <c r="K1577" t="s">
        <v>23</v>
      </c>
      <c r="L1577">
        <v>11.46</v>
      </c>
      <c r="M1577" t="s">
        <v>61</v>
      </c>
      <c r="O1577">
        <v>5.7000000000000002E-2</v>
      </c>
      <c r="Q1577">
        <v>13.02</v>
      </c>
      <c r="U1577">
        <v>0.14000000000000001</v>
      </c>
      <c r="V1577">
        <v>0.32</v>
      </c>
      <c r="W1577">
        <v>3</v>
      </c>
    </row>
    <row r="1578" spans="1:27" x14ac:dyDescent="0.25">
      <c r="A1578">
        <v>1695</v>
      </c>
      <c r="C1578" t="s">
        <v>2970</v>
      </c>
      <c r="D1578" t="s">
        <v>2971</v>
      </c>
      <c r="E1578" t="s">
        <v>21</v>
      </c>
      <c r="F1578" t="s">
        <v>4</v>
      </c>
      <c r="G1578" t="s">
        <v>233</v>
      </c>
      <c r="H1578" t="s">
        <v>4</v>
      </c>
      <c r="J1578">
        <v>19.62</v>
      </c>
      <c r="K1578" t="s">
        <v>23</v>
      </c>
      <c r="L1578">
        <v>12.4</v>
      </c>
      <c r="M1578" t="s">
        <v>4</v>
      </c>
      <c r="O1578">
        <v>5.04E-2</v>
      </c>
      <c r="Q1578">
        <v>5.1607000000000003</v>
      </c>
      <c r="U1578">
        <v>0.22</v>
      </c>
      <c r="V1578">
        <v>0.34</v>
      </c>
      <c r="W1578">
        <v>3</v>
      </c>
    </row>
    <row r="1579" spans="1:27" x14ac:dyDescent="0.25">
      <c r="A1579">
        <v>1696</v>
      </c>
      <c r="C1579" t="s">
        <v>2972</v>
      </c>
      <c r="D1579" t="s">
        <v>2973</v>
      </c>
      <c r="E1579" t="s">
        <v>369</v>
      </c>
      <c r="F1579" t="s">
        <v>61</v>
      </c>
      <c r="G1579" t="s">
        <v>22</v>
      </c>
      <c r="H1579" t="s">
        <v>22</v>
      </c>
      <c r="J1579">
        <v>14.64</v>
      </c>
      <c r="K1579" t="s">
        <v>23</v>
      </c>
      <c r="L1579">
        <v>12.9</v>
      </c>
      <c r="M1579" t="s">
        <v>61</v>
      </c>
      <c r="O1579">
        <v>5.7000000000000002E-2</v>
      </c>
      <c r="Q1579">
        <v>3.1587000000000001</v>
      </c>
      <c r="U1579">
        <v>0.33</v>
      </c>
      <c r="V1579">
        <v>0.42</v>
      </c>
      <c r="W1579">
        <v>3</v>
      </c>
    </row>
    <row r="1580" spans="1:27" x14ac:dyDescent="0.25">
      <c r="A1580">
        <v>1699</v>
      </c>
      <c r="C1580" t="s">
        <v>2974</v>
      </c>
      <c r="D1580" t="s">
        <v>2975</v>
      </c>
      <c r="E1580" t="s">
        <v>40</v>
      </c>
      <c r="F1580" t="s">
        <v>61</v>
      </c>
      <c r="G1580" t="s">
        <v>4</v>
      </c>
      <c r="H1580" t="s">
        <v>22</v>
      </c>
      <c r="J1580">
        <v>9.41</v>
      </c>
      <c r="K1580" t="s">
        <v>23</v>
      </c>
      <c r="L1580">
        <v>12.3</v>
      </c>
      <c r="M1580" t="s">
        <v>61</v>
      </c>
      <c r="O1580">
        <v>0.24</v>
      </c>
      <c r="Q1580">
        <v>11.1159</v>
      </c>
      <c r="U1580">
        <v>0.15</v>
      </c>
      <c r="V1580">
        <v>0.32</v>
      </c>
      <c r="W1580">
        <v>3</v>
      </c>
      <c r="X1580" t="s">
        <v>116</v>
      </c>
    </row>
    <row r="1581" spans="1:27" x14ac:dyDescent="0.25">
      <c r="A1581">
        <v>1700</v>
      </c>
      <c r="C1581" t="s">
        <v>2976</v>
      </c>
      <c r="D1581" t="s">
        <v>2977</v>
      </c>
      <c r="E1581" t="s">
        <v>36</v>
      </c>
      <c r="F1581" t="s">
        <v>41</v>
      </c>
      <c r="G1581" t="s">
        <v>52</v>
      </c>
      <c r="H1581" t="s">
        <v>32</v>
      </c>
      <c r="J1581">
        <v>20.86</v>
      </c>
      <c r="K1581" t="s">
        <v>27</v>
      </c>
      <c r="L1581">
        <v>12.45</v>
      </c>
      <c r="M1581" t="s">
        <v>32</v>
      </c>
      <c r="O1581">
        <v>4.2500000000000003E-2</v>
      </c>
      <c r="Q1581">
        <v>9.1140000000000008</v>
      </c>
      <c r="U1581">
        <v>0.1</v>
      </c>
      <c r="V1581">
        <v>0.13</v>
      </c>
      <c r="W1581">
        <v>3</v>
      </c>
    </row>
    <row r="1582" spans="1:27" x14ac:dyDescent="0.25">
      <c r="A1582">
        <v>1701</v>
      </c>
      <c r="C1582" t="s">
        <v>2978</v>
      </c>
      <c r="D1582" t="s">
        <v>2979</v>
      </c>
      <c r="E1582" t="s">
        <v>21</v>
      </c>
      <c r="F1582" t="s">
        <v>61</v>
      </c>
      <c r="G1582" t="s">
        <v>22</v>
      </c>
      <c r="H1582" t="s">
        <v>32</v>
      </c>
      <c r="J1582">
        <v>24.76</v>
      </c>
      <c r="K1582" t="s">
        <v>23</v>
      </c>
      <c r="L1582">
        <v>10.6</v>
      </c>
      <c r="M1582" t="s">
        <v>32</v>
      </c>
      <c r="O1582">
        <v>0.16569999999999999</v>
      </c>
      <c r="Q1582">
        <v>13.204000000000001</v>
      </c>
      <c r="U1582">
        <v>0.32</v>
      </c>
      <c r="V1582">
        <v>0.45</v>
      </c>
      <c r="W1582">
        <v>2</v>
      </c>
    </row>
    <row r="1583" spans="1:27" x14ac:dyDescent="0.25">
      <c r="A1583">
        <v>1702</v>
      </c>
      <c r="B1583" t="s">
        <v>146</v>
      </c>
      <c r="C1583" t="s">
        <v>2980</v>
      </c>
      <c r="D1583" t="s">
        <v>2981</v>
      </c>
      <c r="E1583" t="s">
        <v>21</v>
      </c>
      <c r="F1583" t="s">
        <v>4</v>
      </c>
      <c r="G1583" t="s">
        <v>27</v>
      </c>
      <c r="H1583" t="s">
        <v>4</v>
      </c>
      <c r="J1583">
        <v>32.700000000000003</v>
      </c>
      <c r="K1583" t="s">
        <v>4</v>
      </c>
      <c r="L1583">
        <v>11.03</v>
      </c>
      <c r="M1583" t="s">
        <v>4</v>
      </c>
      <c r="O1583">
        <v>6.4000000000000001E-2</v>
      </c>
      <c r="Q1583">
        <v>21.152999999999999</v>
      </c>
      <c r="V1583">
        <v>0.12</v>
      </c>
      <c r="W1583">
        <v>3</v>
      </c>
    </row>
    <row r="1584" spans="1:27" x14ac:dyDescent="0.25">
      <c r="A1584">
        <v>1703</v>
      </c>
      <c r="C1584" t="s">
        <v>2982</v>
      </c>
      <c r="D1584" t="s">
        <v>2983</v>
      </c>
      <c r="E1584" t="s">
        <v>40</v>
      </c>
      <c r="F1584" t="s">
        <v>61</v>
      </c>
      <c r="G1584" t="s">
        <v>4</v>
      </c>
      <c r="H1584" t="s">
        <v>32</v>
      </c>
      <c r="J1584">
        <v>9.59</v>
      </c>
      <c r="K1584" t="s">
        <v>23</v>
      </c>
      <c r="L1584">
        <v>12</v>
      </c>
      <c r="M1584" t="s">
        <v>32</v>
      </c>
      <c r="O1584">
        <v>0.30449999999999999</v>
      </c>
      <c r="Q1584">
        <v>107.1</v>
      </c>
      <c r="V1584">
        <v>0.5</v>
      </c>
      <c r="W1584">
        <v>3</v>
      </c>
      <c r="X1584" t="s">
        <v>358</v>
      </c>
    </row>
    <row r="1585" spans="1:27" x14ac:dyDescent="0.25">
      <c r="A1585">
        <v>1704</v>
      </c>
      <c r="C1585" t="s">
        <v>2984</v>
      </c>
      <c r="D1585" t="s">
        <v>2985</v>
      </c>
      <c r="E1585" t="s">
        <v>36</v>
      </c>
      <c r="F1585" t="s">
        <v>61</v>
      </c>
      <c r="G1585" t="s">
        <v>4</v>
      </c>
      <c r="H1585" t="s">
        <v>22</v>
      </c>
      <c r="J1585">
        <v>8.18</v>
      </c>
      <c r="K1585" t="s">
        <v>23</v>
      </c>
      <c r="L1585">
        <v>12.8</v>
      </c>
      <c r="M1585" t="s">
        <v>61</v>
      </c>
      <c r="O1585">
        <v>0.2</v>
      </c>
      <c r="Q1585">
        <v>3.3140000000000001</v>
      </c>
      <c r="V1585">
        <v>0.4</v>
      </c>
      <c r="W1585">
        <v>3</v>
      </c>
      <c r="AA1585" t="s">
        <v>24</v>
      </c>
    </row>
    <row r="1586" spans="1:27" x14ac:dyDescent="0.25">
      <c r="A1586">
        <v>1707</v>
      </c>
      <c r="C1586" t="s">
        <v>2986</v>
      </c>
      <c r="D1586" t="s">
        <v>2987</v>
      </c>
      <c r="E1586" t="s">
        <v>36</v>
      </c>
      <c r="F1586" t="s">
        <v>41</v>
      </c>
      <c r="G1586" t="s">
        <v>4</v>
      </c>
      <c r="H1586" t="s">
        <v>22</v>
      </c>
      <c r="J1586">
        <v>9.23</v>
      </c>
      <c r="K1586" t="s">
        <v>23</v>
      </c>
      <c r="L1586">
        <v>12.54</v>
      </c>
      <c r="M1586" t="s">
        <v>61</v>
      </c>
      <c r="O1586">
        <v>0.2</v>
      </c>
      <c r="P1586" t="s">
        <v>516</v>
      </c>
      <c r="Q1586">
        <v>10</v>
      </c>
      <c r="T1586" t="s">
        <v>516</v>
      </c>
      <c r="V1586">
        <v>0.2</v>
      </c>
      <c r="X1586" t="s">
        <v>2988</v>
      </c>
    </row>
    <row r="1587" spans="1:27" x14ac:dyDescent="0.25">
      <c r="A1587">
        <v>1708</v>
      </c>
      <c r="C1587" t="s">
        <v>2989</v>
      </c>
      <c r="D1587" t="s">
        <v>2990</v>
      </c>
      <c r="E1587" t="s">
        <v>21</v>
      </c>
      <c r="F1587" t="s">
        <v>61</v>
      </c>
      <c r="G1587" t="s">
        <v>22</v>
      </c>
      <c r="H1587" t="s">
        <v>32</v>
      </c>
      <c r="J1587">
        <v>29.32</v>
      </c>
      <c r="K1587" t="s">
        <v>23</v>
      </c>
      <c r="L1587">
        <v>11.7</v>
      </c>
      <c r="M1587" t="s">
        <v>32</v>
      </c>
      <c r="O1587">
        <v>4.2900000000000001E-2</v>
      </c>
      <c r="Q1587">
        <v>7.52</v>
      </c>
      <c r="U1587">
        <v>0.3</v>
      </c>
      <c r="V1587">
        <v>0.5</v>
      </c>
      <c r="W1587">
        <v>3</v>
      </c>
    </row>
    <row r="1588" spans="1:27" x14ac:dyDescent="0.25">
      <c r="A1588">
        <v>1709</v>
      </c>
      <c r="C1588" t="s">
        <v>2991</v>
      </c>
      <c r="D1588" t="s">
        <v>2992</v>
      </c>
      <c r="E1588" t="s">
        <v>36</v>
      </c>
      <c r="F1588" t="s">
        <v>41</v>
      </c>
      <c r="G1588" t="s">
        <v>2394</v>
      </c>
      <c r="H1588" t="s">
        <v>32</v>
      </c>
      <c r="J1588">
        <v>8.15</v>
      </c>
      <c r="K1588" t="s">
        <v>27</v>
      </c>
      <c r="L1588">
        <v>12.81</v>
      </c>
      <c r="M1588" t="s">
        <v>61</v>
      </c>
      <c r="O1588">
        <v>0.2</v>
      </c>
      <c r="Q1588">
        <v>7.28</v>
      </c>
      <c r="V1588">
        <v>0.62</v>
      </c>
      <c r="W1588">
        <v>3</v>
      </c>
      <c r="AA1588" t="s">
        <v>24</v>
      </c>
    </row>
    <row r="1589" spans="1:27" x14ac:dyDescent="0.25">
      <c r="A1589">
        <v>1710</v>
      </c>
      <c r="C1589" t="s">
        <v>2993</v>
      </c>
      <c r="D1589" t="s">
        <v>2994</v>
      </c>
      <c r="E1589" t="s">
        <v>36</v>
      </c>
      <c r="F1589" t="s">
        <v>61</v>
      </c>
      <c r="G1589" t="s">
        <v>4</v>
      </c>
      <c r="H1589" t="s">
        <v>22</v>
      </c>
      <c r="J1589">
        <v>5.93</v>
      </c>
      <c r="K1589" t="s">
        <v>23</v>
      </c>
      <c r="L1589">
        <v>13.5</v>
      </c>
      <c r="M1589" t="s">
        <v>61</v>
      </c>
      <c r="O1589">
        <v>0.2</v>
      </c>
      <c r="Q1589">
        <v>4.9390000000000001</v>
      </c>
      <c r="U1589">
        <v>0.31</v>
      </c>
      <c r="V1589">
        <v>0.32</v>
      </c>
      <c r="W1589">
        <v>3</v>
      </c>
    </row>
    <row r="1590" spans="1:27" x14ac:dyDescent="0.25">
      <c r="A1590">
        <v>1712</v>
      </c>
      <c r="C1590" t="s">
        <v>2995</v>
      </c>
      <c r="D1590" t="s">
        <v>2996</v>
      </c>
      <c r="E1590" t="s">
        <v>21</v>
      </c>
      <c r="F1590" t="s">
        <v>61</v>
      </c>
      <c r="G1590" t="s">
        <v>22</v>
      </c>
      <c r="H1590" t="s">
        <v>32</v>
      </c>
      <c r="J1590">
        <v>59.31</v>
      </c>
      <c r="K1590" t="s">
        <v>23</v>
      </c>
      <c r="L1590">
        <v>10.1</v>
      </c>
      <c r="M1590" t="s">
        <v>32</v>
      </c>
      <c r="O1590">
        <v>4.58E-2</v>
      </c>
      <c r="Q1590">
        <v>11.526999999999999</v>
      </c>
      <c r="V1590">
        <v>0.38</v>
      </c>
      <c r="W1590">
        <v>3</v>
      </c>
    </row>
    <row r="1591" spans="1:27" x14ac:dyDescent="0.25">
      <c r="A1591">
        <v>1714</v>
      </c>
      <c r="B1591" t="s">
        <v>146</v>
      </c>
      <c r="C1591" t="s">
        <v>2997</v>
      </c>
      <c r="D1591" t="s">
        <v>2998</v>
      </c>
      <c r="E1591" t="s">
        <v>36</v>
      </c>
      <c r="F1591" t="s">
        <v>61</v>
      </c>
      <c r="G1591" t="s">
        <v>4</v>
      </c>
      <c r="H1591" t="s">
        <v>22</v>
      </c>
      <c r="J1591">
        <v>12.97</v>
      </c>
      <c r="K1591" t="s">
        <v>23</v>
      </c>
      <c r="L1591">
        <v>11.8</v>
      </c>
      <c r="M1591" t="s">
        <v>61</v>
      </c>
      <c r="O1591">
        <v>0.2</v>
      </c>
      <c r="V1591">
        <v>0.95</v>
      </c>
      <c r="X1591" t="s">
        <v>909</v>
      </c>
    </row>
    <row r="1592" spans="1:27" x14ac:dyDescent="0.25">
      <c r="A1592">
        <v>1715</v>
      </c>
      <c r="C1592" t="s">
        <v>2999</v>
      </c>
      <c r="D1592" t="s">
        <v>3000</v>
      </c>
      <c r="E1592" t="s">
        <v>36</v>
      </c>
      <c r="F1592" t="s">
        <v>4</v>
      </c>
      <c r="G1592" t="s">
        <v>52</v>
      </c>
      <c r="H1592" t="s">
        <v>4</v>
      </c>
      <c r="J1592">
        <v>23.1</v>
      </c>
      <c r="K1592" t="s">
        <v>23</v>
      </c>
      <c r="L1592">
        <v>12.1</v>
      </c>
      <c r="M1592" t="s">
        <v>4</v>
      </c>
      <c r="O1592">
        <v>4.7899999999999998E-2</v>
      </c>
      <c r="P1592" t="s">
        <v>516</v>
      </c>
      <c r="Q1592">
        <v>11</v>
      </c>
      <c r="T1592" t="s">
        <v>516</v>
      </c>
      <c r="V1592">
        <v>0.5</v>
      </c>
      <c r="W1592">
        <v>1</v>
      </c>
      <c r="X1592" t="s">
        <v>11</v>
      </c>
      <c r="AA1592" t="s">
        <v>24</v>
      </c>
    </row>
    <row r="1593" spans="1:27" x14ac:dyDescent="0.25">
      <c r="A1593">
        <v>1716</v>
      </c>
      <c r="C1593" t="s">
        <v>3001</v>
      </c>
      <c r="D1593" t="s">
        <v>3002</v>
      </c>
      <c r="E1593" t="s">
        <v>21</v>
      </c>
      <c r="F1593" t="s">
        <v>4</v>
      </c>
      <c r="G1593" t="s">
        <v>22</v>
      </c>
      <c r="H1593" t="s">
        <v>32</v>
      </c>
      <c r="J1593">
        <v>26.99</v>
      </c>
      <c r="K1593" t="s">
        <v>23</v>
      </c>
      <c r="L1593">
        <v>11.9</v>
      </c>
      <c r="M1593" t="s">
        <v>32</v>
      </c>
      <c r="O1593">
        <v>4.2099999999999999E-2</v>
      </c>
      <c r="Q1593">
        <v>11.513999999999999</v>
      </c>
      <c r="V1593">
        <v>0.52</v>
      </c>
      <c r="W1593">
        <v>3</v>
      </c>
    </row>
    <row r="1594" spans="1:27" x14ac:dyDescent="0.25">
      <c r="A1594">
        <v>1717</v>
      </c>
      <c r="B1594" t="s">
        <v>28</v>
      </c>
      <c r="C1594" t="s">
        <v>3003</v>
      </c>
      <c r="D1594" t="s">
        <v>3004</v>
      </c>
      <c r="E1594" t="s">
        <v>40</v>
      </c>
      <c r="F1594" t="s">
        <v>41</v>
      </c>
      <c r="G1594" t="s">
        <v>4</v>
      </c>
      <c r="H1594" t="s">
        <v>27</v>
      </c>
      <c r="J1594">
        <v>9.15</v>
      </c>
      <c r="K1594" t="s">
        <v>27</v>
      </c>
      <c r="L1594">
        <v>12.43</v>
      </c>
      <c r="M1594" t="s">
        <v>27</v>
      </c>
      <c r="O1594">
        <v>0.22500000000000001</v>
      </c>
      <c r="Q1594">
        <v>5.1483999999999996</v>
      </c>
      <c r="U1594">
        <v>7.0000000000000007E-2</v>
      </c>
      <c r="V1594">
        <v>0.12</v>
      </c>
      <c r="W1594">
        <v>3</v>
      </c>
      <c r="Y1594" t="s">
        <v>26</v>
      </c>
    </row>
    <row r="1595" spans="1:27" x14ac:dyDescent="0.25">
      <c r="A1595">
        <v>1718</v>
      </c>
      <c r="B1595" t="s">
        <v>28</v>
      </c>
      <c r="C1595" t="s">
        <v>3005</v>
      </c>
      <c r="D1595" t="s">
        <v>3006</v>
      </c>
      <c r="E1595" t="s">
        <v>36</v>
      </c>
      <c r="F1595" t="s">
        <v>23</v>
      </c>
      <c r="G1595" t="s">
        <v>22</v>
      </c>
      <c r="H1595" t="s">
        <v>27</v>
      </c>
      <c r="J1595">
        <v>9.69</v>
      </c>
      <c r="K1595" t="s">
        <v>27</v>
      </c>
      <c r="L1595">
        <v>13.8</v>
      </c>
      <c r="M1595" t="s">
        <v>27</v>
      </c>
      <c r="O1595">
        <v>5.6800000000000003E-2</v>
      </c>
      <c r="Q1595">
        <v>8.6028000000000002</v>
      </c>
      <c r="U1595">
        <v>0.13</v>
      </c>
      <c r="V1595">
        <v>0.25</v>
      </c>
      <c r="W1595">
        <v>3</v>
      </c>
    </row>
    <row r="1596" spans="1:27" x14ac:dyDescent="0.25">
      <c r="A1596">
        <v>1719</v>
      </c>
      <c r="C1596" t="s">
        <v>3007</v>
      </c>
      <c r="D1596" t="s">
        <v>3008</v>
      </c>
      <c r="E1596" t="s">
        <v>30</v>
      </c>
      <c r="F1596" t="s">
        <v>61</v>
      </c>
      <c r="G1596" t="s">
        <v>4</v>
      </c>
      <c r="H1596" t="s">
        <v>32</v>
      </c>
      <c r="J1596">
        <v>18.8</v>
      </c>
      <c r="K1596" t="s">
        <v>23</v>
      </c>
      <c r="L1596">
        <v>11.6</v>
      </c>
      <c r="M1596" t="s">
        <v>32</v>
      </c>
      <c r="O1596">
        <v>0.1145</v>
      </c>
      <c r="Q1596">
        <v>5.87</v>
      </c>
      <c r="U1596">
        <v>0.5</v>
      </c>
      <c r="V1596">
        <v>0.55000000000000004</v>
      </c>
      <c r="W1596">
        <v>3</v>
      </c>
      <c r="AA1596" t="s">
        <v>24</v>
      </c>
    </row>
    <row r="1597" spans="1:27" x14ac:dyDescent="0.25">
      <c r="A1597">
        <v>1720</v>
      </c>
      <c r="C1597" t="s">
        <v>3009</v>
      </c>
      <c r="D1597" t="s">
        <v>3010</v>
      </c>
      <c r="E1597" t="s">
        <v>36</v>
      </c>
      <c r="F1597" t="s">
        <v>61</v>
      </c>
      <c r="G1597" t="s">
        <v>4</v>
      </c>
      <c r="H1597" t="s">
        <v>22</v>
      </c>
      <c r="J1597">
        <v>8.57</v>
      </c>
      <c r="K1597" t="s">
        <v>23</v>
      </c>
      <c r="L1597">
        <v>12.7</v>
      </c>
      <c r="M1597" t="s">
        <v>61</v>
      </c>
      <c r="O1597">
        <v>0.2</v>
      </c>
      <c r="Q1597">
        <v>9.9760000000000009</v>
      </c>
      <c r="V1597">
        <v>0.15</v>
      </c>
      <c r="W1597">
        <v>1</v>
      </c>
      <c r="X1597">
        <v>1</v>
      </c>
    </row>
    <row r="1598" spans="1:27" x14ac:dyDescent="0.25">
      <c r="A1598">
        <v>1722</v>
      </c>
      <c r="B1598" t="s">
        <v>28</v>
      </c>
      <c r="C1598" t="s">
        <v>3011</v>
      </c>
      <c r="D1598" t="s">
        <v>3012</v>
      </c>
      <c r="E1598" t="s">
        <v>36</v>
      </c>
      <c r="F1598" t="s">
        <v>41</v>
      </c>
      <c r="G1598" t="s">
        <v>2394</v>
      </c>
      <c r="H1598" t="s">
        <v>27</v>
      </c>
      <c r="J1598">
        <v>10.44</v>
      </c>
      <c r="K1598" t="s">
        <v>27</v>
      </c>
      <c r="L1598">
        <v>12.18</v>
      </c>
      <c r="M1598" t="s">
        <v>27</v>
      </c>
      <c r="O1598">
        <v>0.2175</v>
      </c>
      <c r="Q1598">
        <v>28.8</v>
      </c>
      <c r="U1598">
        <v>0.6</v>
      </c>
      <c r="V1598">
        <v>0.63</v>
      </c>
      <c r="W1598">
        <v>2</v>
      </c>
    </row>
    <row r="1599" spans="1:27" x14ac:dyDescent="0.25">
      <c r="A1599">
        <v>1723</v>
      </c>
      <c r="C1599" t="s">
        <v>3013</v>
      </c>
      <c r="D1599" t="s">
        <v>3014</v>
      </c>
      <c r="E1599" t="s">
        <v>281</v>
      </c>
      <c r="F1599" t="s">
        <v>41</v>
      </c>
      <c r="G1599" t="s">
        <v>4</v>
      </c>
      <c r="H1599" t="s">
        <v>4</v>
      </c>
      <c r="J1599">
        <v>31.3</v>
      </c>
      <c r="K1599" t="s">
        <v>27</v>
      </c>
      <c r="L1599">
        <v>10.050000000000001</v>
      </c>
      <c r="M1599" t="s">
        <v>4</v>
      </c>
      <c r="O1599">
        <v>0.17069999999999999</v>
      </c>
      <c r="Q1599">
        <v>6.2545000000000002</v>
      </c>
      <c r="U1599">
        <v>0.16</v>
      </c>
      <c r="V1599">
        <v>0.33</v>
      </c>
      <c r="W1599">
        <v>3</v>
      </c>
    </row>
    <row r="1600" spans="1:27" x14ac:dyDescent="0.25">
      <c r="A1600">
        <v>1724</v>
      </c>
      <c r="C1600" t="s">
        <v>3015</v>
      </c>
      <c r="D1600" t="s">
        <v>3016</v>
      </c>
      <c r="E1600" t="s">
        <v>21</v>
      </c>
      <c r="F1600" t="s">
        <v>4</v>
      </c>
      <c r="G1600" t="s">
        <v>26</v>
      </c>
      <c r="H1600" t="s">
        <v>4</v>
      </c>
      <c r="J1600">
        <v>34.79</v>
      </c>
      <c r="K1600" t="s">
        <v>23</v>
      </c>
      <c r="L1600">
        <v>11.3</v>
      </c>
      <c r="M1600" t="s">
        <v>4</v>
      </c>
      <c r="O1600">
        <v>4.41E-2</v>
      </c>
      <c r="Q1600">
        <v>12.57</v>
      </c>
      <c r="V1600">
        <v>0.14000000000000001</v>
      </c>
      <c r="W1600">
        <v>2</v>
      </c>
    </row>
    <row r="1601" spans="1:27" x14ac:dyDescent="0.25">
      <c r="A1601">
        <v>1725</v>
      </c>
      <c r="C1601" t="s">
        <v>3017</v>
      </c>
      <c r="D1601" t="s">
        <v>3018</v>
      </c>
      <c r="E1601" t="s">
        <v>214</v>
      </c>
      <c r="F1601" t="s">
        <v>61</v>
      </c>
      <c r="G1601" t="s">
        <v>4</v>
      </c>
      <c r="H1601" t="s">
        <v>32</v>
      </c>
      <c r="J1601">
        <v>15.12</v>
      </c>
      <c r="K1601" t="s">
        <v>27</v>
      </c>
      <c r="L1601">
        <v>11.27</v>
      </c>
      <c r="M1601" t="s">
        <v>61</v>
      </c>
      <c r="O1601">
        <v>0.26</v>
      </c>
      <c r="Q1601">
        <v>21.45</v>
      </c>
      <c r="U1601">
        <v>0.08</v>
      </c>
      <c r="V1601">
        <v>0.28000000000000003</v>
      </c>
      <c r="W1601">
        <v>3</v>
      </c>
    </row>
    <row r="1602" spans="1:27" x14ac:dyDescent="0.25">
      <c r="A1602">
        <v>1727</v>
      </c>
      <c r="B1602" t="s">
        <v>146</v>
      </c>
      <c r="C1602" t="s">
        <v>3019</v>
      </c>
      <c r="D1602" t="s">
        <v>3020</v>
      </c>
      <c r="E1602" t="s">
        <v>8</v>
      </c>
      <c r="F1602" t="s">
        <v>41</v>
      </c>
      <c r="G1602" t="s">
        <v>4</v>
      </c>
      <c r="H1602" t="s">
        <v>22</v>
      </c>
      <c r="J1602">
        <v>9.4</v>
      </c>
      <c r="K1602" t="s">
        <v>23</v>
      </c>
      <c r="L1602">
        <v>12.5</v>
      </c>
      <c r="M1602" t="s">
        <v>61</v>
      </c>
      <c r="O1602">
        <v>0.2</v>
      </c>
      <c r="Q1602">
        <v>2.98109</v>
      </c>
      <c r="U1602">
        <v>0.19</v>
      </c>
      <c r="V1602">
        <v>0.38</v>
      </c>
      <c r="W1602">
        <v>3</v>
      </c>
      <c r="Y1602" t="s">
        <v>26</v>
      </c>
    </row>
    <row r="1603" spans="1:27" x14ac:dyDescent="0.25">
      <c r="A1603">
        <v>1728</v>
      </c>
      <c r="C1603" t="s">
        <v>3021</v>
      </c>
      <c r="D1603" t="s">
        <v>3022</v>
      </c>
      <c r="E1603" t="s">
        <v>36</v>
      </c>
      <c r="F1603" t="s">
        <v>61</v>
      </c>
      <c r="G1603" t="s">
        <v>4</v>
      </c>
      <c r="H1603" t="s">
        <v>22</v>
      </c>
      <c r="J1603">
        <v>16.329999999999998</v>
      </c>
      <c r="K1603" t="s">
        <v>23</v>
      </c>
      <c r="L1603">
        <v>11.3</v>
      </c>
      <c r="M1603" t="s">
        <v>61</v>
      </c>
      <c r="O1603">
        <v>0.2</v>
      </c>
      <c r="Q1603">
        <v>81</v>
      </c>
      <c r="V1603">
        <v>0.39</v>
      </c>
      <c r="W1603">
        <v>2</v>
      </c>
    </row>
    <row r="1604" spans="1:27" x14ac:dyDescent="0.25">
      <c r="A1604">
        <v>1729</v>
      </c>
      <c r="C1604" t="s">
        <v>3023</v>
      </c>
      <c r="D1604" t="s">
        <v>3024</v>
      </c>
      <c r="E1604" t="s">
        <v>40</v>
      </c>
      <c r="F1604" t="s">
        <v>4</v>
      </c>
      <c r="G1604" t="s">
        <v>4</v>
      </c>
      <c r="H1604" t="s">
        <v>22</v>
      </c>
      <c r="J1604">
        <v>8.98</v>
      </c>
      <c r="K1604" t="s">
        <v>23</v>
      </c>
      <c r="L1604">
        <v>12.4</v>
      </c>
      <c r="M1604" t="s">
        <v>61</v>
      </c>
      <c r="O1604">
        <v>0.24</v>
      </c>
      <c r="Q1604">
        <v>4.8887999999999998</v>
      </c>
      <c r="V1604">
        <v>0.2</v>
      </c>
      <c r="W1604">
        <v>3</v>
      </c>
    </row>
    <row r="1605" spans="1:27" x14ac:dyDescent="0.25">
      <c r="A1605">
        <v>1730</v>
      </c>
      <c r="C1605" t="s">
        <v>3025</v>
      </c>
      <c r="D1605" t="s">
        <v>3026</v>
      </c>
      <c r="E1605" t="s">
        <v>21</v>
      </c>
      <c r="F1605" t="s">
        <v>23</v>
      </c>
      <c r="G1605" t="s">
        <v>22</v>
      </c>
      <c r="H1605" t="s">
        <v>22</v>
      </c>
      <c r="J1605">
        <v>23.21</v>
      </c>
      <c r="K1605" t="s">
        <v>23</v>
      </c>
      <c r="L1605">
        <v>11.9</v>
      </c>
      <c r="M1605" t="s">
        <v>61</v>
      </c>
      <c r="O1605">
        <v>5.7000000000000002E-2</v>
      </c>
      <c r="Q1605">
        <v>3.8370000000000002</v>
      </c>
      <c r="U1605">
        <v>0.94</v>
      </c>
      <c r="V1605">
        <v>1</v>
      </c>
      <c r="W1605">
        <v>3</v>
      </c>
    </row>
    <row r="1606" spans="1:27" x14ac:dyDescent="0.25">
      <c r="A1606">
        <v>1731</v>
      </c>
      <c r="C1606" t="s">
        <v>3027</v>
      </c>
      <c r="D1606" t="s">
        <v>3028</v>
      </c>
      <c r="E1606" t="s">
        <v>21</v>
      </c>
      <c r="F1606" t="s">
        <v>61</v>
      </c>
      <c r="G1606" t="s">
        <v>22</v>
      </c>
      <c r="H1606" t="s">
        <v>32</v>
      </c>
      <c r="J1606">
        <v>53.87</v>
      </c>
      <c r="K1606" t="s">
        <v>23</v>
      </c>
      <c r="L1606">
        <v>10.4</v>
      </c>
      <c r="M1606" t="s">
        <v>32</v>
      </c>
      <c r="O1606">
        <v>4.2099999999999999E-2</v>
      </c>
      <c r="Q1606">
        <v>12.5</v>
      </c>
      <c r="V1606">
        <v>0.08</v>
      </c>
      <c r="W1606">
        <v>2</v>
      </c>
    </row>
    <row r="1607" spans="1:27" x14ac:dyDescent="0.25">
      <c r="A1607">
        <v>1732</v>
      </c>
      <c r="C1607" t="s">
        <v>3029</v>
      </c>
      <c r="D1607" t="s">
        <v>3030</v>
      </c>
      <c r="E1607" t="s">
        <v>281</v>
      </c>
      <c r="F1607" t="s">
        <v>61</v>
      </c>
      <c r="G1607" t="s">
        <v>4</v>
      </c>
      <c r="H1607" t="s">
        <v>32</v>
      </c>
      <c r="J1607">
        <v>24.23</v>
      </c>
      <c r="K1607" t="s">
        <v>23</v>
      </c>
      <c r="L1607">
        <v>10.8</v>
      </c>
      <c r="M1607" t="s">
        <v>32</v>
      </c>
      <c r="O1607">
        <v>0.14399999999999999</v>
      </c>
      <c r="Q1607">
        <v>4.742</v>
      </c>
      <c r="U1607">
        <v>0.27</v>
      </c>
      <c r="V1607">
        <v>0.32</v>
      </c>
      <c r="W1607">
        <v>3</v>
      </c>
    </row>
    <row r="1608" spans="1:27" x14ac:dyDescent="0.25">
      <c r="A1608">
        <v>1734</v>
      </c>
      <c r="C1608" t="s">
        <v>3031</v>
      </c>
      <c r="D1608" t="s">
        <v>3032</v>
      </c>
      <c r="E1608" t="s">
        <v>21</v>
      </c>
      <c r="F1608" t="s">
        <v>23</v>
      </c>
      <c r="G1608" t="s">
        <v>22</v>
      </c>
      <c r="H1608" t="s">
        <v>4</v>
      </c>
      <c r="J1608">
        <v>28.47</v>
      </c>
      <c r="K1608" t="s">
        <v>4</v>
      </c>
      <c r="L1608">
        <v>11.7</v>
      </c>
      <c r="M1608" t="s">
        <v>4</v>
      </c>
      <c r="O1608">
        <v>4.5600000000000002E-2</v>
      </c>
      <c r="Q1608">
        <v>7.1710000000000003</v>
      </c>
      <c r="V1608">
        <v>0.21</v>
      </c>
      <c r="W1608">
        <v>3</v>
      </c>
    </row>
    <row r="1609" spans="1:27" x14ac:dyDescent="0.25">
      <c r="A1609">
        <v>1735</v>
      </c>
      <c r="B1609" t="s">
        <v>146</v>
      </c>
      <c r="C1609" t="s">
        <v>3033</v>
      </c>
      <c r="D1609" t="s">
        <v>3034</v>
      </c>
      <c r="E1609" t="s">
        <v>21</v>
      </c>
      <c r="F1609" t="s">
        <v>61</v>
      </c>
      <c r="G1609" t="s">
        <v>22</v>
      </c>
      <c r="H1609" t="s">
        <v>32</v>
      </c>
      <c r="J1609">
        <v>61.98</v>
      </c>
      <c r="K1609" t="s">
        <v>23</v>
      </c>
      <c r="L1609">
        <v>9.9</v>
      </c>
      <c r="M1609" t="s">
        <v>32</v>
      </c>
      <c r="O1609">
        <v>5.04E-2</v>
      </c>
      <c r="Q1609">
        <v>12.599</v>
      </c>
      <c r="V1609">
        <v>0.27</v>
      </c>
      <c r="W1609">
        <v>3</v>
      </c>
      <c r="X1609" t="s">
        <v>116</v>
      </c>
    </row>
    <row r="1610" spans="1:27" x14ac:dyDescent="0.25">
      <c r="A1610">
        <v>1736</v>
      </c>
      <c r="B1610" t="s">
        <v>28</v>
      </c>
      <c r="C1610" t="s">
        <v>3035</v>
      </c>
      <c r="D1610" t="s">
        <v>3036</v>
      </c>
      <c r="E1610" t="s">
        <v>40</v>
      </c>
      <c r="F1610" t="s">
        <v>61</v>
      </c>
      <c r="G1610" t="s">
        <v>4</v>
      </c>
      <c r="H1610" t="s">
        <v>27</v>
      </c>
      <c r="J1610">
        <v>8.73</v>
      </c>
      <c r="K1610" t="s">
        <v>27</v>
      </c>
      <c r="L1610">
        <v>12.33</v>
      </c>
      <c r="M1610" t="s">
        <v>27</v>
      </c>
      <c r="O1610">
        <v>0.27110000000000001</v>
      </c>
      <c r="Q1610">
        <v>6.7750000000000004</v>
      </c>
      <c r="U1610">
        <v>0.08</v>
      </c>
      <c r="V1610">
        <v>0.25</v>
      </c>
      <c r="W1610">
        <v>3</v>
      </c>
    </row>
    <row r="1611" spans="1:27" x14ac:dyDescent="0.25">
      <c r="A1611">
        <v>1737</v>
      </c>
      <c r="C1611" t="s">
        <v>3037</v>
      </c>
      <c r="D1611" t="s">
        <v>3038</v>
      </c>
      <c r="E1611" t="s">
        <v>281</v>
      </c>
      <c r="F1611" t="s">
        <v>61</v>
      </c>
      <c r="G1611" t="s">
        <v>4</v>
      </c>
      <c r="H1611" t="s">
        <v>22</v>
      </c>
      <c r="J1611">
        <v>22.41</v>
      </c>
      <c r="K1611" t="s">
        <v>23</v>
      </c>
      <c r="L1611">
        <v>11</v>
      </c>
      <c r="M1611" t="s">
        <v>61</v>
      </c>
      <c r="O1611">
        <v>0.14000000000000001</v>
      </c>
      <c r="Q1611">
        <v>14.11</v>
      </c>
      <c r="V1611">
        <v>0.14000000000000001</v>
      </c>
      <c r="W1611">
        <v>2</v>
      </c>
    </row>
    <row r="1612" spans="1:27" x14ac:dyDescent="0.25">
      <c r="A1612">
        <v>1738</v>
      </c>
      <c r="C1612" t="s">
        <v>3039</v>
      </c>
      <c r="D1612" t="s">
        <v>3040</v>
      </c>
      <c r="E1612" t="s">
        <v>40</v>
      </c>
      <c r="F1612" t="s">
        <v>61</v>
      </c>
      <c r="G1612" t="s">
        <v>4</v>
      </c>
      <c r="H1612" t="s">
        <v>22</v>
      </c>
      <c r="J1612">
        <v>8.98</v>
      </c>
      <c r="K1612" t="s">
        <v>23</v>
      </c>
      <c r="L1612">
        <v>12.4</v>
      </c>
      <c r="M1612" t="s">
        <v>61</v>
      </c>
      <c r="O1612">
        <v>0.24</v>
      </c>
      <c r="Q1612">
        <v>4.4485999999999999</v>
      </c>
      <c r="U1612">
        <v>0.48</v>
      </c>
      <c r="V1612">
        <v>0.54</v>
      </c>
      <c r="W1612">
        <v>3</v>
      </c>
    </row>
    <row r="1613" spans="1:27" x14ac:dyDescent="0.25">
      <c r="A1613">
        <v>1739</v>
      </c>
      <c r="C1613" t="s">
        <v>3041</v>
      </c>
      <c r="D1613" t="s">
        <v>3042</v>
      </c>
      <c r="E1613" t="s">
        <v>40</v>
      </c>
      <c r="F1613" t="s">
        <v>61</v>
      </c>
      <c r="G1613" t="s">
        <v>4</v>
      </c>
      <c r="H1613" t="s">
        <v>22</v>
      </c>
      <c r="J1613">
        <v>7.82</v>
      </c>
      <c r="K1613" t="s">
        <v>23</v>
      </c>
      <c r="L1613">
        <v>12.7</v>
      </c>
      <c r="M1613" t="s">
        <v>61</v>
      </c>
      <c r="O1613">
        <v>0.24</v>
      </c>
      <c r="Q1613">
        <v>2.8218999999999999</v>
      </c>
      <c r="V1613">
        <v>0.22</v>
      </c>
      <c r="W1613">
        <v>3</v>
      </c>
    </row>
    <row r="1614" spans="1:27" x14ac:dyDescent="0.25">
      <c r="A1614">
        <v>1741</v>
      </c>
      <c r="C1614" t="s">
        <v>3043</v>
      </c>
      <c r="D1614" t="s">
        <v>3044</v>
      </c>
      <c r="E1614" t="s">
        <v>214</v>
      </c>
      <c r="F1614" t="s">
        <v>61</v>
      </c>
      <c r="G1614" t="s">
        <v>4</v>
      </c>
      <c r="H1614" t="s">
        <v>22</v>
      </c>
      <c r="J1614">
        <v>14.24</v>
      </c>
      <c r="K1614" t="s">
        <v>23</v>
      </c>
      <c r="L1614">
        <v>11.4</v>
      </c>
      <c r="M1614" t="s">
        <v>61</v>
      </c>
      <c r="O1614">
        <v>0.24</v>
      </c>
      <c r="Q1614">
        <v>2.9430000000000001</v>
      </c>
      <c r="U1614">
        <v>0.1</v>
      </c>
      <c r="V1614">
        <v>0.15</v>
      </c>
      <c r="W1614">
        <v>3</v>
      </c>
    </row>
    <row r="1615" spans="1:27" x14ac:dyDescent="0.25">
      <c r="A1615">
        <v>1742</v>
      </c>
      <c r="C1615" t="s">
        <v>3045</v>
      </c>
      <c r="D1615" t="s">
        <v>3046</v>
      </c>
      <c r="E1615" t="s">
        <v>214</v>
      </c>
      <c r="F1615" t="s">
        <v>61</v>
      </c>
      <c r="G1615" t="s">
        <v>4</v>
      </c>
      <c r="H1615" t="s">
        <v>32</v>
      </c>
      <c r="J1615">
        <v>19.850000000000001</v>
      </c>
      <c r="K1615" t="s">
        <v>27</v>
      </c>
      <c r="L1615">
        <v>11.87</v>
      </c>
      <c r="M1615" t="s">
        <v>32</v>
      </c>
      <c r="O1615">
        <v>8.0100000000000005E-2</v>
      </c>
      <c r="Q1615">
        <v>8.56</v>
      </c>
      <c r="U1615">
        <v>0.8</v>
      </c>
      <c r="V1615">
        <v>1.46</v>
      </c>
      <c r="W1615">
        <v>3</v>
      </c>
      <c r="AA1615" t="s">
        <v>24</v>
      </c>
    </row>
    <row r="1616" spans="1:27" x14ac:dyDescent="0.25">
      <c r="A1616">
        <v>1743</v>
      </c>
      <c r="C1616" t="s">
        <v>3047</v>
      </c>
      <c r="D1616" t="s">
        <v>3048</v>
      </c>
      <c r="E1616" t="s">
        <v>34</v>
      </c>
      <c r="F1616" t="s">
        <v>61</v>
      </c>
      <c r="G1616" t="s">
        <v>4</v>
      </c>
      <c r="H1616" t="s">
        <v>4</v>
      </c>
      <c r="J1616">
        <v>17.28</v>
      </c>
      <c r="K1616" t="s">
        <v>27</v>
      </c>
      <c r="L1616">
        <v>12.48</v>
      </c>
      <c r="M1616" t="s">
        <v>4</v>
      </c>
      <c r="O1616">
        <v>6.0299999999999999E-2</v>
      </c>
      <c r="Q1616">
        <v>17.45</v>
      </c>
      <c r="V1616">
        <v>0.36</v>
      </c>
      <c r="W1616">
        <v>3</v>
      </c>
    </row>
    <row r="1617" spans="1:27" x14ac:dyDescent="0.25">
      <c r="A1617">
        <v>1746</v>
      </c>
      <c r="C1617" t="s">
        <v>3049</v>
      </c>
      <c r="D1617" t="s">
        <v>3050</v>
      </c>
      <c r="E1617" t="s">
        <v>21</v>
      </c>
      <c r="F1617" t="s">
        <v>41</v>
      </c>
      <c r="G1617" t="s">
        <v>32</v>
      </c>
      <c r="H1617" t="s">
        <v>4</v>
      </c>
      <c r="J1617">
        <v>64.25</v>
      </c>
      <c r="K1617" t="s">
        <v>23</v>
      </c>
      <c r="L1617">
        <v>9.9499999999999993</v>
      </c>
      <c r="M1617" t="s">
        <v>4</v>
      </c>
      <c r="O1617">
        <v>4.48E-2</v>
      </c>
      <c r="Q1617">
        <v>19.8</v>
      </c>
      <c r="U1617">
        <v>0.21</v>
      </c>
      <c r="V1617">
        <v>0.35</v>
      </c>
      <c r="W1617">
        <v>2</v>
      </c>
    </row>
    <row r="1618" spans="1:27" x14ac:dyDescent="0.25">
      <c r="A1618">
        <v>1747</v>
      </c>
      <c r="C1618" t="s">
        <v>3051</v>
      </c>
      <c r="D1618" t="s">
        <v>3052</v>
      </c>
      <c r="E1618" t="s">
        <v>186</v>
      </c>
      <c r="F1618" t="s">
        <v>4</v>
      </c>
      <c r="G1618" t="s">
        <v>54</v>
      </c>
      <c r="H1618" t="s">
        <v>4</v>
      </c>
      <c r="J1618">
        <v>6.35</v>
      </c>
      <c r="K1618" t="s">
        <v>23</v>
      </c>
      <c r="L1618">
        <v>13.35</v>
      </c>
      <c r="M1618" t="s">
        <v>4</v>
      </c>
      <c r="O1618">
        <v>0.20050000000000001</v>
      </c>
      <c r="Q1618">
        <v>5.2896000000000001</v>
      </c>
      <c r="V1618">
        <v>0.61</v>
      </c>
      <c r="W1618">
        <v>3</v>
      </c>
      <c r="AA1618" t="s">
        <v>24</v>
      </c>
    </row>
    <row r="1619" spans="1:27" x14ac:dyDescent="0.25">
      <c r="A1619">
        <v>1748</v>
      </c>
      <c r="C1619" t="s">
        <v>3053</v>
      </c>
      <c r="D1619" t="s">
        <v>3054</v>
      </c>
      <c r="E1619" t="s">
        <v>21</v>
      </c>
      <c r="F1619" t="s">
        <v>41</v>
      </c>
      <c r="G1619" t="s">
        <v>32</v>
      </c>
      <c r="H1619" t="s">
        <v>32</v>
      </c>
      <c r="J1619">
        <v>40.32</v>
      </c>
      <c r="K1619" t="s">
        <v>27</v>
      </c>
      <c r="L1619">
        <v>10.7</v>
      </c>
      <c r="M1619" t="s">
        <v>61</v>
      </c>
      <c r="O1619">
        <v>5.7000000000000002E-2</v>
      </c>
      <c r="Q1619">
        <v>6</v>
      </c>
      <c r="U1619">
        <v>0.1</v>
      </c>
      <c r="V1619">
        <v>0.12</v>
      </c>
      <c r="W1619">
        <v>3</v>
      </c>
    </row>
    <row r="1620" spans="1:27" x14ac:dyDescent="0.25">
      <c r="A1620">
        <v>1749</v>
      </c>
      <c r="C1620" t="s">
        <v>3055</v>
      </c>
      <c r="D1620" t="s">
        <v>3056</v>
      </c>
      <c r="E1620" t="s">
        <v>934</v>
      </c>
      <c r="F1620" t="s">
        <v>23</v>
      </c>
      <c r="G1620" t="s">
        <v>22</v>
      </c>
      <c r="H1620" t="s">
        <v>32</v>
      </c>
      <c r="J1620">
        <v>80.91</v>
      </c>
      <c r="K1620" t="s">
        <v>23</v>
      </c>
      <c r="L1620">
        <v>9.4</v>
      </c>
      <c r="M1620" t="s">
        <v>32</v>
      </c>
      <c r="O1620">
        <v>4.6899999999999997E-2</v>
      </c>
      <c r="Q1620">
        <v>16.975000000000001</v>
      </c>
      <c r="V1620">
        <v>0.1</v>
      </c>
      <c r="W1620">
        <v>3</v>
      </c>
      <c r="X1620" t="s">
        <v>116</v>
      </c>
    </row>
    <row r="1621" spans="1:27" x14ac:dyDescent="0.25">
      <c r="A1621">
        <v>1750</v>
      </c>
      <c r="C1621" t="s">
        <v>3057</v>
      </c>
      <c r="D1621" t="s">
        <v>3058</v>
      </c>
      <c r="E1621" t="s">
        <v>8</v>
      </c>
      <c r="F1621" t="s">
        <v>41</v>
      </c>
      <c r="G1621" t="s">
        <v>4</v>
      </c>
      <c r="H1621" t="s">
        <v>22</v>
      </c>
      <c r="J1621">
        <v>6.97</v>
      </c>
      <c r="K1621" t="s">
        <v>23</v>
      </c>
      <c r="L1621">
        <v>13.15</v>
      </c>
      <c r="M1621" t="s">
        <v>61</v>
      </c>
      <c r="O1621">
        <v>0.2</v>
      </c>
      <c r="Q1621">
        <v>375</v>
      </c>
      <c r="V1621">
        <v>0.87</v>
      </c>
      <c r="W1621">
        <v>3</v>
      </c>
      <c r="X1621" t="e">
        <f>- T</f>
        <v>#NAME?</v>
      </c>
    </row>
    <row r="1622" spans="1:27" x14ac:dyDescent="0.25">
      <c r="A1622">
        <v>1753</v>
      </c>
      <c r="C1622" t="s">
        <v>3059</v>
      </c>
      <c r="D1622" t="s">
        <v>3060</v>
      </c>
      <c r="E1622" t="s">
        <v>281</v>
      </c>
      <c r="F1622" t="s">
        <v>61</v>
      </c>
      <c r="G1622" t="s">
        <v>4</v>
      </c>
      <c r="H1622" t="s">
        <v>22</v>
      </c>
      <c r="J1622">
        <v>22.41</v>
      </c>
      <c r="K1622" t="s">
        <v>23</v>
      </c>
      <c r="L1622">
        <v>11</v>
      </c>
      <c r="M1622" t="s">
        <v>61</v>
      </c>
      <c r="O1622">
        <v>0.14000000000000001</v>
      </c>
      <c r="Q1622">
        <v>8.8000000000000007</v>
      </c>
      <c r="V1622">
        <v>0.2</v>
      </c>
      <c r="W1622">
        <v>2</v>
      </c>
      <c r="X1622" t="s">
        <v>11</v>
      </c>
    </row>
    <row r="1623" spans="1:27" x14ac:dyDescent="0.25">
      <c r="A1623">
        <v>1754</v>
      </c>
      <c r="C1623" t="s">
        <v>3061</v>
      </c>
      <c r="D1623" t="s">
        <v>3062</v>
      </c>
      <c r="E1623" t="s">
        <v>21</v>
      </c>
      <c r="F1623" t="s">
        <v>41</v>
      </c>
      <c r="G1623" t="s">
        <v>11</v>
      </c>
      <c r="H1623" t="s">
        <v>4</v>
      </c>
      <c r="J1623">
        <v>79.52</v>
      </c>
      <c r="K1623" t="s">
        <v>23</v>
      </c>
      <c r="L1623">
        <v>9.77</v>
      </c>
      <c r="M1623" t="s">
        <v>4</v>
      </c>
      <c r="O1623">
        <v>3.4500000000000003E-2</v>
      </c>
      <c r="Q1623">
        <v>4.2850000000000001</v>
      </c>
      <c r="U1623">
        <v>0.08</v>
      </c>
      <c r="V1623">
        <v>0.17</v>
      </c>
      <c r="W1623">
        <v>2</v>
      </c>
    </row>
    <row r="1624" spans="1:27" x14ac:dyDescent="0.25">
      <c r="A1624">
        <v>1756</v>
      </c>
      <c r="C1624" t="s">
        <v>3063</v>
      </c>
      <c r="D1624" t="s">
        <v>3064</v>
      </c>
      <c r="E1624" t="s">
        <v>36</v>
      </c>
      <c r="F1624" t="s">
        <v>61</v>
      </c>
      <c r="G1624" t="s">
        <v>4</v>
      </c>
      <c r="H1624" t="s">
        <v>22</v>
      </c>
      <c r="J1624">
        <v>12.39</v>
      </c>
      <c r="K1624" t="s">
        <v>23</v>
      </c>
      <c r="L1624">
        <v>11.9</v>
      </c>
      <c r="M1624" t="s">
        <v>61</v>
      </c>
      <c r="O1624">
        <v>0.2</v>
      </c>
      <c r="Q1624">
        <v>3.8527</v>
      </c>
      <c r="V1624">
        <v>0.21</v>
      </c>
      <c r="W1624">
        <v>3</v>
      </c>
    </row>
    <row r="1625" spans="1:27" x14ac:dyDescent="0.25">
      <c r="A1625">
        <v>1757</v>
      </c>
      <c r="C1625" t="s">
        <v>3065</v>
      </c>
      <c r="D1625" t="s">
        <v>3066</v>
      </c>
      <c r="E1625" t="s">
        <v>36</v>
      </c>
      <c r="F1625" t="s">
        <v>61</v>
      </c>
      <c r="G1625" t="s">
        <v>4</v>
      </c>
      <c r="H1625" t="s">
        <v>22</v>
      </c>
      <c r="J1625">
        <v>6.32</v>
      </c>
      <c r="K1625" t="s">
        <v>23</v>
      </c>
      <c r="L1625">
        <v>13.36</v>
      </c>
      <c r="M1625" t="s">
        <v>61</v>
      </c>
      <c r="O1625">
        <v>0.2</v>
      </c>
      <c r="Q1625">
        <v>4.8899999999999997</v>
      </c>
      <c r="V1625">
        <v>0.3</v>
      </c>
      <c r="W1625">
        <v>3</v>
      </c>
    </row>
    <row r="1626" spans="1:27" x14ac:dyDescent="0.25">
      <c r="A1626">
        <v>1758</v>
      </c>
      <c r="C1626" t="s">
        <v>3067</v>
      </c>
      <c r="D1626" t="s">
        <v>3068</v>
      </c>
      <c r="E1626" t="s">
        <v>281</v>
      </c>
      <c r="F1626" t="s">
        <v>61</v>
      </c>
      <c r="G1626" t="s">
        <v>4</v>
      </c>
      <c r="H1626" t="s">
        <v>22</v>
      </c>
      <c r="J1626">
        <v>21.4</v>
      </c>
      <c r="K1626" t="s">
        <v>23</v>
      </c>
      <c r="L1626">
        <v>11.1</v>
      </c>
      <c r="M1626" t="s">
        <v>61</v>
      </c>
      <c r="O1626">
        <v>0.14000000000000001</v>
      </c>
      <c r="Q1626">
        <v>5.4699</v>
      </c>
      <c r="V1626">
        <v>0.44</v>
      </c>
      <c r="W1626">
        <v>3</v>
      </c>
    </row>
    <row r="1627" spans="1:27" x14ac:dyDescent="0.25">
      <c r="A1627">
        <v>1759</v>
      </c>
      <c r="C1627" t="s">
        <v>3069</v>
      </c>
      <c r="D1627" t="s">
        <v>3070</v>
      </c>
      <c r="E1627" t="s">
        <v>30</v>
      </c>
      <c r="F1627" t="s">
        <v>61</v>
      </c>
      <c r="G1627" t="s">
        <v>382</v>
      </c>
      <c r="H1627" t="s">
        <v>22</v>
      </c>
      <c r="J1627">
        <v>9.85</v>
      </c>
      <c r="K1627" t="s">
        <v>23</v>
      </c>
      <c r="L1627">
        <v>13.15</v>
      </c>
      <c r="M1627" t="s">
        <v>61</v>
      </c>
      <c r="O1627">
        <v>0.1</v>
      </c>
      <c r="Q1627">
        <v>29.25</v>
      </c>
      <c r="V1627">
        <v>0.3</v>
      </c>
      <c r="W1627">
        <v>2</v>
      </c>
    </row>
    <row r="1628" spans="1:27" x14ac:dyDescent="0.25">
      <c r="A1628">
        <v>1760</v>
      </c>
      <c r="C1628" t="s">
        <v>3071</v>
      </c>
      <c r="D1628" t="s">
        <v>3072</v>
      </c>
      <c r="E1628" t="s">
        <v>21</v>
      </c>
      <c r="F1628" t="s">
        <v>61</v>
      </c>
      <c r="G1628" t="s">
        <v>22</v>
      </c>
      <c r="H1628" t="s">
        <v>32</v>
      </c>
      <c r="J1628">
        <v>36.07</v>
      </c>
      <c r="K1628" t="s">
        <v>23</v>
      </c>
      <c r="L1628">
        <v>10.9</v>
      </c>
      <c r="M1628" t="s">
        <v>32</v>
      </c>
      <c r="O1628">
        <v>5.9299999999999999E-2</v>
      </c>
      <c r="Q1628">
        <v>6.5667999999999997</v>
      </c>
      <c r="V1628">
        <v>0.42</v>
      </c>
      <c r="W1628">
        <v>3</v>
      </c>
    </row>
    <row r="1629" spans="1:27" x14ac:dyDescent="0.25">
      <c r="A1629">
        <v>1761</v>
      </c>
      <c r="B1629" t="s">
        <v>146</v>
      </c>
      <c r="C1629" t="s">
        <v>3073</v>
      </c>
      <c r="D1629" t="s">
        <v>3074</v>
      </c>
      <c r="E1629" t="s">
        <v>65</v>
      </c>
      <c r="F1629" t="s">
        <v>61</v>
      </c>
      <c r="G1629" t="s">
        <v>22</v>
      </c>
      <c r="H1629" t="s">
        <v>22</v>
      </c>
      <c r="J1629">
        <v>21.48</v>
      </c>
      <c r="K1629" t="s">
        <v>23</v>
      </c>
      <c r="L1629">
        <v>11.7</v>
      </c>
      <c r="M1629" t="s">
        <v>61</v>
      </c>
      <c r="O1629">
        <v>0.08</v>
      </c>
      <c r="Q1629">
        <v>4.2080000000000002</v>
      </c>
      <c r="V1629">
        <v>0.28999999999999998</v>
      </c>
      <c r="W1629">
        <v>3</v>
      </c>
    </row>
    <row r="1630" spans="1:27" x14ac:dyDescent="0.25">
      <c r="A1630">
        <v>1762</v>
      </c>
      <c r="C1630" t="s">
        <v>3075</v>
      </c>
      <c r="D1630" t="s">
        <v>3076</v>
      </c>
      <c r="E1630" t="s">
        <v>214</v>
      </c>
      <c r="F1630" t="s">
        <v>61</v>
      </c>
      <c r="G1630" t="s">
        <v>4</v>
      </c>
      <c r="H1630" t="s">
        <v>22</v>
      </c>
      <c r="J1630">
        <v>16.350000000000001</v>
      </c>
      <c r="K1630" t="s">
        <v>23</v>
      </c>
      <c r="L1630">
        <v>11.1</v>
      </c>
      <c r="M1630" t="s">
        <v>61</v>
      </c>
      <c r="O1630">
        <v>0.24</v>
      </c>
    </row>
    <row r="1631" spans="1:27" x14ac:dyDescent="0.25">
      <c r="A1631">
        <v>1763</v>
      </c>
      <c r="C1631" t="s">
        <v>3077</v>
      </c>
      <c r="D1631" t="s">
        <v>3078</v>
      </c>
      <c r="E1631" t="s">
        <v>40</v>
      </c>
      <c r="F1631" t="s">
        <v>61</v>
      </c>
      <c r="G1631" t="s">
        <v>4</v>
      </c>
      <c r="H1631" t="s">
        <v>22</v>
      </c>
      <c r="J1631">
        <v>7.82</v>
      </c>
      <c r="K1631" t="s">
        <v>23</v>
      </c>
      <c r="L1631">
        <v>12.7</v>
      </c>
      <c r="M1631" t="s">
        <v>61</v>
      </c>
      <c r="O1631">
        <v>0.24</v>
      </c>
      <c r="P1631" t="s">
        <v>516</v>
      </c>
      <c r="Q1631">
        <v>36</v>
      </c>
      <c r="T1631" t="s">
        <v>516</v>
      </c>
      <c r="V1631">
        <v>0.3</v>
      </c>
      <c r="W1631">
        <v>2</v>
      </c>
    </row>
    <row r="1632" spans="1:27" x14ac:dyDescent="0.25">
      <c r="A1632">
        <v>1764</v>
      </c>
      <c r="C1632" t="s">
        <v>3079</v>
      </c>
      <c r="D1632" t="s">
        <v>3080</v>
      </c>
      <c r="E1632" t="s">
        <v>65</v>
      </c>
      <c r="F1632" t="s">
        <v>61</v>
      </c>
      <c r="G1632" t="s">
        <v>4</v>
      </c>
      <c r="H1632" t="s">
        <v>32</v>
      </c>
      <c r="J1632">
        <v>26.17</v>
      </c>
      <c r="K1632" t="s">
        <v>23</v>
      </c>
      <c r="L1632">
        <v>11.3</v>
      </c>
      <c r="M1632" t="s">
        <v>32</v>
      </c>
      <c r="O1632">
        <v>7.7899999999999997E-2</v>
      </c>
      <c r="Q1632">
        <v>3.6241699999999999</v>
      </c>
      <c r="V1632">
        <v>0.21</v>
      </c>
      <c r="W1632">
        <v>3</v>
      </c>
    </row>
    <row r="1633" spans="1:27" x14ac:dyDescent="0.25">
      <c r="A1633">
        <v>1765</v>
      </c>
      <c r="B1633" t="s">
        <v>146</v>
      </c>
      <c r="C1633" t="s">
        <v>3081</v>
      </c>
      <c r="D1633" t="s">
        <v>3082</v>
      </c>
      <c r="E1633" t="s">
        <v>21</v>
      </c>
      <c r="F1633" t="s">
        <v>41</v>
      </c>
      <c r="G1633" t="s">
        <v>593</v>
      </c>
      <c r="H1633" t="s">
        <v>4</v>
      </c>
      <c r="J1633">
        <v>42.33</v>
      </c>
      <c r="K1633" t="s">
        <v>4</v>
      </c>
      <c r="L1633">
        <v>9.92</v>
      </c>
      <c r="M1633" t="s">
        <v>4</v>
      </c>
      <c r="O1633">
        <v>0.1061</v>
      </c>
      <c r="Q1633">
        <v>5.26</v>
      </c>
      <c r="V1633">
        <v>0.33</v>
      </c>
      <c r="W1633">
        <v>3</v>
      </c>
    </row>
    <row r="1634" spans="1:27" x14ac:dyDescent="0.25">
      <c r="A1634">
        <v>1768</v>
      </c>
      <c r="C1634" t="s">
        <v>3083</v>
      </c>
      <c r="D1634" t="s">
        <v>3084</v>
      </c>
      <c r="E1634" t="s">
        <v>57</v>
      </c>
      <c r="F1634" t="s">
        <v>4</v>
      </c>
      <c r="G1634" t="s">
        <v>22</v>
      </c>
      <c r="H1634" t="s">
        <v>4</v>
      </c>
      <c r="J1634">
        <v>20.86</v>
      </c>
      <c r="K1634" t="s">
        <v>4</v>
      </c>
      <c r="L1634">
        <v>12.7</v>
      </c>
      <c r="M1634" t="s">
        <v>4</v>
      </c>
      <c r="O1634">
        <v>3.3799999999999997E-2</v>
      </c>
      <c r="Q1634">
        <v>5.1839000000000004</v>
      </c>
      <c r="V1634">
        <v>0.53</v>
      </c>
      <c r="W1634">
        <v>3</v>
      </c>
    </row>
    <row r="1635" spans="1:27" x14ac:dyDescent="0.25">
      <c r="A1635">
        <v>1771</v>
      </c>
      <c r="C1635" t="s">
        <v>3085</v>
      </c>
      <c r="D1635" t="s">
        <v>3086</v>
      </c>
      <c r="E1635" t="s">
        <v>21</v>
      </c>
      <c r="F1635" t="s">
        <v>23</v>
      </c>
      <c r="G1635" t="s">
        <v>22</v>
      </c>
      <c r="H1635" t="s">
        <v>32</v>
      </c>
      <c r="J1635">
        <v>56.63</v>
      </c>
      <c r="K1635" t="s">
        <v>23</v>
      </c>
      <c r="L1635">
        <v>10.3</v>
      </c>
      <c r="M1635" t="s">
        <v>32</v>
      </c>
      <c r="O1635">
        <v>4.1799999999999997E-2</v>
      </c>
      <c r="Q1635">
        <v>11.26</v>
      </c>
      <c r="V1635">
        <v>0.25</v>
      </c>
      <c r="W1635">
        <v>3</v>
      </c>
    </row>
    <row r="1636" spans="1:27" x14ac:dyDescent="0.25">
      <c r="A1636">
        <v>1772</v>
      </c>
      <c r="C1636" t="s">
        <v>3087</v>
      </c>
      <c r="D1636" t="s">
        <v>3088</v>
      </c>
      <c r="E1636" t="s">
        <v>36</v>
      </c>
      <c r="F1636" t="s">
        <v>41</v>
      </c>
      <c r="G1636" t="s">
        <v>2394</v>
      </c>
      <c r="H1636" t="s">
        <v>32</v>
      </c>
      <c r="J1636">
        <v>8</v>
      </c>
      <c r="K1636" t="s">
        <v>27</v>
      </c>
      <c r="L1636">
        <v>12.85</v>
      </c>
      <c r="M1636" t="s">
        <v>61</v>
      </c>
      <c r="O1636">
        <v>0.2</v>
      </c>
      <c r="Q1636">
        <v>10.96</v>
      </c>
      <c r="V1636">
        <v>0.24</v>
      </c>
      <c r="W1636">
        <v>2</v>
      </c>
      <c r="AA1636" t="s">
        <v>24</v>
      </c>
    </row>
    <row r="1637" spans="1:27" x14ac:dyDescent="0.25">
      <c r="A1637">
        <v>1775</v>
      </c>
      <c r="C1637" t="s">
        <v>3089</v>
      </c>
      <c r="D1637" t="s">
        <v>3090</v>
      </c>
      <c r="E1637" t="s">
        <v>50</v>
      </c>
      <c r="F1637" t="s">
        <v>61</v>
      </c>
      <c r="G1637" t="s">
        <v>4</v>
      </c>
      <c r="H1637" t="s">
        <v>22</v>
      </c>
      <c r="J1637">
        <v>11.55</v>
      </c>
      <c r="K1637" t="s">
        <v>23</v>
      </c>
      <c r="L1637">
        <v>12</v>
      </c>
      <c r="M1637" t="s">
        <v>61</v>
      </c>
      <c r="O1637">
        <v>0.21</v>
      </c>
      <c r="Q1637">
        <v>122</v>
      </c>
      <c r="V1637">
        <v>0.6</v>
      </c>
      <c r="W1637">
        <v>2</v>
      </c>
      <c r="X1637" t="e">
        <f>+ T</f>
        <v>#NAME?</v>
      </c>
    </row>
    <row r="1638" spans="1:27" x14ac:dyDescent="0.25">
      <c r="A1638">
        <v>1777</v>
      </c>
      <c r="B1638" t="s">
        <v>28</v>
      </c>
      <c r="C1638" t="s">
        <v>3091</v>
      </c>
      <c r="D1638" t="s">
        <v>3092</v>
      </c>
      <c r="E1638" t="s">
        <v>30</v>
      </c>
      <c r="F1638" t="s">
        <v>4</v>
      </c>
      <c r="G1638" t="s">
        <v>77</v>
      </c>
      <c r="H1638" t="s">
        <v>27</v>
      </c>
      <c r="J1638">
        <v>12.67</v>
      </c>
      <c r="K1638" t="s">
        <v>27</v>
      </c>
      <c r="L1638">
        <v>11.77</v>
      </c>
      <c r="M1638" t="s">
        <v>27</v>
      </c>
      <c r="O1638">
        <v>0.21510000000000001</v>
      </c>
      <c r="Q1638">
        <v>2.8355199999999998</v>
      </c>
      <c r="U1638">
        <v>0.21</v>
      </c>
      <c r="V1638">
        <v>0.27</v>
      </c>
      <c r="W1638">
        <v>3</v>
      </c>
    </row>
    <row r="1639" spans="1:27" x14ac:dyDescent="0.25">
      <c r="A1639">
        <v>1780</v>
      </c>
      <c r="C1639" t="s">
        <v>3093</v>
      </c>
      <c r="D1639" t="s">
        <v>3094</v>
      </c>
      <c r="E1639" t="s">
        <v>281</v>
      </c>
      <c r="F1639" t="s">
        <v>61</v>
      </c>
      <c r="G1639" t="s">
        <v>4</v>
      </c>
      <c r="H1639" t="s">
        <v>4</v>
      </c>
      <c r="J1639">
        <v>27.92</v>
      </c>
      <c r="K1639" t="s">
        <v>27</v>
      </c>
      <c r="L1639">
        <v>10.68</v>
      </c>
      <c r="M1639" t="s">
        <v>4</v>
      </c>
      <c r="O1639">
        <v>0.1212</v>
      </c>
      <c r="Q1639">
        <v>18</v>
      </c>
      <c r="V1639">
        <v>0.23</v>
      </c>
      <c r="W1639">
        <v>2</v>
      </c>
    </row>
    <row r="1640" spans="1:27" x14ac:dyDescent="0.25">
      <c r="A1640">
        <v>1781</v>
      </c>
      <c r="C1640" t="s">
        <v>3095</v>
      </c>
      <c r="D1640" t="s">
        <v>3096</v>
      </c>
      <c r="E1640" t="s">
        <v>34</v>
      </c>
      <c r="F1640" t="s">
        <v>61</v>
      </c>
      <c r="G1640" t="s">
        <v>4</v>
      </c>
      <c r="H1640" t="s">
        <v>22</v>
      </c>
      <c r="J1640">
        <v>8.57</v>
      </c>
      <c r="K1640" t="s">
        <v>23</v>
      </c>
      <c r="L1640">
        <v>12.7</v>
      </c>
      <c r="M1640" t="s">
        <v>61</v>
      </c>
      <c r="O1640">
        <v>0.2</v>
      </c>
      <c r="W1640">
        <v>2</v>
      </c>
      <c r="Z1640" t="s">
        <v>24</v>
      </c>
    </row>
    <row r="1641" spans="1:27" x14ac:dyDescent="0.25">
      <c r="A1641">
        <v>1782</v>
      </c>
      <c r="C1641" t="s">
        <v>3097</v>
      </c>
      <c r="D1641" t="s">
        <v>3098</v>
      </c>
      <c r="E1641" t="s">
        <v>65</v>
      </c>
      <c r="F1641" t="s">
        <v>61</v>
      </c>
      <c r="G1641" t="s">
        <v>22</v>
      </c>
      <c r="H1641" t="s">
        <v>22</v>
      </c>
      <c r="J1641">
        <v>21.48</v>
      </c>
      <c r="K1641" t="s">
        <v>23</v>
      </c>
      <c r="L1641">
        <v>11.7</v>
      </c>
      <c r="M1641" t="s">
        <v>61</v>
      </c>
      <c r="O1641">
        <v>0.08</v>
      </c>
      <c r="T1641" t="s">
        <v>516</v>
      </c>
      <c r="V1641">
        <v>0.6</v>
      </c>
    </row>
    <row r="1642" spans="1:27" x14ac:dyDescent="0.25">
      <c r="A1642">
        <v>1783</v>
      </c>
      <c r="C1642" t="s">
        <v>3099</v>
      </c>
      <c r="D1642" t="s">
        <v>3100</v>
      </c>
      <c r="E1642" t="s">
        <v>50</v>
      </c>
      <c r="F1642" t="s">
        <v>4</v>
      </c>
      <c r="G1642" t="s">
        <v>47</v>
      </c>
      <c r="H1642" t="s">
        <v>32</v>
      </c>
      <c r="J1642">
        <v>21.34</v>
      </c>
      <c r="K1642" t="s">
        <v>27</v>
      </c>
      <c r="L1642">
        <v>11.85</v>
      </c>
      <c r="M1642" t="s">
        <v>32</v>
      </c>
      <c r="O1642">
        <v>7.0599999999999996E-2</v>
      </c>
      <c r="P1642" t="s">
        <v>516</v>
      </c>
      <c r="Q1642">
        <v>12</v>
      </c>
      <c r="V1642">
        <v>0.4</v>
      </c>
      <c r="W1642">
        <v>2</v>
      </c>
    </row>
    <row r="1643" spans="1:27" x14ac:dyDescent="0.25">
      <c r="A1643">
        <v>1785</v>
      </c>
      <c r="C1643" t="s">
        <v>3101</v>
      </c>
      <c r="D1643" t="s">
        <v>3102</v>
      </c>
      <c r="E1643" t="s">
        <v>40</v>
      </c>
      <c r="F1643" t="s">
        <v>4</v>
      </c>
      <c r="G1643" t="s">
        <v>4</v>
      </c>
      <c r="H1643" t="s">
        <v>22</v>
      </c>
      <c r="J1643">
        <v>8.58</v>
      </c>
      <c r="K1643" t="s">
        <v>23</v>
      </c>
      <c r="L1643">
        <v>12.5</v>
      </c>
      <c r="M1643" t="s">
        <v>61</v>
      </c>
      <c r="O1643">
        <v>0.24</v>
      </c>
      <c r="Q1643">
        <v>3.2692999999999999</v>
      </c>
      <c r="U1643">
        <v>0.28999999999999998</v>
      </c>
      <c r="V1643">
        <v>0.3</v>
      </c>
      <c r="W1643">
        <v>3</v>
      </c>
      <c r="AA1643" t="s">
        <v>24</v>
      </c>
    </row>
    <row r="1644" spans="1:27" x14ac:dyDescent="0.25">
      <c r="A1644">
        <v>1786</v>
      </c>
      <c r="C1644" t="s">
        <v>3103</v>
      </c>
      <c r="D1644" t="s">
        <v>3104</v>
      </c>
      <c r="E1644" t="s">
        <v>281</v>
      </c>
      <c r="F1644" t="s">
        <v>61</v>
      </c>
      <c r="G1644" t="s">
        <v>4</v>
      </c>
      <c r="H1644" t="s">
        <v>22</v>
      </c>
      <c r="J1644">
        <v>23.47</v>
      </c>
      <c r="K1644" t="s">
        <v>23</v>
      </c>
      <c r="L1644">
        <v>10.9</v>
      </c>
      <c r="M1644" t="s">
        <v>61</v>
      </c>
      <c r="O1644">
        <v>0.14000000000000001</v>
      </c>
      <c r="Q1644">
        <v>18.72</v>
      </c>
      <c r="V1644">
        <v>0.48</v>
      </c>
      <c r="W1644">
        <v>3</v>
      </c>
    </row>
    <row r="1645" spans="1:27" x14ac:dyDescent="0.25">
      <c r="A1645">
        <v>1788</v>
      </c>
      <c r="C1645" t="s">
        <v>3105</v>
      </c>
      <c r="D1645" t="s">
        <v>3106</v>
      </c>
      <c r="E1645" t="s">
        <v>65</v>
      </c>
      <c r="F1645" t="s">
        <v>61</v>
      </c>
      <c r="G1645" t="s">
        <v>22</v>
      </c>
      <c r="H1645" t="s">
        <v>22</v>
      </c>
      <c r="J1645">
        <v>20.51</v>
      </c>
      <c r="K1645" t="s">
        <v>23</v>
      </c>
      <c r="L1645">
        <v>11.8</v>
      </c>
      <c r="M1645" t="s">
        <v>61</v>
      </c>
      <c r="O1645">
        <v>0.08</v>
      </c>
      <c r="Q1645">
        <v>12</v>
      </c>
      <c r="V1645">
        <v>0.25</v>
      </c>
      <c r="W1645">
        <v>2</v>
      </c>
      <c r="X1645" t="e">
        <f>- DW</f>
        <v>#NAME?</v>
      </c>
    </row>
    <row r="1646" spans="1:27" x14ac:dyDescent="0.25">
      <c r="A1646">
        <v>1789</v>
      </c>
      <c r="C1646" t="s">
        <v>3107</v>
      </c>
      <c r="D1646" t="s">
        <v>3108</v>
      </c>
      <c r="E1646" t="s">
        <v>40</v>
      </c>
      <c r="F1646" t="s">
        <v>61</v>
      </c>
      <c r="G1646" t="s">
        <v>4</v>
      </c>
      <c r="H1646" t="s">
        <v>22</v>
      </c>
      <c r="J1646">
        <v>9.85</v>
      </c>
      <c r="K1646" t="s">
        <v>23</v>
      </c>
      <c r="L1646">
        <v>12.2</v>
      </c>
      <c r="M1646" t="s">
        <v>61</v>
      </c>
      <c r="O1646">
        <v>0.24</v>
      </c>
      <c r="Q1646">
        <v>4.8120000000000003</v>
      </c>
      <c r="U1646">
        <v>0.13</v>
      </c>
      <c r="V1646">
        <v>0.7</v>
      </c>
      <c r="W1646">
        <v>3</v>
      </c>
    </row>
    <row r="1647" spans="1:27" x14ac:dyDescent="0.25">
      <c r="A1647">
        <v>1790</v>
      </c>
      <c r="C1647" t="s">
        <v>3109</v>
      </c>
      <c r="D1647" t="s">
        <v>3110</v>
      </c>
      <c r="E1647" t="s">
        <v>40</v>
      </c>
      <c r="F1647" t="s">
        <v>61</v>
      </c>
      <c r="G1647" t="s">
        <v>4</v>
      </c>
      <c r="H1647" t="s">
        <v>22</v>
      </c>
      <c r="J1647">
        <v>8.98</v>
      </c>
      <c r="K1647" t="s">
        <v>23</v>
      </c>
      <c r="L1647">
        <v>12.4</v>
      </c>
      <c r="M1647" t="s">
        <v>61</v>
      </c>
      <c r="O1647">
        <v>0.24</v>
      </c>
      <c r="Q1647">
        <v>10.741899999999999</v>
      </c>
      <c r="U1647">
        <v>0.09</v>
      </c>
      <c r="V1647">
        <v>0.14000000000000001</v>
      </c>
      <c r="W1647">
        <v>3</v>
      </c>
    </row>
    <row r="1648" spans="1:27" x14ac:dyDescent="0.25">
      <c r="A1648">
        <v>1792</v>
      </c>
      <c r="C1648" t="s">
        <v>3111</v>
      </c>
      <c r="D1648" t="s">
        <v>3112</v>
      </c>
      <c r="E1648" t="s">
        <v>30</v>
      </c>
      <c r="F1648" t="s">
        <v>41</v>
      </c>
      <c r="G1648" t="s">
        <v>22</v>
      </c>
      <c r="H1648" t="s">
        <v>22</v>
      </c>
      <c r="J1648">
        <v>21.86</v>
      </c>
      <c r="K1648" t="s">
        <v>23</v>
      </c>
      <c r="L1648">
        <v>12.03</v>
      </c>
      <c r="M1648" t="s">
        <v>61</v>
      </c>
      <c r="O1648">
        <v>5.7000000000000002E-2</v>
      </c>
      <c r="Q1648">
        <v>15.95</v>
      </c>
      <c r="V1648">
        <v>0.54</v>
      </c>
      <c r="W1648">
        <v>3</v>
      </c>
      <c r="X1648" t="s">
        <v>116</v>
      </c>
    </row>
    <row r="1649" spans="1:26" x14ac:dyDescent="0.25">
      <c r="A1649">
        <v>1793</v>
      </c>
      <c r="C1649" t="s">
        <v>3113</v>
      </c>
      <c r="D1649" t="s">
        <v>3114</v>
      </c>
      <c r="E1649" t="s">
        <v>40</v>
      </c>
      <c r="F1649" t="s">
        <v>61</v>
      </c>
      <c r="G1649" t="s">
        <v>4</v>
      </c>
      <c r="H1649" t="s">
        <v>22</v>
      </c>
      <c r="J1649">
        <v>9.85</v>
      </c>
      <c r="K1649" t="s">
        <v>23</v>
      </c>
      <c r="L1649">
        <v>12.2</v>
      </c>
      <c r="M1649" t="s">
        <v>61</v>
      </c>
      <c r="O1649">
        <v>0.24</v>
      </c>
      <c r="Q1649">
        <v>5.7530000000000001</v>
      </c>
      <c r="V1649">
        <v>0.4</v>
      </c>
      <c r="W1649">
        <v>2</v>
      </c>
      <c r="X1649" t="s">
        <v>300</v>
      </c>
    </row>
    <row r="1650" spans="1:26" x14ac:dyDescent="0.25">
      <c r="A1650">
        <v>1796</v>
      </c>
      <c r="C1650" t="s">
        <v>3115</v>
      </c>
      <c r="D1650" t="s">
        <v>3116</v>
      </c>
      <c r="E1650" t="s">
        <v>21</v>
      </c>
      <c r="F1650" t="s">
        <v>4</v>
      </c>
      <c r="G1650" t="s">
        <v>74</v>
      </c>
      <c r="H1650" t="s">
        <v>4</v>
      </c>
      <c r="J1650">
        <v>73.83</v>
      </c>
      <c r="K1650" t="s">
        <v>23</v>
      </c>
      <c r="L1650">
        <v>9.84</v>
      </c>
      <c r="M1650" t="s">
        <v>4</v>
      </c>
      <c r="O1650">
        <v>3.7600000000000001E-2</v>
      </c>
      <c r="Q1650">
        <v>10.608000000000001</v>
      </c>
      <c r="U1650">
        <v>0.1</v>
      </c>
      <c r="V1650">
        <v>0.14000000000000001</v>
      </c>
      <c r="W1650">
        <v>2</v>
      </c>
    </row>
    <row r="1651" spans="1:26" x14ac:dyDescent="0.25">
      <c r="A1651">
        <v>1797</v>
      </c>
      <c r="C1651" t="s">
        <v>3117</v>
      </c>
      <c r="D1651" t="s">
        <v>3118</v>
      </c>
      <c r="E1651" t="s">
        <v>36</v>
      </c>
      <c r="F1651" t="s">
        <v>4</v>
      </c>
      <c r="G1651" t="s">
        <v>4</v>
      </c>
      <c r="H1651" t="s">
        <v>22</v>
      </c>
      <c r="J1651">
        <v>8.57</v>
      </c>
      <c r="K1651" t="s">
        <v>23</v>
      </c>
      <c r="L1651">
        <v>12.7</v>
      </c>
      <c r="M1651" t="s">
        <v>61</v>
      </c>
      <c r="O1651">
        <v>0.2</v>
      </c>
      <c r="Q1651">
        <v>6.1050000000000004</v>
      </c>
      <c r="V1651">
        <v>0.75</v>
      </c>
      <c r="W1651">
        <v>3</v>
      </c>
      <c r="X1651" t="s">
        <v>116</v>
      </c>
    </row>
    <row r="1652" spans="1:26" x14ac:dyDescent="0.25">
      <c r="A1652">
        <v>1798</v>
      </c>
      <c r="B1652" t="s">
        <v>169</v>
      </c>
      <c r="C1652" t="s">
        <v>3119</v>
      </c>
      <c r="D1652" t="s">
        <v>3120</v>
      </c>
      <c r="E1652" t="s">
        <v>40</v>
      </c>
      <c r="F1652" t="s">
        <v>4</v>
      </c>
      <c r="G1652" t="s">
        <v>4</v>
      </c>
      <c r="H1652" t="s">
        <v>22</v>
      </c>
      <c r="J1652">
        <v>7.14</v>
      </c>
      <c r="K1652" t="s">
        <v>23</v>
      </c>
      <c r="L1652">
        <v>12.9</v>
      </c>
      <c r="M1652" t="s">
        <v>61</v>
      </c>
      <c r="O1652">
        <v>0.24</v>
      </c>
      <c r="X1652" t="s">
        <v>909</v>
      </c>
    </row>
    <row r="1653" spans="1:26" x14ac:dyDescent="0.25">
      <c r="A1653">
        <v>1799</v>
      </c>
      <c r="B1653" t="s">
        <v>169</v>
      </c>
      <c r="C1653" t="s">
        <v>3121</v>
      </c>
      <c r="D1653" t="s">
        <v>3122</v>
      </c>
      <c r="E1653" t="s">
        <v>281</v>
      </c>
      <c r="F1653" t="s">
        <v>4</v>
      </c>
      <c r="G1653" t="s">
        <v>140</v>
      </c>
      <c r="H1653" t="s">
        <v>32</v>
      </c>
      <c r="J1653">
        <v>23.06</v>
      </c>
      <c r="K1653" t="s">
        <v>23</v>
      </c>
      <c r="L1653">
        <v>11.3</v>
      </c>
      <c r="M1653" t="s">
        <v>32</v>
      </c>
      <c r="O1653">
        <v>0.1003</v>
      </c>
      <c r="Q1653">
        <v>6.3179999999999996</v>
      </c>
      <c r="U1653">
        <v>0.25</v>
      </c>
      <c r="V1653">
        <v>0.4</v>
      </c>
      <c r="W1653">
        <v>3</v>
      </c>
    </row>
    <row r="1654" spans="1:26" x14ac:dyDescent="0.25">
      <c r="A1654">
        <v>1800</v>
      </c>
      <c r="C1654" t="s">
        <v>3123</v>
      </c>
      <c r="D1654" t="s">
        <v>3124</v>
      </c>
      <c r="E1654" t="s">
        <v>34</v>
      </c>
      <c r="F1654" t="s">
        <v>61</v>
      </c>
      <c r="G1654" t="s">
        <v>4</v>
      </c>
      <c r="H1654" t="s">
        <v>22</v>
      </c>
      <c r="J1654">
        <v>8.18</v>
      </c>
      <c r="K1654" t="s">
        <v>23</v>
      </c>
      <c r="L1654">
        <v>12.8</v>
      </c>
      <c r="M1654" t="s">
        <v>61</v>
      </c>
      <c r="O1654">
        <v>0.2</v>
      </c>
      <c r="Q1654">
        <v>2.4780000000000002</v>
      </c>
      <c r="V1654">
        <v>0.11</v>
      </c>
      <c r="W1654">
        <v>3</v>
      </c>
    </row>
    <row r="1655" spans="1:26" x14ac:dyDescent="0.25">
      <c r="A1655">
        <v>1801</v>
      </c>
      <c r="C1655" t="s">
        <v>3125</v>
      </c>
      <c r="D1655" t="s">
        <v>3126</v>
      </c>
      <c r="E1655" t="s">
        <v>281</v>
      </c>
      <c r="F1655" t="s">
        <v>61</v>
      </c>
      <c r="G1655" t="s">
        <v>4</v>
      </c>
      <c r="H1655" t="s">
        <v>32</v>
      </c>
      <c r="J1655">
        <v>23.13</v>
      </c>
      <c r="K1655" t="s">
        <v>23</v>
      </c>
      <c r="L1655">
        <v>11.1</v>
      </c>
      <c r="M1655" t="s">
        <v>32</v>
      </c>
      <c r="O1655">
        <v>0.11990000000000001</v>
      </c>
      <c r="Q1655">
        <v>3.2105999999999999</v>
      </c>
      <c r="V1655">
        <v>0.5</v>
      </c>
      <c r="W1655">
        <v>3</v>
      </c>
    </row>
    <row r="1656" spans="1:26" x14ac:dyDescent="0.25">
      <c r="A1656">
        <v>1802</v>
      </c>
      <c r="B1656" t="s">
        <v>169</v>
      </c>
      <c r="C1656" t="s">
        <v>3127</v>
      </c>
      <c r="D1656" t="s">
        <v>3128</v>
      </c>
      <c r="E1656" t="s">
        <v>214</v>
      </c>
      <c r="F1656" t="s">
        <v>61</v>
      </c>
      <c r="G1656" t="s">
        <v>4</v>
      </c>
      <c r="H1656" t="s">
        <v>22</v>
      </c>
      <c r="J1656">
        <v>12.98</v>
      </c>
      <c r="K1656" t="s">
        <v>23</v>
      </c>
      <c r="L1656">
        <v>11.6</v>
      </c>
      <c r="M1656" t="s">
        <v>61</v>
      </c>
      <c r="O1656">
        <v>0.24</v>
      </c>
      <c r="Q1656">
        <v>3.1619999999999999</v>
      </c>
      <c r="V1656">
        <v>0.27</v>
      </c>
      <c r="W1656">
        <v>2</v>
      </c>
      <c r="X1656" t="s">
        <v>300</v>
      </c>
    </row>
    <row r="1657" spans="1:26" x14ac:dyDescent="0.25">
      <c r="A1657">
        <v>1803</v>
      </c>
      <c r="C1657" t="s">
        <v>3129</v>
      </c>
      <c r="D1657" t="s">
        <v>3130</v>
      </c>
      <c r="E1657" t="s">
        <v>67</v>
      </c>
      <c r="F1657" t="s">
        <v>61</v>
      </c>
      <c r="G1657" t="s">
        <v>4</v>
      </c>
      <c r="H1657" t="s">
        <v>22</v>
      </c>
      <c r="J1657">
        <v>10.54</v>
      </c>
      <c r="K1657" t="s">
        <v>23</v>
      </c>
      <c r="L1657">
        <v>12.1</v>
      </c>
      <c r="M1657" t="s">
        <v>61</v>
      </c>
      <c r="O1657">
        <v>0.23</v>
      </c>
      <c r="Q1657">
        <v>27.1</v>
      </c>
      <c r="V1657">
        <v>0.08</v>
      </c>
      <c r="W1657">
        <v>1</v>
      </c>
    </row>
    <row r="1658" spans="1:26" x14ac:dyDescent="0.25">
      <c r="A1658">
        <v>1804</v>
      </c>
      <c r="C1658" t="s">
        <v>3131</v>
      </c>
      <c r="D1658" t="s">
        <v>3132</v>
      </c>
      <c r="E1658" t="s">
        <v>36</v>
      </c>
      <c r="F1658" t="s">
        <v>61</v>
      </c>
      <c r="G1658" t="s">
        <v>4</v>
      </c>
      <c r="H1658" t="s">
        <v>22</v>
      </c>
      <c r="J1658">
        <v>11.3</v>
      </c>
      <c r="K1658" t="s">
        <v>23</v>
      </c>
      <c r="L1658">
        <v>12.1</v>
      </c>
      <c r="M1658" t="s">
        <v>61</v>
      </c>
      <c r="O1658">
        <v>0.2</v>
      </c>
      <c r="Q1658">
        <v>4.0259999999999998</v>
      </c>
      <c r="V1658">
        <v>0.41</v>
      </c>
      <c r="W1658">
        <v>3</v>
      </c>
    </row>
    <row r="1659" spans="1:26" x14ac:dyDescent="0.25">
      <c r="A1659">
        <v>1805</v>
      </c>
      <c r="C1659" t="s">
        <v>3133</v>
      </c>
      <c r="D1659" t="s">
        <v>3134</v>
      </c>
      <c r="E1659" t="s">
        <v>65</v>
      </c>
      <c r="F1659" t="s">
        <v>61</v>
      </c>
      <c r="G1659" t="s">
        <v>4</v>
      </c>
      <c r="H1659" t="s">
        <v>32</v>
      </c>
      <c r="J1659">
        <v>25.57</v>
      </c>
      <c r="K1659" t="s">
        <v>23</v>
      </c>
      <c r="L1659">
        <v>11.3</v>
      </c>
      <c r="M1659" t="s">
        <v>32</v>
      </c>
      <c r="O1659">
        <v>8.1600000000000006E-2</v>
      </c>
      <c r="Q1659">
        <v>23</v>
      </c>
      <c r="V1659">
        <v>0.45</v>
      </c>
      <c r="W1659">
        <v>2</v>
      </c>
    </row>
    <row r="1660" spans="1:26" x14ac:dyDescent="0.25">
      <c r="A1660">
        <v>1806</v>
      </c>
      <c r="B1660" t="s">
        <v>28</v>
      </c>
      <c r="C1660" t="s">
        <v>3135</v>
      </c>
      <c r="D1660" t="s">
        <v>3136</v>
      </c>
      <c r="E1660" t="s">
        <v>40</v>
      </c>
      <c r="F1660" t="s">
        <v>61</v>
      </c>
      <c r="G1660" t="s">
        <v>4</v>
      </c>
      <c r="H1660" t="s">
        <v>27</v>
      </c>
      <c r="J1660">
        <v>10.7</v>
      </c>
      <c r="K1660" t="s">
        <v>27</v>
      </c>
      <c r="L1660">
        <v>12.14</v>
      </c>
      <c r="M1660" t="s">
        <v>27</v>
      </c>
      <c r="O1660">
        <v>0.21490000000000001</v>
      </c>
      <c r="Q1660">
        <v>3.2240000000000002</v>
      </c>
      <c r="U1660">
        <v>7.0000000000000007E-2</v>
      </c>
      <c r="V1660">
        <v>0.19</v>
      </c>
      <c r="W1660">
        <v>3</v>
      </c>
    </row>
    <row r="1661" spans="1:26" x14ac:dyDescent="0.25">
      <c r="A1661">
        <v>1807</v>
      </c>
      <c r="C1661" t="s">
        <v>3137</v>
      </c>
      <c r="D1661" t="s">
        <v>3138</v>
      </c>
      <c r="E1661" t="s">
        <v>36</v>
      </c>
      <c r="F1661" t="s">
        <v>4</v>
      </c>
      <c r="G1661" t="s">
        <v>4</v>
      </c>
      <c r="H1661" t="s">
        <v>22</v>
      </c>
      <c r="J1661">
        <v>9.84</v>
      </c>
      <c r="K1661" t="s">
        <v>23</v>
      </c>
      <c r="L1661">
        <v>12.4</v>
      </c>
      <c r="M1661" t="s">
        <v>61</v>
      </c>
      <c r="O1661">
        <v>0.2</v>
      </c>
      <c r="Q1661">
        <v>308</v>
      </c>
      <c r="U1661">
        <v>0.8</v>
      </c>
      <c r="V1661">
        <v>1.1000000000000001</v>
      </c>
      <c r="W1661">
        <v>3</v>
      </c>
    </row>
    <row r="1662" spans="1:26" x14ac:dyDescent="0.25">
      <c r="A1662">
        <v>1808</v>
      </c>
      <c r="C1662" t="s">
        <v>3139</v>
      </c>
      <c r="D1662" t="s">
        <v>3140</v>
      </c>
      <c r="E1662" t="s">
        <v>21</v>
      </c>
      <c r="F1662" t="s">
        <v>61</v>
      </c>
      <c r="G1662" t="s">
        <v>22</v>
      </c>
      <c r="H1662" t="s">
        <v>32</v>
      </c>
      <c r="J1662">
        <v>15.44</v>
      </c>
      <c r="K1662" t="s">
        <v>23</v>
      </c>
      <c r="L1662">
        <v>12</v>
      </c>
      <c r="M1662" t="s">
        <v>32</v>
      </c>
      <c r="O1662">
        <v>0.1174</v>
      </c>
      <c r="W1662">
        <v>3</v>
      </c>
      <c r="Z1662" t="s">
        <v>24</v>
      </c>
    </row>
    <row r="1663" spans="1:26" x14ac:dyDescent="0.25">
      <c r="A1663">
        <v>1810</v>
      </c>
      <c r="C1663" t="s">
        <v>3141</v>
      </c>
      <c r="D1663" t="s">
        <v>3142</v>
      </c>
      <c r="E1663" t="s">
        <v>40</v>
      </c>
      <c r="F1663" t="s">
        <v>61</v>
      </c>
      <c r="G1663" t="s">
        <v>4</v>
      </c>
      <c r="H1663" t="s">
        <v>22</v>
      </c>
      <c r="J1663">
        <v>8.19</v>
      </c>
      <c r="K1663" t="s">
        <v>23</v>
      </c>
      <c r="L1663">
        <v>12.6</v>
      </c>
      <c r="M1663" t="s">
        <v>61</v>
      </c>
      <c r="O1663">
        <v>0.24</v>
      </c>
      <c r="Q1663">
        <v>28.61</v>
      </c>
      <c r="V1663">
        <v>0.04</v>
      </c>
      <c r="W1663">
        <v>2</v>
      </c>
    </row>
    <row r="1664" spans="1:26" x14ac:dyDescent="0.25">
      <c r="A1664">
        <v>1811</v>
      </c>
      <c r="C1664" t="s">
        <v>3143</v>
      </c>
      <c r="D1664" t="s">
        <v>3144</v>
      </c>
      <c r="E1664" t="s">
        <v>21</v>
      </c>
      <c r="F1664" t="s">
        <v>61</v>
      </c>
      <c r="G1664" t="s">
        <v>22</v>
      </c>
      <c r="H1664" t="s">
        <v>22</v>
      </c>
      <c r="J1664">
        <v>36.78</v>
      </c>
      <c r="K1664" t="s">
        <v>23</v>
      </c>
      <c r="L1664">
        <v>10.9</v>
      </c>
      <c r="M1664" t="s">
        <v>61</v>
      </c>
      <c r="O1664">
        <v>5.7000000000000002E-2</v>
      </c>
      <c r="Q1664">
        <v>17.565000000000001</v>
      </c>
      <c r="V1664">
        <v>0.35</v>
      </c>
      <c r="W1664">
        <v>3</v>
      </c>
      <c r="X1664" t="s">
        <v>116</v>
      </c>
    </row>
    <row r="1665" spans="1:25" x14ac:dyDescent="0.25">
      <c r="A1665">
        <v>1813</v>
      </c>
      <c r="C1665" t="s">
        <v>3145</v>
      </c>
      <c r="D1665" t="s">
        <v>3146</v>
      </c>
      <c r="E1665" t="s">
        <v>30</v>
      </c>
      <c r="F1665" t="s">
        <v>61</v>
      </c>
      <c r="G1665" t="s">
        <v>22</v>
      </c>
      <c r="H1665" t="s">
        <v>32</v>
      </c>
      <c r="J1665">
        <v>24.68</v>
      </c>
      <c r="K1665" t="s">
        <v>23</v>
      </c>
      <c r="L1665">
        <v>11.8</v>
      </c>
      <c r="M1665" t="s">
        <v>32</v>
      </c>
      <c r="O1665">
        <v>5.5199999999999999E-2</v>
      </c>
      <c r="Q1665">
        <v>17.994</v>
      </c>
      <c r="U1665">
        <v>0.46</v>
      </c>
      <c r="V1665">
        <v>0.8</v>
      </c>
      <c r="W1665">
        <v>2</v>
      </c>
      <c r="X1665" t="s">
        <v>300</v>
      </c>
    </row>
    <row r="1666" spans="1:25" x14ac:dyDescent="0.25">
      <c r="A1666">
        <v>1815</v>
      </c>
      <c r="C1666" t="s">
        <v>3147</v>
      </c>
      <c r="D1666" t="s">
        <v>3148</v>
      </c>
      <c r="E1666" t="s">
        <v>65</v>
      </c>
      <c r="F1666" t="s">
        <v>41</v>
      </c>
      <c r="G1666" t="s">
        <v>6</v>
      </c>
      <c r="H1666" t="s">
        <v>4</v>
      </c>
      <c r="J1666">
        <v>30.36</v>
      </c>
      <c r="K1666" t="s">
        <v>23</v>
      </c>
      <c r="L1666">
        <v>11.36</v>
      </c>
      <c r="M1666" t="s">
        <v>4</v>
      </c>
      <c r="O1666">
        <v>5.4800000000000001E-2</v>
      </c>
      <c r="Q1666">
        <v>54</v>
      </c>
      <c r="V1666">
        <v>0.2</v>
      </c>
      <c r="W1666">
        <v>1</v>
      </c>
    </row>
    <row r="1667" spans="1:25" x14ac:dyDescent="0.25">
      <c r="A1667">
        <v>1816</v>
      </c>
      <c r="C1667" t="s">
        <v>3149</v>
      </c>
      <c r="D1667" t="s">
        <v>3150</v>
      </c>
      <c r="E1667" t="s">
        <v>67</v>
      </c>
      <c r="F1667" t="s">
        <v>61</v>
      </c>
      <c r="G1667" t="s">
        <v>4</v>
      </c>
      <c r="H1667" t="s">
        <v>22</v>
      </c>
      <c r="J1667">
        <v>12.1</v>
      </c>
      <c r="K1667" t="s">
        <v>23</v>
      </c>
      <c r="L1667">
        <v>11.8</v>
      </c>
      <c r="M1667" t="s">
        <v>61</v>
      </c>
      <c r="O1667">
        <v>0.23</v>
      </c>
      <c r="Q1667">
        <v>3.0859999999999999</v>
      </c>
      <c r="U1667">
        <v>0.19</v>
      </c>
      <c r="V1667">
        <v>0.39</v>
      </c>
      <c r="W1667">
        <v>3</v>
      </c>
    </row>
    <row r="1668" spans="1:25" x14ac:dyDescent="0.25">
      <c r="A1668">
        <v>1817</v>
      </c>
      <c r="C1668" t="s">
        <v>3151</v>
      </c>
      <c r="D1668" t="s">
        <v>3152</v>
      </c>
      <c r="E1668" t="s">
        <v>67</v>
      </c>
      <c r="F1668" t="s">
        <v>61</v>
      </c>
      <c r="G1668" t="s">
        <v>4</v>
      </c>
      <c r="H1668" t="s">
        <v>32</v>
      </c>
      <c r="J1668">
        <v>16.350000000000001</v>
      </c>
      <c r="K1668" t="s">
        <v>23</v>
      </c>
      <c r="L1668">
        <v>11</v>
      </c>
      <c r="M1668" t="s">
        <v>32</v>
      </c>
      <c r="O1668">
        <v>0.26319999999999999</v>
      </c>
      <c r="Q1668">
        <v>8.4809999999999999</v>
      </c>
      <c r="U1668">
        <v>0.22</v>
      </c>
      <c r="V1668">
        <v>0.42</v>
      </c>
      <c r="W1668">
        <v>3</v>
      </c>
    </row>
    <row r="1669" spans="1:25" x14ac:dyDescent="0.25">
      <c r="A1669">
        <v>1819</v>
      </c>
      <c r="C1669" t="s">
        <v>3153</v>
      </c>
      <c r="D1669" t="s">
        <v>3154</v>
      </c>
      <c r="E1669" t="s">
        <v>21</v>
      </c>
      <c r="F1669" t="s">
        <v>61</v>
      </c>
      <c r="G1669" t="s">
        <v>22</v>
      </c>
      <c r="H1669" t="s">
        <v>32</v>
      </c>
      <c r="J1669">
        <v>48.87</v>
      </c>
      <c r="K1669" t="s">
        <v>23</v>
      </c>
      <c r="L1669">
        <v>10.3</v>
      </c>
      <c r="M1669" t="s">
        <v>32</v>
      </c>
      <c r="O1669">
        <v>5.6099999999999997E-2</v>
      </c>
      <c r="Q1669">
        <v>9.8003999999999998</v>
      </c>
      <c r="V1669">
        <v>0.51</v>
      </c>
      <c r="W1669">
        <v>3</v>
      </c>
    </row>
    <row r="1670" spans="1:25" x14ac:dyDescent="0.25">
      <c r="A1670">
        <v>1820</v>
      </c>
      <c r="C1670" t="s">
        <v>3155</v>
      </c>
      <c r="D1670" t="s">
        <v>3156</v>
      </c>
      <c r="E1670" t="s">
        <v>40</v>
      </c>
      <c r="F1670" t="s">
        <v>61</v>
      </c>
      <c r="G1670" t="s">
        <v>4</v>
      </c>
      <c r="H1670" t="s">
        <v>22</v>
      </c>
      <c r="J1670">
        <v>6.21</v>
      </c>
      <c r="K1670" t="s">
        <v>23</v>
      </c>
      <c r="L1670">
        <v>13.2</v>
      </c>
      <c r="M1670" t="s">
        <v>61</v>
      </c>
      <c r="O1670">
        <v>0.24</v>
      </c>
      <c r="Q1670">
        <v>14.055400000000001</v>
      </c>
      <c r="U1670">
        <v>0.4</v>
      </c>
      <c r="V1670">
        <v>0.55000000000000004</v>
      </c>
      <c r="W1670">
        <v>3</v>
      </c>
    </row>
    <row r="1671" spans="1:25" x14ac:dyDescent="0.25">
      <c r="A1671">
        <v>1822</v>
      </c>
      <c r="B1671" t="s">
        <v>169</v>
      </c>
      <c r="C1671" t="s">
        <v>3157</v>
      </c>
      <c r="D1671" t="s">
        <v>3158</v>
      </c>
      <c r="E1671" t="s">
        <v>36</v>
      </c>
      <c r="F1671" t="s">
        <v>61</v>
      </c>
      <c r="G1671" t="s">
        <v>4</v>
      </c>
      <c r="H1671" t="s">
        <v>22</v>
      </c>
      <c r="J1671">
        <v>7.46</v>
      </c>
      <c r="K1671" t="s">
        <v>23</v>
      </c>
      <c r="L1671">
        <v>13</v>
      </c>
      <c r="M1671" t="s">
        <v>61</v>
      </c>
      <c r="O1671">
        <v>0.2</v>
      </c>
      <c r="Q1671">
        <v>7.5810000000000004</v>
      </c>
      <c r="V1671">
        <v>0.51</v>
      </c>
      <c r="W1671">
        <v>3</v>
      </c>
    </row>
    <row r="1672" spans="1:25" x14ac:dyDescent="0.25">
      <c r="A1672">
        <v>1825</v>
      </c>
      <c r="C1672" t="s">
        <v>3159</v>
      </c>
      <c r="D1672" t="s">
        <v>3160</v>
      </c>
      <c r="E1672" t="s">
        <v>30</v>
      </c>
      <c r="F1672" t="s">
        <v>61</v>
      </c>
      <c r="G1672" t="s">
        <v>382</v>
      </c>
      <c r="H1672" t="s">
        <v>22</v>
      </c>
      <c r="J1672">
        <v>20.12</v>
      </c>
      <c r="K1672" t="s">
        <v>23</v>
      </c>
      <c r="L1672">
        <v>11.6</v>
      </c>
      <c r="M1672" t="s">
        <v>61</v>
      </c>
      <c r="O1672">
        <v>0.1</v>
      </c>
      <c r="Q1672">
        <v>4.7439999999999998</v>
      </c>
      <c r="U1672">
        <v>0.7</v>
      </c>
      <c r="V1672">
        <v>0.75</v>
      </c>
      <c r="W1672">
        <v>3</v>
      </c>
    </row>
    <row r="1673" spans="1:25" x14ac:dyDescent="0.25">
      <c r="A1673">
        <v>1826</v>
      </c>
      <c r="C1673" t="s">
        <v>3161</v>
      </c>
      <c r="D1673" t="s">
        <v>3162</v>
      </c>
      <c r="E1673" t="s">
        <v>281</v>
      </c>
      <c r="F1673" t="s">
        <v>61</v>
      </c>
      <c r="G1673" t="s">
        <v>4</v>
      </c>
      <c r="H1673" t="s">
        <v>32</v>
      </c>
      <c r="J1673">
        <v>24.36</v>
      </c>
      <c r="K1673" t="s">
        <v>23</v>
      </c>
      <c r="L1673">
        <v>11</v>
      </c>
      <c r="M1673" t="s">
        <v>32</v>
      </c>
      <c r="O1673">
        <v>0.11849999999999999</v>
      </c>
      <c r="Q1673">
        <v>30.048999999999999</v>
      </c>
      <c r="V1673">
        <v>0.08</v>
      </c>
      <c r="W1673">
        <v>2</v>
      </c>
    </row>
    <row r="1674" spans="1:25" x14ac:dyDescent="0.25">
      <c r="A1674">
        <v>1827</v>
      </c>
      <c r="B1674" t="s">
        <v>169</v>
      </c>
      <c r="C1674" t="s">
        <v>3163</v>
      </c>
      <c r="D1674" t="s">
        <v>3164</v>
      </c>
      <c r="E1674" t="s">
        <v>21</v>
      </c>
      <c r="F1674" t="s">
        <v>23</v>
      </c>
      <c r="G1674" t="s">
        <v>4</v>
      </c>
      <c r="H1674" t="s">
        <v>22</v>
      </c>
      <c r="J1674">
        <v>18.52</v>
      </c>
      <c r="K1674" t="s">
        <v>23</v>
      </c>
      <c r="L1674">
        <v>12.39</v>
      </c>
      <c r="M1674" t="s">
        <v>61</v>
      </c>
      <c r="O1674">
        <v>5.7000000000000002E-2</v>
      </c>
      <c r="Q1674">
        <v>3.7570000000000001</v>
      </c>
      <c r="V1674">
        <v>0.22</v>
      </c>
      <c r="W1674">
        <v>2</v>
      </c>
      <c r="X1674" t="s">
        <v>300</v>
      </c>
    </row>
    <row r="1675" spans="1:25" x14ac:dyDescent="0.25">
      <c r="A1675">
        <v>1828</v>
      </c>
      <c r="C1675" t="s">
        <v>3165</v>
      </c>
      <c r="D1675" t="s">
        <v>3166</v>
      </c>
      <c r="E1675" t="s">
        <v>21</v>
      </c>
      <c r="F1675" t="s">
        <v>61</v>
      </c>
      <c r="G1675" t="s">
        <v>22</v>
      </c>
      <c r="H1675" t="s">
        <v>32</v>
      </c>
      <c r="J1675">
        <v>27.67</v>
      </c>
      <c r="K1675" t="s">
        <v>23</v>
      </c>
      <c r="L1675">
        <v>11.3</v>
      </c>
      <c r="M1675" t="s">
        <v>32</v>
      </c>
      <c r="O1675">
        <v>6.9699999999999998E-2</v>
      </c>
      <c r="Q1675">
        <v>14.837999999999999</v>
      </c>
      <c r="V1675">
        <v>0.42</v>
      </c>
      <c r="W1675">
        <v>3</v>
      </c>
      <c r="X1675" t="s">
        <v>116</v>
      </c>
    </row>
    <row r="1676" spans="1:25" x14ac:dyDescent="0.25">
      <c r="A1676">
        <v>1829</v>
      </c>
      <c r="C1676" t="s">
        <v>3167</v>
      </c>
      <c r="D1676" t="s">
        <v>3168</v>
      </c>
      <c r="E1676" t="s">
        <v>40</v>
      </c>
      <c r="F1676" t="s">
        <v>61</v>
      </c>
      <c r="G1676" t="s">
        <v>4</v>
      </c>
      <c r="H1676" t="s">
        <v>22</v>
      </c>
      <c r="J1676">
        <v>8.98</v>
      </c>
      <c r="K1676" t="s">
        <v>23</v>
      </c>
      <c r="L1676">
        <v>12.4</v>
      </c>
      <c r="M1676" t="s">
        <v>61</v>
      </c>
      <c r="O1676">
        <v>0.24</v>
      </c>
      <c r="Q1676">
        <v>4.2539999999999996</v>
      </c>
      <c r="U1676">
        <v>0.05</v>
      </c>
      <c r="V1676">
        <v>0.28000000000000003</v>
      </c>
      <c r="W1676">
        <v>3</v>
      </c>
    </row>
    <row r="1677" spans="1:25" x14ac:dyDescent="0.25">
      <c r="A1677">
        <v>1830</v>
      </c>
      <c r="B1677" t="s">
        <v>28</v>
      </c>
      <c r="C1677" t="s">
        <v>3169</v>
      </c>
      <c r="D1677" t="s">
        <v>3170</v>
      </c>
      <c r="E1677" t="s">
        <v>40</v>
      </c>
      <c r="F1677" t="s">
        <v>61</v>
      </c>
      <c r="G1677" t="s">
        <v>4</v>
      </c>
      <c r="H1677" t="s">
        <v>27</v>
      </c>
      <c r="J1677">
        <v>8.35</v>
      </c>
      <c r="K1677" t="s">
        <v>27</v>
      </c>
      <c r="L1677">
        <v>12.66</v>
      </c>
      <c r="M1677" t="s">
        <v>27</v>
      </c>
      <c r="O1677">
        <v>0.21879999999999999</v>
      </c>
      <c r="Q1677">
        <v>2.5699900000000002</v>
      </c>
      <c r="U1677">
        <v>0.1</v>
      </c>
      <c r="V1677">
        <v>0.14000000000000001</v>
      </c>
      <c r="W1677">
        <v>3</v>
      </c>
      <c r="Y1677" t="s">
        <v>26</v>
      </c>
    </row>
    <row r="1678" spans="1:25" x14ac:dyDescent="0.25">
      <c r="A1678">
        <v>1832</v>
      </c>
      <c r="C1678" t="s">
        <v>3171</v>
      </c>
      <c r="D1678" t="s">
        <v>3172</v>
      </c>
      <c r="E1678" t="s">
        <v>21</v>
      </c>
      <c r="F1678" t="s">
        <v>61</v>
      </c>
      <c r="G1678" t="s">
        <v>22</v>
      </c>
      <c r="H1678" t="s">
        <v>32</v>
      </c>
      <c r="J1678">
        <v>30.7</v>
      </c>
      <c r="K1678" t="s">
        <v>23</v>
      </c>
      <c r="L1678">
        <v>11.2</v>
      </c>
      <c r="M1678" t="s">
        <v>32</v>
      </c>
      <c r="O1678">
        <v>6.2E-2</v>
      </c>
      <c r="Q1678">
        <v>13.64</v>
      </c>
      <c r="V1678">
        <v>0.18</v>
      </c>
      <c r="W1678">
        <v>3</v>
      </c>
      <c r="X1678" t="s">
        <v>116</v>
      </c>
    </row>
    <row r="1679" spans="1:25" x14ac:dyDescent="0.25">
      <c r="A1679">
        <v>1833</v>
      </c>
      <c r="C1679" t="s">
        <v>3173</v>
      </c>
      <c r="D1679" t="s">
        <v>3174</v>
      </c>
      <c r="E1679" t="s">
        <v>30</v>
      </c>
      <c r="F1679" t="s">
        <v>61</v>
      </c>
      <c r="G1679" t="s">
        <v>382</v>
      </c>
      <c r="H1679" t="s">
        <v>22</v>
      </c>
      <c r="J1679">
        <v>16.89</v>
      </c>
      <c r="K1679" t="s">
        <v>23</v>
      </c>
      <c r="L1679">
        <v>11.98</v>
      </c>
      <c r="M1679" t="s">
        <v>61</v>
      </c>
      <c r="O1679">
        <v>0.1</v>
      </c>
      <c r="Q1679">
        <v>3.93</v>
      </c>
      <c r="V1679">
        <v>0.38</v>
      </c>
      <c r="W1679">
        <v>3</v>
      </c>
    </row>
    <row r="1680" spans="1:25" x14ac:dyDescent="0.25">
      <c r="A1680">
        <v>1834</v>
      </c>
      <c r="C1680" t="s">
        <v>3175</v>
      </c>
      <c r="D1680" t="s">
        <v>3176</v>
      </c>
      <c r="E1680" t="s">
        <v>281</v>
      </c>
      <c r="F1680" t="s">
        <v>61</v>
      </c>
      <c r="G1680" t="s">
        <v>4</v>
      </c>
      <c r="H1680" t="s">
        <v>22</v>
      </c>
      <c r="J1680">
        <v>20.440000000000001</v>
      </c>
      <c r="K1680" t="s">
        <v>23</v>
      </c>
      <c r="L1680">
        <v>11.2</v>
      </c>
      <c r="M1680" t="s">
        <v>61</v>
      </c>
      <c r="O1680">
        <v>0.14000000000000001</v>
      </c>
      <c r="Q1680">
        <v>3.1389999999999998</v>
      </c>
      <c r="U1680">
        <v>0.13</v>
      </c>
      <c r="V1680">
        <v>0.16</v>
      </c>
      <c r="W1680">
        <v>2</v>
      </c>
    </row>
    <row r="1681" spans="1:27" x14ac:dyDescent="0.25">
      <c r="A1681">
        <v>1835</v>
      </c>
      <c r="C1681" t="s">
        <v>3177</v>
      </c>
      <c r="D1681" t="s">
        <v>3178</v>
      </c>
      <c r="E1681" t="s">
        <v>214</v>
      </c>
      <c r="F1681" t="s">
        <v>61</v>
      </c>
      <c r="G1681" t="s">
        <v>4</v>
      </c>
      <c r="H1681" t="s">
        <v>22</v>
      </c>
      <c r="J1681">
        <v>12.4</v>
      </c>
      <c r="K1681" t="s">
        <v>23</v>
      </c>
      <c r="L1681">
        <v>11.7</v>
      </c>
      <c r="M1681" t="s">
        <v>61</v>
      </c>
      <c r="O1681">
        <v>0.24</v>
      </c>
      <c r="Q1681">
        <v>6.3276000000000003</v>
      </c>
      <c r="V1681">
        <v>0.5</v>
      </c>
      <c r="W1681">
        <v>3</v>
      </c>
    </row>
    <row r="1682" spans="1:27" x14ac:dyDescent="0.25">
      <c r="A1682">
        <v>1836</v>
      </c>
      <c r="C1682" t="s">
        <v>3179</v>
      </c>
      <c r="D1682" t="s">
        <v>3180</v>
      </c>
      <c r="E1682" t="s">
        <v>21</v>
      </c>
      <c r="F1682" t="s">
        <v>4</v>
      </c>
      <c r="G1682" t="s">
        <v>47</v>
      </c>
      <c r="H1682" t="s">
        <v>22</v>
      </c>
      <c r="J1682">
        <v>22.16</v>
      </c>
      <c r="K1682" t="s">
        <v>23</v>
      </c>
      <c r="L1682">
        <v>12</v>
      </c>
      <c r="M1682" t="s">
        <v>61</v>
      </c>
      <c r="O1682">
        <v>5.7000000000000002E-2</v>
      </c>
      <c r="Q1682">
        <v>8.8015000000000008</v>
      </c>
      <c r="U1682">
        <v>0.39</v>
      </c>
      <c r="V1682">
        <v>0.56000000000000005</v>
      </c>
      <c r="W1682">
        <v>3</v>
      </c>
    </row>
    <row r="1683" spans="1:27" x14ac:dyDescent="0.25">
      <c r="A1683">
        <v>1837</v>
      </c>
      <c r="C1683" t="s">
        <v>3181</v>
      </c>
      <c r="D1683" t="s">
        <v>3182</v>
      </c>
      <c r="E1683" t="s">
        <v>40</v>
      </c>
      <c r="F1683" t="s">
        <v>61</v>
      </c>
      <c r="G1683" t="s">
        <v>4</v>
      </c>
      <c r="H1683" t="s">
        <v>22</v>
      </c>
      <c r="J1683">
        <v>7.14</v>
      </c>
      <c r="K1683" t="s">
        <v>23</v>
      </c>
      <c r="L1683">
        <v>12.9</v>
      </c>
      <c r="M1683" t="s">
        <v>61</v>
      </c>
      <c r="O1683">
        <v>0.24</v>
      </c>
      <c r="Q1683">
        <v>3.8186200000000001</v>
      </c>
      <c r="V1683">
        <v>0.48</v>
      </c>
      <c r="W1683">
        <v>3</v>
      </c>
      <c r="AA1683" t="s">
        <v>24</v>
      </c>
    </row>
    <row r="1684" spans="1:27" x14ac:dyDescent="0.25">
      <c r="A1684">
        <v>1838</v>
      </c>
      <c r="C1684" t="s">
        <v>3183</v>
      </c>
      <c r="D1684" t="s">
        <v>3184</v>
      </c>
      <c r="E1684" t="s">
        <v>21</v>
      </c>
      <c r="F1684" t="s">
        <v>61</v>
      </c>
      <c r="G1684" t="s">
        <v>22</v>
      </c>
      <c r="H1684" t="s">
        <v>32</v>
      </c>
      <c r="J1684">
        <v>34.770000000000003</v>
      </c>
      <c r="K1684" t="s">
        <v>23</v>
      </c>
      <c r="L1684">
        <v>10.8</v>
      </c>
      <c r="M1684" t="s">
        <v>32</v>
      </c>
      <c r="O1684">
        <v>6.9900000000000004E-2</v>
      </c>
      <c r="Q1684">
        <v>16.140999999999998</v>
      </c>
      <c r="V1684">
        <v>0.8</v>
      </c>
      <c r="W1684">
        <v>3</v>
      </c>
    </row>
    <row r="1685" spans="1:27" x14ac:dyDescent="0.25">
      <c r="A1685">
        <v>1840</v>
      </c>
      <c r="C1685" t="s">
        <v>3185</v>
      </c>
      <c r="D1685" t="s">
        <v>3186</v>
      </c>
      <c r="E1685" t="s">
        <v>21</v>
      </c>
      <c r="F1685" t="s">
        <v>61</v>
      </c>
      <c r="G1685" t="s">
        <v>22</v>
      </c>
      <c r="H1685" t="s">
        <v>22</v>
      </c>
      <c r="J1685">
        <v>26.64</v>
      </c>
      <c r="K1685" t="s">
        <v>23</v>
      </c>
      <c r="L1685">
        <v>11.6</v>
      </c>
      <c r="M1685" t="s">
        <v>61</v>
      </c>
      <c r="O1685">
        <v>5.7000000000000002E-2</v>
      </c>
      <c r="Q1685">
        <v>4.78</v>
      </c>
      <c r="V1685">
        <v>0.85</v>
      </c>
      <c r="W1685">
        <v>2</v>
      </c>
      <c r="X1685" t="s">
        <v>116</v>
      </c>
    </row>
    <row r="1686" spans="1:27" x14ac:dyDescent="0.25">
      <c r="A1686">
        <v>1841</v>
      </c>
      <c r="C1686" t="s">
        <v>3187</v>
      </c>
      <c r="D1686" t="s">
        <v>3188</v>
      </c>
      <c r="E1686" t="s">
        <v>21</v>
      </c>
      <c r="F1686" t="s">
        <v>61</v>
      </c>
      <c r="G1686" t="s">
        <v>22</v>
      </c>
      <c r="H1686" t="s">
        <v>32</v>
      </c>
      <c r="J1686">
        <v>46.07</v>
      </c>
      <c r="K1686" t="s">
        <v>23</v>
      </c>
      <c r="L1686">
        <v>10.8</v>
      </c>
      <c r="M1686" t="s">
        <v>32</v>
      </c>
      <c r="O1686">
        <v>3.9800000000000002E-2</v>
      </c>
      <c r="Q1686">
        <v>7.53</v>
      </c>
      <c r="V1686">
        <v>0.52</v>
      </c>
      <c r="W1686">
        <v>2</v>
      </c>
      <c r="X1686" t="s">
        <v>300</v>
      </c>
    </row>
    <row r="1687" spans="1:27" x14ac:dyDescent="0.25">
      <c r="A1687">
        <v>1842</v>
      </c>
      <c r="C1687" t="s">
        <v>3189</v>
      </c>
      <c r="D1687" t="s">
        <v>3190</v>
      </c>
      <c r="E1687" t="s">
        <v>40</v>
      </c>
      <c r="F1687" t="s">
        <v>41</v>
      </c>
      <c r="G1687" t="s">
        <v>4</v>
      </c>
      <c r="H1687" t="s">
        <v>22</v>
      </c>
      <c r="J1687">
        <v>9.8000000000000007</v>
      </c>
      <c r="K1687" t="s">
        <v>23</v>
      </c>
      <c r="L1687">
        <v>12.41</v>
      </c>
      <c r="M1687" t="s">
        <v>61</v>
      </c>
      <c r="O1687">
        <v>0.2</v>
      </c>
      <c r="Q1687">
        <v>3.9409999999999998</v>
      </c>
      <c r="U1687">
        <v>0.1</v>
      </c>
      <c r="V1687">
        <v>0.17</v>
      </c>
      <c r="W1687">
        <v>3</v>
      </c>
    </row>
    <row r="1688" spans="1:27" x14ac:dyDescent="0.25">
      <c r="A1688">
        <v>1844</v>
      </c>
      <c r="B1688" t="s">
        <v>146</v>
      </c>
      <c r="C1688" t="s">
        <v>3191</v>
      </c>
      <c r="D1688" t="s">
        <v>3192</v>
      </c>
      <c r="E1688" t="s">
        <v>281</v>
      </c>
      <c r="F1688" t="s">
        <v>61</v>
      </c>
      <c r="G1688" t="s">
        <v>4</v>
      </c>
      <c r="H1688" t="s">
        <v>22</v>
      </c>
      <c r="J1688">
        <v>24.57</v>
      </c>
      <c r="K1688" t="s">
        <v>23</v>
      </c>
      <c r="L1688">
        <v>10.8</v>
      </c>
      <c r="M1688" t="s">
        <v>61</v>
      </c>
      <c r="O1688">
        <v>0.14000000000000001</v>
      </c>
      <c r="V1688">
        <v>0.47</v>
      </c>
      <c r="X1688" t="s">
        <v>909</v>
      </c>
    </row>
    <row r="1689" spans="1:27" x14ac:dyDescent="0.25">
      <c r="A1689">
        <v>1845</v>
      </c>
      <c r="C1689" t="s">
        <v>3193</v>
      </c>
      <c r="D1689" t="s">
        <v>3194</v>
      </c>
      <c r="E1689" t="s">
        <v>21</v>
      </c>
      <c r="F1689" t="s">
        <v>61</v>
      </c>
      <c r="G1689" t="s">
        <v>22</v>
      </c>
      <c r="H1689" t="s">
        <v>22</v>
      </c>
      <c r="J1689">
        <v>33.54</v>
      </c>
      <c r="K1689" t="s">
        <v>23</v>
      </c>
      <c r="L1689">
        <v>11.1</v>
      </c>
      <c r="M1689" t="s">
        <v>61</v>
      </c>
      <c r="O1689">
        <v>5.7000000000000002E-2</v>
      </c>
      <c r="Q1689">
        <v>7.2786</v>
      </c>
      <c r="U1689">
        <v>0.2</v>
      </c>
      <c r="V1689">
        <v>0.28000000000000003</v>
      </c>
      <c r="W1689">
        <v>3</v>
      </c>
      <c r="X1689" t="s">
        <v>116</v>
      </c>
    </row>
    <row r="1690" spans="1:27" x14ac:dyDescent="0.25">
      <c r="A1690">
        <v>1847</v>
      </c>
      <c r="C1690" t="s">
        <v>3195</v>
      </c>
      <c r="D1690" t="s">
        <v>3196</v>
      </c>
      <c r="E1690" t="s">
        <v>30</v>
      </c>
      <c r="F1690" t="s">
        <v>4</v>
      </c>
      <c r="G1690" t="s">
        <v>90</v>
      </c>
      <c r="H1690" t="s">
        <v>32</v>
      </c>
      <c r="J1690">
        <v>23.8</v>
      </c>
      <c r="K1690" t="s">
        <v>23</v>
      </c>
      <c r="L1690">
        <v>11.2</v>
      </c>
      <c r="M1690" t="s">
        <v>32</v>
      </c>
      <c r="O1690">
        <v>0.1032</v>
      </c>
      <c r="Q1690">
        <v>5.617</v>
      </c>
      <c r="U1690">
        <v>0.27</v>
      </c>
      <c r="V1690">
        <v>0.35</v>
      </c>
      <c r="W1690">
        <v>3</v>
      </c>
    </row>
    <row r="1691" spans="1:27" x14ac:dyDescent="0.25">
      <c r="A1691">
        <v>1848</v>
      </c>
      <c r="C1691" t="s">
        <v>3197</v>
      </c>
      <c r="D1691" t="s">
        <v>3198</v>
      </c>
      <c r="E1691" t="s">
        <v>214</v>
      </c>
      <c r="F1691" t="s">
        <v>4</v>
      </c>
      <c r="G1691" t="s">
        <v>4</v>
      </c>
      <c r="H1691" t="s">
        <v>22</v>
      </c>
      <c r="J1691">
        <v>17.12</v>
      </c>
      <c r="K1691" t="s">
        <v>23</v>
      </c>
      <c r="L1691">
        <v>11</v>
      </c>
      <c r="M1691" t="s">
        <v>61</v>
      </c>
      <c r="O1691">
        <v>0.24</v>
      </c>
      <c r="Q1691">
        <v>3.637</v>
      </c>
      <c r="U1691">
        <v>0.61</v>
      </c>
      <c r="V1691">
        <v>0.68</v>
      </c>
      <c r="W1691">
        <v>3</v>
      </c>
    </row>
    <row r="1692" spans="1:27" x14ac:dyDescent="0.25">
      <c r="A1692">
        <v>1853</v>
      </c>
      <c r="C1692" t="s">
        <v>3199</v>
      </c>
      <c r="D1692" t="s">
        <v>3200</v>
      </c>
      <c r="E1692" t="s">
        <v>21</v>
      </c>
      <c r="F1692" t="s">
        <v>61</v>
      </c>
      <c r="G1692" t="s">
        <v>22</v>
      </c>
      <c r="H1692" t="s">
        <v>32</v>
      </c>
      <c r="J1692">
        <v>20.89</v>
      </c>
      <c r="K1692" t="s">
        <v>23</v>
      </c>
      <c r="L1692">
        <v>10.8</v>
      </c>
      <c r="M1692" t="s">
        <v>32</v>
      </c>
      <c r="O1692">
        <v>0.19370000000000001</v>
      </c>
      <c r="Q1692">
        <v>8.016</v>
      </c>
      <c r="V1692">
        <v>0.21</v>
      </c>
      <c r="W1692">
        <v>3</v>
      </c>
      <c r="X1692" t="s">
        <v>116</v>
      </c>
    </row>
    <row r="1693" spans="1:27" x14ac:dyDescent="0.25">
      <c r="A1693">
        <v>1854</v>
      </c>
      <c r="C1693" t="s">
        <v>3201</v>
      </c>
      <c r="D1693" t="s">
        <v>3202</v>
      </c>
      <c r="E1693" t="s">
        <v>36</v>
      </c>
      <c r="F1693" t="s">
        <v>41</v>
      </c>
      <c r="G1693" t="s">
        <v>4</v>
      </c>
      <c r="H1693" t="s">
        <v>22</v>
      </c>
      <c r="J1693">
        <v>9.4</v>
      </c>
      <c r="K1693" t="s">
        <v>23</v>
      </c>
      <c r="L1693">
        <v>12.5</v>
      </c>
      <c r="M1693" t="s">
        <v>61</v>
      </c>
      <c r="O1693">
        <v>0.2</v>
      </c>
      <c r="Q1693">
        <v>78.5</v>
      </c>
      <c r="V1693">
        <v>0.56000000000000005</v>
      </c>
      <c r="W1693">
        <v>2</v>
      </c>
    </row>
    <row r="1694" spans="1:27" x14ac:dyDescent="0.25">
      <c r="A1694">
        <v>1855</v>
      </c>
      <c r="C1694" t="s">
        <v>3203</v>
      </c>
      <c r="D1694" t="s">
        <v>3204</v>
      </c>
      <c r="E1694" t="s">
        <v>40</v>
      </c>
      <c r="F1694" t="s">
        <v>61</v>
      </c>
      <c r="G1694" t="s">
        <v>4</v>
      </c>
      <c r="H1694" t="s">
        <v>22</v>
      </c>
      <c r="J1694">
        <v>7.82</v>
      </c>
      <c r="K1694" t="s">
        <v>23</v>
      </c>
      <c r="L1694">
        <v>12.7</v>
      </c>
      <c r="M1694" t="s">
        <v>61</v>
      </c>
      <c r="O1694">
        <v>0.24</v>
      </c>
      <c r="Q1694">
        <v>4.6567999999999996</v>
      </c>
      <c r="U1694">
        <v>0.75</v>
      </c>
      <c r="V1694">
        <v>0.76</v>
      </c>
      <c r="W1694">
        <v>3</v>
      </c>
    </row>
    <row r="1695" spans="1:27" x14ac:dyDescent="0.25">
      <c r="A1695">
        <v>1857</v>
      </c>
      <c r="C1695" t="s">
        <v>3205</v>
      </c>
      <c r="D1695" t="s">
        <v>3206</v>
      </c>
      <c r="E1695" t="s">
        <v>36</v>
      </c>
      <c r="F1695" t="s">
        <v>4</v>
      </c>
      <c r="G1695" t="s">
        <v>4</v>
      </c>
      <c r="H1695" t="s">
        <v>22</v>
      </c>
      <c r="J1695">
        <v>10.3</v>
      </c>
      <c r="K1695" t="s">
        <v>23</v>
      </c>
      <c r="L1695">
        <v>12.3</v>
      </c>
      <c r="M1695" t="s">
        <v>61</v>
      </c>
      <c r="O1695">
        <v>0.2</v>
      </c>
      <c r="Q1695">
        <v>3.1177000000000001</v>
      </c>
      <c r="U1695">
        <v>0.22</v>
      </c>
      <c r="V1695">
        <v>0.27</v>
      </c>
      <c r="W1695">
        <v>3</v>
      </c>
      <c r="Y1695" t="s">
        <v>1635</v>
      </c>
    </row>
    <row r="1696" spans="1:27" x14ac:dyDescent="0.25">
      <c r="A1696">
        <v>1858</v>
      </c>
      <c r="C1696" t="s">
        <v>3207</v>
      </c>
      <c r="D1696" t="s">
        <v>3208</v>
      </c>
      <c r="E1696" t="s">
        <v>30</v>
      </c>
      <c r="F1696" t="s">
        <v>4</v>
      </c>
      <c r="G1696" t="s">
        <v>27</v>
      </c>
      <c r="H1696" t="s">
        <v>22</v>
      </c>
      <c r="J1696">
        <v>13.06</v>
      </c>
      <c r="K1696" t="s">
        <v>23</v>
      </c>
      <c r="L1696">
        <v>11.9</v>
      </c>
      <c r="M1696" t="s">
        <v>61</v>
      </c>
      <c r="O1696">
        <v>0.18</v>
      </c>
      <c r="Q1696">
        <v>5.4130000000000003</v>
      </c>
      <c r="U1696">
        <v>0.3</v>
      </c>
      <c r="V1696">
        <v>0.48</v>
      </c>
      <c r="W1696">
        <v>2</v>
      </c>
      <c r="X1696" t="s">
        <v>300</v>
      </c>
    </row>
    <row r="1697" spans="1:27" x14ac:dyDescent="0.25">
      <c r="A1697">
        <v>1860</v>
      </c>
      <c r="B1697" t="s">
        <v>169</v>
      </c>
      <c r="C1697" t="s">
        <v>3209</v>
      </c>
      <c r="D1697" t="s">
        <v>3210</v>
      </c>
      <c r="E1697" t="s">
        <v>36</v>
      </c>
      <c r="F1697" t="s">
        <v>4</v>
      </c>
      <c r="G1697" t="s">
        <v>52</v>
      </c>
      <c r="H1697" t="s">
        <v>32</v>
      </c>
      <c r="J1697">
        <v>13.09</v>
      </c>
      <c r="K1697" t="s">
        <v>27</v>
      </c>
      <c r="L1697">
        <v>11.78</v>
      </c>
      <c r="M1697" t="s">
        <v>61</v>
      </c>
      <c r="O1697">
        <v>0.2</v>
      </c>
      <c r="Q1697">
        <v>3.2549999999999999</v>
      </c>
      <c r="U1697">
        <v>0.28000000000000003</v>
      </c>
      <c r="V1697">
        <v>0.35</v>
      </c>
      <c r="W1697">
        <v>3</v>
      </c>
    </row>
    <row r="1698" spans="1:27" x14ac:dyDescent="0.25">
      <c r="A1698">
        <v>1862</v>
      </c>
      <c r="B1698" t="s">
        <v>28</v>
      </c>
      <c r="C1698" t="s">
        <v>3211</v>
      </c>
      <c r="D1698" t="s">
        <v>3212</v>
      </c>
      <c r="E1698" t="s">
        <v>616</v>
      </c>
      <c r="F1698" t="s">
        <v>4</v>
      </c>
      <c r="G1698" t="s">
        <v>3213</v>
      </c>
      <c r="H1698" t="s">
        <v>27</v>
      </c>
      <c r="J1698">
        <v>1.45</v>
      </c>
      <c r="K1698" t="s">
        <v>27</v>
      </c>
      <c r="L1698">
        <v>16.38</v>
      </c>
      <c r="M1698" t="s">
        <v>32</v>
      </c>
      <c r="O1698">
        <v>0.2356</v>
      </c>
      <c r="Q1698">
        <v>3.0649999999999999</v>
      </c>
      <c r="U1698">
        <v>0.15</v>
      </c>
      <c r="V1698">
        <v>1.1499999999999999</v>
      </c>
      <c r="W1698">
        <v>3</v>
      </c>
      <c r="Y1698" t="s">
        <v>26</v>
      </c>
      <c r="AA1698" t="s">
        <v>24</v>
      </c>
    </row>
    <row r="1699" spans="1:27" x14ac:dyDescent="0.25">
      <c r="A1699">
        <v>1863</v>
      </c>
      <c r="B1699" t="s">
        <v>28</v>
      </c>
      <c r="C1699" t="s">
        <v>3214</v>
      </c>
      <c r="D1699" t="s">
        <v>3215</v>
      </c>
      <c r="E1699" t="s">
        <v>616</v>
      </c>
      <c r="F1699" t="s">
        <v>41</v>
      </c>
      <c r="G1699" t="s">
        <v>1280</v>
      </c>
      <c r="H1699" t="s">
        <v>32</v>
      </c>
      <c r="J1699">
        <v>1.8</v>
      </c>
      <c r="K1699" t="s">
        <v>27</v>
      </c>
      <c r="L1699">
        <v>15.64</v>
      </c>
      <c r="M1699" t="s">
        <v>32</v>
      </c>
      <c r="O1699">
        <v>0.28999999999999998</v>
      </c>
      <c r="Q1699">
        <v>7.4568000000000003</v>
      </c>
      <c r="U1699">
        <v>0.12</v>
      </c>
      <c r="V1699">
        <v>0.23</v>
      </c>
      <c r="W1699">
        <v>2</v>
      </c>
    </row>
    <row r="1700" spans="1:27" x14ac:dyDescent="0.25">
      <c r="A1700">
        <v>1864</v>
      </c>
      <c r="C1700" t="s">
        <v>3216</v>
      </c>
      <c r="D1700" t="s">
        <v>3217</v>
      </c>
      <c r="E1700" t="s">
        <v>616</v>
      </c>
      <c r="F1700" t="s">
        <v>4</v>
      </c>
      <c r="G1700" t="s">
        <v>1733</v>
      </c>
      <c r="H1700" t="s">
        <v>32</v>
      </c>
      <c r="J1700">
        <v>3</v>
      </c>
      <c r="K1700" t="s">
        <v>27</v>
      </c>
      <c r="L1700">
        <v>14.98</v>
      </c>
      <c r="M1700" t="s">
        <v>61</v>
      </c>
      <c r="O1700">
        <v>0.2</v>
      </c>
      <c r="Q1700">
        <v>8.5719999999999992</v>
      </c>
      <c r="U1700">
        <v>0.85</v>
      </c>
      <c r="V1700">
        <v>1.04</v>
      </c>
      <c r="W1700">
        <v>3</v>
      </c>
    </row>
    <row r="1701" spans="1:27" x14ac:dyDescent="0.25">
      <c r="A1701">
        <v>1865</v>
      </c>
      <c r="B1701" t="s">
        <v>28</v>
      </c>
      <c r="C1701" t="s">
        <v>3218</v>
      </c>
      <c r="D1701" t="s">
        <v>3219</v>
      </c>
      <c r="E1701" t="s">
        <v>616</v>
      </c>
      <c r="F1701" t="s">
        <v>4</v>
      </c>
      <c r="G1701" t="s">
        <v>4</v>
      </c>
      <c r="H1701" t="s">
        <v>27</v>
      </c>
      <c r="J1701">
        <v>1.61</v>
      </c>
      <c r="K1701" t="s">
        <v>27</v>
      </c>
      <c r="L1701">
        <v>16.96</v>
      </c>
      <c r="M1701" t="s">
        <v>27</v>
      </c>
      <c r="O1701">
        <v>0.1118</v>
      </c>
      <c r="Q1701">
        <v>6.8038999999999996</v>
      </c>
      <c r="U1701">
        <v>1.48</v>
      </c>
      <c r="V1701">
        <v>2.2999999999999998</v>
      </c>
      <c r="W1701">
        <v>3</v>
      </c>
      <c r="AA1701" t="s">
        <v>24</v>
      </c>
    </row>
    <row r="1702" spans="1:27" x14ac:dyDescent="0.25">
      <c r="A1702">
        <v>1866</v>
      </c>
      <c r="B1702" t="s">
        <v>28</v>
      </c>
      <c r="C1702" t="s">
        <v>3220</v>
      </c>
      <c r="D1702" t="s">
        <v>3221</v>
      </c>
      <c r="E1702" t="s">
        <v>616</v>
      </c>
      <c r="F1702" t="s">
        <v>4</v>
      </c>
      <c r="G1702" t="s">
        <v>4</v>
      </c>
      <c r="H1702" t="s">
        <v>27</v>
      </c>
      <c r="J1702">
        <v>6.86</v>
      </c>
      <c r="K1702" t="s">
        <v>27</v>
      </c>
      <c r="L1702">
        <v>12.51</v>
      </c>
      <c r="M1702" t="s">
        <v>27</v>
      </c>
      <c r="O1702">
        <v>0.37190000000000001</v>
      </c>
      <c r="Q1702">
        <v>2.4</v>
      </c>
      <c r="U1702">
        <v>0.01</v>
      </c>
      <c r="V1702">
        <v>0.15</v>
      </c>
      <c r="W1702">
        <v>3</v>
      </c>
      <c r="Y1702" t="s">
        <v>1635</v>
      </c>
    </row>
    <row r="1703" spans="1:27" x14ac:dyDescent="0.25">
      <c r="A1703">
        <v>1867</v>
      </c>
      <c r="C1703" t="s">
        <v>3222</v>
      </c>
      <c r="D1703" t="s">
        <v>3223</v>
      </c>
      <c r="E1703" t="s">
        <v>934</v>
      </c>
      <c r="F1703" t="s">
        <v>41</v>
      </c>
      <c r="G1703" t="s">
        <v>32</v>
      </c>
      <c r="H1703" t="s">
        <v>32</v>
      </c>
      <c r="J1703">
        <v>122.65</v>
      </c>
      <c r="K1703" t="s">
        <v>27</v>
      </c>
      <c r="L1703">
        <v>8.68</v>
      </c>
      <c r="M1703" t="s">
        <v>32</v>
      </c>
      <c r="O1703">
        <v>3.9600000000000003E-2</v>
      </c>
      <c r="Q1703">
        <v>58.66</v>
      </c>
      <c r="U1703">
        <v>0.1</v>
      </c>
      <c r="V1703">
        <v>0.3</v>
      </c>
      <c r="W1703">
        <v>3</v>
      </c>
      <c r="X1703" t="s">
        <v>116</v>
      </c>
    </row>
    <row r="1704" spans="1:27" x14ac:dyDescent="0.25">
      <c r="A1704">
        <v>1868</v>
      </c>
      <c r="C1704" t="s">
        <v>3224</v>
      </c>
      <c r="D1704" t="s">
        <v>3225</v>
      </c>
      <c r="E1704" t="s">
        <v>934</v>
      </c>
      <c r="F1704" t="s">
        <v>61</v>
      </c>
      <c r="G1704" t="s">
        <v>22</v>
      </c>
      <c r="H1704" t="s">
        <v>22</v>
      </c>
      <c r="J1704">
        <v>66.92</v>
      </c>
      <c r="K1704" t="s">
        <v>23</v>
      </c>
      <c r="L1704">
        <v>9.6</v>
      </c>
      <c r="M1704" t="s">
        <v>61</v>
      </c>
      <c r="O1704">
        <v>5.7000000000000002E-2</v>
      </c>
      <c r="Q1704">
        <v>10.416</v>
      </c>
      <c r="V1704">
        <v>0.14000000000000001</v>
      </c>
      <c r="W1704">
        <v>2</v>
      </c>
      <c r="X1704" t="s">
        <v>300</v>
      </c>
    </row>
    <row r="1705" spans="1:27" x14ac:dyDescent="0.25">
      <c r="A1705">
        <v>1873</v>
      </c>
      <c r="C1705" t="s">
        <v>3226</v>
      </c>
      <c r="D1705" t="s">
        <v>3227</v>
      </c>
      <c r="E1705" t="s">
        <v>934</v>
      </c>
      <c r="F1705" t="s">
        <v>61</v>
      </c>
      <c r="G1705" t="s">
        <v>22</v>
      </c>
      <c r="H1705" t="s">
        <v>32</v>
      </c>
      <c r="J1705">
        <v>54</v>
      </c>
      <c r="K1705" t="s">
        <v>23</v>
      </c>
      <c r="L1705">
        <v>10</v>
      </c>
      <c r="M1705" t="s">
        <v>32</v>
      </c>
      <c r="O1705">
        <v>6.0600000000000001E-2</v>
      </c>
      <c r="Q1705">
        <v>20.6</v>
      </c>
      <c r="V1705">
        <v>0.08</v>
      </c>
      <c r="W1705">
        <v>2</v>
      </c>
    </row>
    <row r="1706" spans="1:27" x14ac:dyDescent="0.25">
      <c r="A1706">
        <v>1877</v>
      </c>
      <c r="C1706" t="s">
        <v>3228</v>
      </c>
      <c r="D1706" t="s">
        <v>3229</v>
      </c>
      <c r="E1706" t="s">
        <v>21</v>
      </c>
      <c r="F1706" t="s">
        <v>61</v>
      </c>
      <c r="G1706" t="s">
        <v>22</v>
      </c>
      <c r="H1706" t="s">
        <v>32</v>
      </c>
      <c r="J1706">
        <v>34.01</v>
      </c>
      <c r="K1706" t="s">
        <v>27</v>
      </c>
      <c r="L1706">
        <v>11.07</v>
      </c>
      <c r="M1706" t="s">
        <v>61</v>
      </c>
      <c r="O1706">
        <v>5.7000000000000002E-2</v>
      </c>
      <c r="Q1706">
        <v>14.4</v>
      </c>
      <c r="V1706">
        <v>0.22</v>
      </c>
      <c r="W1706">
        <v>2</v>
      </c>
    </row>
    <row r="1707" spans="1:27" x14ac:dyDescent="0.25">
      <c r="A1707">
        <v>1879</v>
      </c>
      <c r="C1707" t="s">
        <v>3230</v>
      </c>
      <c r="D1707" t="s">
        <v>3231</v>
      </c>
      <c r="E1707" t="s">
        <v>40</v>
      </c>
      <c r="F1707" t="s">
        <v>61</v>
      </c>
      <c r="G1707" t="s">
        <v>4</v>
      </c>
      <c r="H1707" t="s">
        <v>22</v>
      </c>
      <c r="J1707">
        <v>7.47</v>
      </c>
      <c r="K1707" t="s">
        <v>23</v>
      </c>
      <c r="L1707">
        <v>12.8</v>
      </c>
      <c r="M1707" t="s">
        <v>61</v>
      </c>
      <c r="O1707">
        <v>0.24</v>
      </c>
      <c r="Q1707">
        <v>3.0155500000000002</v>
      </c>
      <c r="V1707">
        <v>0.11</v>
      </c>
      <c r="W1707">
        <v>3</v>
      </c>
    </row>
    <row r="1708" spans="1:27" x14ac:dyDescent="0.25">
      <c r="A1708">
        <v>1881</v>
      </c>
      <c r="B1708" t="s">
        <v>169</v>
      </c>
      <c r="C1708" t="s">
        <v>3232</v>
      </c>
      <c r="D1708" t="s">
        <v>3233</v>
      </c>
      <c r="E1708" t="s">
        <v>21</v>
      </c>
      <c r="F1708" t="s">
        <v>61</v>
      </c>
      <c r="G1708" t="s">
        <v>22</v>
      </c>
      <c r="H1708" t="s">
        <v>22</v>
      </c>
      <c r="J1708">
        <v>29.21</v>
      </c>
      <c r="K1708" t="s">
        <v>23</v>
      </c>
      <c r="L1708">
        <v>11.4</v>
      </c>
      <c r="M1708" t="s">
        <v>61</v>
      </c>
      <c r="O1708">
        <v>5.7000000000000002E-2</v>
      </c>
      <c r="Q1708">
        <v>7.452</v>
      </c>
      <c r="V1708">
        <v>0.15</v>
      </c>
      <c r="W1708">
        <v>2</v>
      </c>
    </row>
    <row r="1709" spans="1:27" x14ac:dyDescent="0.25">
      <c r="A1709">
        <v>1882</v>
      </c>
      <c r="C1709" t="s">
        <v>3234</v>
      </c>
      <c r="D1709" t="s">
        <v>3235</v>
      </c>
      <c r="E1709" t="s">
        <v>281</v>
      </c>
      <c r="F1709" t="s">
        <v>4</v>
      </c>
      <c r="G1709" t="s">
        <v>140</v>
      </c>
      <c r="H1709" t="s">
        <v>22</v>
      </c>
      <c r="J1709">
        <v>19.52</v>
      </c>
      <c r="K1709" t="s">
        <v>23</v>
      </c>
      <c r="L1709">
        <v>11.3</v>
      </c>
      <c r="M1709" t="s">
        <v>61</v>
      </c>
      <c r="O1709">
        <v>0.14000000000000001</v>
      </c>
      <c r="Q1709">
        <v>25</v>
      </c>
      <c r="V1709">
        <v>0.1</v>
      </c>
      <c r="W1709">
        <v>2</v>
      </c>
    </row>
    <row r="1710" spans="1:27" x14ac:dyDescent="0.25">
      <c r="A1710">
        <v>1884</v>
      </c>
      <c r="C1710" t="s">
        <v>3236</v>
      </c>
      <c r="D1710" t="s">
        <v>3237</v>
      </c>
      <c r="E1710" t="s">
        <v>67</v>
      </c>
      <c r="F1710" t="s">
        <v>61</v>
      </c>
      <c r="G1710" t="s">
        <v>4</v>
      </c>
      <c r="H1710" t="s">
        <v>32</v>
      </c>
      <c r="J1710">
        <v>11.02</v>
      </c>
      <c r="K1710" t="s">
        <v>23</v>
      </c>
      <c r="L1710">
        <v>12.1</v>
      </c>
      <c r="M1710" t="s">
        <v>32</v>
      </c>
      <c r="O1710">
        <v>0.21029999999999999</v>
      </c>
      <c r="Q1710">
        <v>3.0790000000000002</v>
      </c>
      <c r="V1710">
        <v>0.2</v>
      </c>
      <c r="W1710">
        <v>3</v>
      </c>
    </row>
    <row r="1711" spans="1:27" x14ac:dyDescent="0.25">
      <c r="A1711">
        <v>1887</v>
      </c>
      <c r="B1711" t="s">
        <v>169</v>
      </c>
      <c r="C1711" t="s">
        <v>3238</v>
      </c>
      <c r="D1711" t="s">
        <v>3239</v>
      </c>
      <c r="E1711" t="s">
        <v>281</v>
      </c>
      <c r="F1711" t="s">
        <v>61</v>
      </c>
      <c r="G1711" t="s">
        <v>4</v>
      </c>
      <c r="H1711" t="s">
        <v>22</v>
      </c>
      <c r="J1711">
        <v>23.47</v>
      </c>
      <c r="K1711" t="s">
        <v>23</v>
      </c>
      <c r="L1711">
        <v>10.9</v>
      </c>
      <c r="M1711" t="s">
        <v>61</v>
      </c>
      <c r="O1711">
        <v>0.14000000000000001</v>
      </c>
      <c r="X1711" t="s">
        <v>909</v>
      </c>
    </row>
    <row r="1712" spans="1:27" x14ac:dyDescent="0.25">
      <c r="A1712">
        <v>1888</v>
      </c>
      <c r="C1712" t="s">
        <v>3240</v>
      </c>
      <c r="D1712" t="s">
        <v>3241</v>
      </c>
      <c r="E1712" t="s">
        <v>36</v>
      </c>
      <c r="F1712" t="s">
        <v>61</v>
      </c>
      <c r="G1712" t="s">
        <v>4</v>
      </c>
      <c r="H1712" t="s">
        <v>22</v>
      </c>
      <c r="J1712">
        <v>13.58</v>
      </c>
      <c r="K1712" t="s">
        <v>23</v>
      </c>
      <c r="L1712">
        <v>11.7</v>
      </c>
      <c r="M1712" t="s">
        <v>61</v>
      </c>
      <c r="O1712">
        <v>0.2</v>
      </c>
      <c r="Q1712">
        <v>15.9</v>
      </c>
      <c r="V1712">
        <v>0.5</v>
      </c>
      <c r="W1712">
        <v>2</v>
      </c>
    </row>
    <row r="1713" spans="1:27" x14ac:dyDescent="0.25">
      <c r="A1713">
        <v>1889</v>
      </c>
      <c r="C1713" t="s">
        <v>3242</v>
      </c>
      <c r="D1713" t="s">
        <v>3243</v>
      </c>
      <c r="E1713" t="s">
        <v>21</v>
      </c>
      <c r="F1713" t="s">
        <v>61</v>
      </c>
      <c r="G1713" t="s">
        <v>22</v>
      </c>
      <c r="H1713" t="s">
        <v>32</v>
      </c>
      <c r="J1713">
        <v>33.450000000000003</v>
      </c>
      <c r="K1713" t="s">
        <v>23</v>
      </c>
      <c r="L1713">
        <v>11</v>
      </c>
      <c r="M1713" t="s">
        <v>32</v>
      </c>
      <c r="O1713">
        <v>6.2899999999999998E-2</v>
      </c>
      <c r="Q1713">
        <v>17.489999999999998</v>
      </c>
      <c r="V1713">
        <v>0.5</v>
      </c>
      <c r="W1713">
        <v>3</v>
      </c>
      <c r="X1713" t="s">
        <v>116</v>
      </c>
      <c r="AA1713" t="s">
        <v>24</v>
      </c>
    </row>
    <row r="1714" spans="1:27" x14ac:dyDescent="0.25">
      <c r="A1714">
        <v>1892</v>
      </c>
      <c r="C1714" t="s">
        <v>3244</v>
      </c>
      <c r="D1714" t="s">
        <v>3245</v>
      </c>
      <c r="E1714" t="s">
        <v>36</v>
      </c>
      <c r="F1714" t="s">
        <v>4</v>
      </c>
      <c r="G1714" t="s">
        <v>4</v>
      </c>
      <c r="H1714" t="s">
        <v>32</v>
      </c>
      <c r="J1714">
        <v>10.69</v>
      </c>
      <c r="K1714" t="s">
        <v>27</v>
      </c>
      <c r="L1714">
        <v>12.22</v>
      </c>
      <c r="M1714" t="s">
        <v>61</v>
      </c>
      <c r="O1714">
        <v>0.2</v>
      </c>
      <c r="Q1714">
        <v>9.31</v>
      </c>
      <c r="V1714">
        <v>0.42</v>
      </c>
      <c r="W1714">
        <v>2</v>
      </c>
    </row>
    <row r="1715" spans="1:27" x14ac:dyDescent="0.25">
      <c r="A1715">
        <v>1896</v>
      </c>
      <c r="B1715" t="s">
        <v>146</v>
      </c>
      <c r="C1715" t="s">
        <v>3246</v>
      </c>
      <c r="D1715" t="s">
        <v>3247</v>
      </c>
      <c r="E1715" t="s">
        <v>36</v>
      </c>
      <c r="F1715" t="s">
        <v>61</v>
      </c>
      <c r="G1715" t="s">
        <v>4</v>
      </c>
      <c r="H1715" t="s">
        <v>22</v>
      </c>
      <c r="J1715">
        <v>4.7300000000000004</v>
      </c>
      <c r="K1715" t="s">
        <v>27</v>
      </c>
      <c r="L1715">
        <v>13.99</v>
      </c>
      <c r="M1715" t="s">
        <v>61</v>
      </c>
      <c r="O1715">
        <v>0.2</v>
      </c>
      <c r="Q1715">
        <v>3.3277999999999999</v>
      </c>
      <c r="V1715">
        <v>0.4</v>
      </c>
      <c r="W1715">
        <v>3</v>
      </c>
    </row>
    <row r="1716" spans="1:27" x14ac:dyDescent="0.25">
      <c r="A1716">
        <v>1897</v>
      </c>
      <c r="B1716" t="s">
        <v>146</v>
      </c>
      <c r="C1716" t="s">
        <v>3248</v>
      </c>
      <c r="D1716" t="s">
        <v>3249</v>
      </c>
      <c r="E1716" t="s">
        <v>40</v>
      </c>
      <c r="F1716" t="s">
        <v>61</v>
      </c>
      <c r="G1716" t="s">
        <v>4</v>
      </c>
      <c r="H1716" t="s">
        <v>22</v>
      </c>
      <c r="J1716">
        <v>5.93</v>
      </c>
      <c r="K1716" t="s">
        <v>23</v>
      </c>
      <c r="L1716">
        <v>13.3</v>
      </c>
      <c r="M1716" t="s">
        <v>61</v>
      </c>
      <c r="O1716">
        <v>0.24</v>
      </c>
      <c r="Q1716">
        <v>2.6335999999999999</v>
      </c>
      <c r="V1716">
        <v>0.09</v>
      </c>
      <c r="W1716">
        <v>2</v>
      </c>
    </row>
    <row r="1717" spans="1:27" x14ac:dyDescent="0.25">
      <c r="A1717">
        <v>1900</v>
      </c>
      <c r="C1717" t="s">
        <v>3250</v>
      </c>
      <c r="D1717" t="s">
        <v>3251</v>
      </c>
      <c r="E1717" t="s">
        <v>40</v>
      </c>
      <c r="F1717" t="s">
        <v>61</v>
      </c>
      <c r="G1717" t="s">
        <v>4</v>
      </c>
      <c r="H1717" t="s">
        <v>22</v>
      </c>
      <c r="J1717">
        <v>9.85</v>
      </c>
      <c r="K1717" t="s">
        <v>23</v>
      </c>
      <c r="L1717">
        <v>12.2</v>
      </c>
      <c r="M1717" t="s">
        <v>61</v>
      </c>
      <c r="O1717">
        <v>0.24</v>
      </c>
      <c r="Q1717">
        <v>9.4999000000000002</v>
      </c>
      <c r="U1717">
        <v>0.56000000000000005</v>
      </c>
      <c r="V1717">
        <v>0.74</v>
      </c>
      <c r="W1717">
        <v>3</v>
      </c>
    </row>
    <row r="1718" spans="1:27" x14ac:dyDescent="0.25">
      <c r="A1718">
        <v>1902</v>
      </c>
      <c r="C1718" t="s">
        <v>3252</v>
      </c>
      <c r="D1718" t="s">
        <v>3253</v>
      </c>
      <c r="E1718" t="s">
        <v>21</v>
      </c>
      <c r="F1718" t="s">
        <v>41</v>
      </c>
      <c r="G1718" t="s">
        <v>52</v>
      </c>
      <c r="H1718" t="s">
        <v>32</v>
      </c>
      <c r="J1718">
        <v>97.01</v>
      </c>
      <c r="K1718" t="s">
        <v>27</v>
      </c>
      <c r="L1718">
        <v>9.2200000000000006</v>
      </c>
      <c r="M1718" t="s">
        <v>32</v>
      </c>
      <c r="O1718">
        <v>3.85E-2</v>
      </c>
      <c r="Q1718">
        <v>21.2</v>
      </c>
      <c r="U1718">
        <v>0.35</v>
      </c>
      <c r="V1718">
        <v>0.42</v>
      </c>
      <c r="W1718">
        <v>3</v>
      </c>
    </row>
    <row r="1719" spans="1:27" x14ac:dyDescent="0.25">
      <c r="A1719">
        <v>1905</v>
      </c>
      <c r="B1719" t="s">
        <v>146</v>
      </c>
      <c r="C1719" t="s">
        <v>3254</v>
      </c>
      <c r="D1719" t="s">
        <v>3255</v>
      </c>
      <c r="E1719" t="s">
        <v>40</v>
      </c>
      <c r="F1719" t="s">
        <v>61</v>
      </c>
      <c r="G1719" t="s">
        <v>4</v>
      </c>
      <c r="H1719" t="s">
        <v>22</v>
      </c>
      <c r="J1719">
        <v>7.82</v>
      </c>
      <c r="K1719" t="s">
        <v>23</v>
      </c>
      <c r="L1719">
        <v>12.7</v>
      </c>
      <c r="M1719" t="s">
        <v>61</v>
      </c>
      <c r="O1719">
        <v>0.24</v>
      </c>
      <c r="Z1719" t="s">
        <v>24</v>
      </c>
      <c r="AA1719" t="s">
        <v>24</v>
      </c>
    </row>
    <row r="1720" spans="1:27" x14ac:dyDescent="0.25">
      <c r="A1720">
        <v>1906</v>
      </c>
      <c r="C1720" t="s">
        <v>3256</v>
      </c>
      <c r="D1720" t="s">
        <v>3257</v>
      </c>
      <c r="E1720" t="s">
        <v>34</v>
      </c>
      <c r="F1720" t="s">
        <v>41</v>
      </c>
      <c r="G1720" t="s">
        <v>34</v>
      </c>
      <c r="H1720" t="s">
        <v>22</v>
      </c>
      <c r="J1720">
        <v>6.64</v>
      </c>
      <c r="K1720" t="s">
        <v>23</v>
      </c>
      <c r="L1720">
        <v>12.5</v>
      </c>
      <c r="M1720" t="s">
        <v>61</v>
      </c>
      <c r="O1720">
        <v>0.4</v>
      </c>
      <c r="Q1720">
        <v>11.009</v>
      </c>
      <c r="U1720">
        <v>0.92</v>
      </c>
      <c r="V1720">
        <v>0.96</v>
      </c>
      <c r="W1720">
        <v>3</v>
      </c>
    </row>
    <row r="1721" spans="1:27" x14ac:dyDescent="0.25">
      <c r="A1721">
        <v>1907</v>
      </c>
      <c r="C1721" t="s">
        <v>3258</v>
      </c>
      <c r="D1721" t="s">
        <v>3259</v>
      </c>
      <c r="E1721" t="s">
        <v>36</v>
      </c>
      <c r="F1721" t="s">
        <v>61</v>
      </c>
      <c r="G1721" t="s">
        <v>4</v>
      </c>
      <c r="H1721" t="s">
        <v>22</v>
      </c>
      <c r="J1721">
        <v>11.83</v>
      </c>
      <c r="K1721" t="s">
        <v>23</v>
      </c>
      <c r="L1721">
        <v>12</v>
      </c>
      <c r="M1721" t="s">
        <v>61</v>
      </c>
      <c r="O1721">
        <v>0.2</v>
      </c>
      <c r="Q1721">
        <v>44</v>
      </c>
      <c r="T1721" t="s">
        <v>516</v>
      </c>
      <c r="V1721">
        <v>0.1</v>
      </c>
      <c r="W1721">
        <v>1</v>
      </c>
      <c r="X1721" t="s">
        <v>300</v>
      </c>
    </row>
    <row r="1722" spans="1:27" x14ac:dyDescent="0.25">
      <c r="A1722">
        <v>1909</v>
      </c>
      <c r="C1722" t="s">
        <v>3260</v>
      </c>
      <c r="D1722" t="s">
        <v>3261</v>
      </c>
      <c r="E1722" t="s">
        <v>36</v>
      </c>
      <c r="F1722" t="s">
        <v>61</v>
      </c>
      <c r="G1722" t="s">
        <v>4</v>
      </c>
      <c r="H1722" t="s">
        <v>32</v>
      </c>
      <c r="J1722">
        <v>17.34</v>
      </c>
      <c r="K1722" t="s">
        <v>23</v>
      </c>
      <c r="L1722">
        <v>12.7</v>
      </c>
      <c r="M1722" t="s">
        <v>32</v>
      </c>
      <c r="O1722">
        <v>4.8800000000000003E-2</v>
      </c>
      <c r="Q1722">
        <v>148.6</v>
      </c>
      <c r="V1722">
        <v>0.45</v>
      </c>
      <c r="W1722">
        <v>3</v>
      </c>
      <c r="X1722" t="s">
        <v>358</v>
      </c>
    </row>
    <row r="1723" spans="1:27" x14ac:dyDescent="0.25">
      <c r="A1723">
        <v>1910</v>
      </c>
      <c r="C1723" t="s">
        <v>3262</v>
      </c>
      <c r="D1723" t="s">
        <v>3263</v>
      </c>
      <c r="E1723" t="s">
        <v>21</v>
      </c>
      <c r="F1723" t="s">
        <v>61</v>
      </c>
      <c r="G1723" t="s">
        <v>22</v>
      </c>
      <c r="H1723" t="s">
        <v>22</v>
      </c>
      <c r="J1723">
        <v>29.21</v>
      </c>
      <c r="K1723" t="s">
        <v>23</v>
      </c>
      <c r="L1723">
        <v>11.4</v>
      </c>
      <c r="M1723" t="s">
        <v>61</v>
      </c>
      <c r="O1723">
        <v>5.7000000000000002E-2</v>
      </c>
      <c r="Q1723">
        <v>8.8800000000000008</v>
      </c>
      <c r="V1723">
        <v>0.25</v>
      </c>
      <c r="W1723">
        <v>2</v>
      </c>
    </row>
    <row r="1724" spans="1:27" x14ac:dyDescent="0.25">
      <c r="A1724">
        <v>1911</v>
      </c>
      <c r="C1724" t="s">
        <v>3264</v>
      </c>
      <c r="D1724" t="s">
        <v>3265</v>
      </c>
      <c r="E1724" t="s">
        <v>21</v>
      </c>
      <c r="F1724" t="s">
        <v>41</v>
      </c>
      <c r="G1724" t="s">
        <v>11</v>
      </c>
      <c r="H1724" t="s">
        <v>32</v>
      </c>
      <c r="J1724">
        <v>80.11</v>
      </c>
      <c r="K1724" t="s">
        <v>27</v>
      </c>
      <c r="L1724">
        <v>9.85</v>
      </c>
      <c r="M1724" t="s">
        <v>32</v>
      </c>
      <c r="O1724">
        <v>3.1600000000000003E-2</v>
      </c>
    </row>
    <row r="1725" spans="1:27" x14ac:dyDescent="0.25">
      <c r="A1725">
        <v>1915</v>
      </c>
      <c r="B1725" t="s">
        <v>28</v>
      </c>
      <c r="C1725" t="s">
        <v>3266</v>
      </c>
      <c r="D1725" t="s">
        <v>3267</v>
      </c>
      <c r="E1725" t="s">
        <v>616</v>
      </c>
      <c r="F1725" t="s">
        <v>41</v>
      </c>
      <c r="G1725" t="s">
        <v>3268</v>
      </c>
      <c r="H1725" t="s">
        <v>27</v>
      </c>
      <c r="J1725">
        <v>0.4</v>
      </c>
      <c r="K1725" t="s">
        <v>27</v>
      </c>
      <c r="L1725">
        <v>18.88</v>
      </c>
      <c r="M1725" t="s">
        <v>27</v>
      </c>
      <c r="O1725">
        <v>0.31</v>
      </c>
      <c r="Q1725">
        <v>4.9000000000000004</v>
      </c>
      <c r="U1725">
        <v>0.2</v>
      </c>
      <c r="V1725">
        <v>0.26</v>
      </c>
      <c r="W1725">
        <v>2</v>
      </c>
    </row>
    <row r="1726" spans="1:27" x14ac:dyDescent="0.25">
      <c r="A1726">
        <v>1916</v>
      </c>
      <c r="B1726" t="s">
        <v>28</v>
      </c>
      <c r="C1726" t="s">
        <v>3269</v>
      </c>
      <c r="D1726" t="s">
        <v>3270</v>
      </c>
      <c r="E1726" t="s">
        <v>616</v>
      </c>
      <c r="F1726" t="s">
        <v>41</v>
      </c>
      <c r="G1726" t="s">
        <v>4</v>
      </c>
      <c r="H1726" t="s">
        <v>22</v>
      </c>
      <c r="J1726">
        <v>3.07</v>
      </c>
      <c r="K1726" t="s">
        <v>27</v>
      </c>
      <c r="L1726">
        <v>14.86</v>
      </c>
      <c r="M1726" t="s">
        <v>61</v>
      </c>
      <c r="O1726">
        <v>0.2</v>
      </c>
      <c r="Q1726">
        <v>3.49</v>
      </c>
      <c r="U1726">
        <v>0.25</v>
      </c>
      <c r="V1726">
        <v>0.35</v>
      </c>
      <c r="W1726">
        <v>3</v>
      </c>
    </row>
    <row r="1727" spans="1:27" x14ac:dyDescent="0.25">
      <c r="A1727">
        <v>1917</v>
      </c>
      <c r="C1727" t="s">
        <v>3271</v>
      </c>
      <c r="D1727" t="s">
        <v>3272</v>
      </c>
      <c r="E1727" t="s">
        <v>616</v>
      </c>
      <c r="F1727" t="s">
        <v>4</v>
      </c>
      <c r="G1727" t="s">
        <v>54</v>
      </c>
      <c r="H1727" t="s">
        <v>32</v>
      </c>
      <c r="J1727">
        <v>3.41</v>
      </c>
      <c r="K1727" t="s">
        <v>27</v>
      </c>
      <c r="L1727">
        <v>14.7</v>
      </c>
      <c r="M1727" t="s">
        <v>61</v>
      </c>
      <c r="O1727">
        <v>0.2</v>
      </c>
      <c r="Q1727">
        <v>2.6890000000000001</v>
      </c>
      <c r="U1727">
        <v>0.26</v>
      </c>
      <c r="V1727">
        <v>0.44</v>
      </c>
      <c r="W1727">
        <v>3</v>
      </c>
    </row>
    <row r="1728" spans="1:27" x14ac:dyDescent="0.25">
      <c r="A1728">
        <v>1919</v>
      </c>
      <c r="C1728" t="s">
        <v>3273</v>
      </c>
      <c r="D1728" t="s">
        <v>3274</v>
      </c>
      <c r="E1728" t="s">
        <v>8</v>
      </c>
      <c r="F1728" t="s">
        <v>41</v>
      </c>
      <c r="G1728" t="s">
        <v>52</v>
      </c>
      <c r="H1728" t="s">
        <v>22</v>
      </c>
      <c r="J1728">
        <v>4.95</v>
      </c>
      <c r="K1728" t="s">
        <v>23</v>
      </c>
      <c r="L1728">
        <v>13.45</v>
      </c>
      <c r="M1728" t="s">
        <v>61</v>
      </c>
      <c r="O1728">
        <v>0.3</v>
      </c>
      <c r="Q1728">
        <v>67.400000000000006</v>
      </c>
      <c r="V1728">
        <v>0.15</v>
      </c>
      <c r="W1728">
        <v>2</v>
      </c>
    </row>
    <row r="1729" spans="1:27" x14ac:dyDescent="0.25">
      <c r="A1729">
        <v>1920</v>
      </c>
      <c r="B1729" t="s">
        <v>169</v>
      </c>
      <c r="C1729" t="s">
        <v>3275</v>
      </c>
      <c r="D1729" t="s">
        <v>3276</v>
      </c>
      <c r="E1729" t="s">
        <v>8</v>
      </c>
      <c r="F1729" t="s">
        <v>41</v>
      </c>
      <c r="G1729" t="s">
        <v>52</v>
      </c>
      <c r="H1729" t="s">
        <v>22</v>
      </c>
      <c r="J1729">
        <v>3.56</v>
      </c>
      <c r="K1729" t="s">
        <v>23</v>
      </c>
      <c r="L1729">
        <v>14.17</v>
      </c>
      <c r="M1729" t="s">
        <v>61</v>
      </c>
      <c r="O1729">
        <v>0.3</v>
      </c>
      <c r="Q1729">
        <v>4.04</v>
      </c>
      <c r="U1729">
        <v>0.28000000000000003</v>
      </c>
      <c r="V1729">
        <v>0.28999999999999998</v>
      </c>
      <c r="W1729">
        <v>3</v>
      </c>
    </row>
    <row r="1730" spans="1:27" x14ac:dyDescent="0.25">
      <c r="A1730">
        <v>1922</v>
      </c>
      <c r="C1730" t="s">
        <v>3277</v>
      </c>
      <c r="D1730" t="s">
        <v>3278</v>
      </c>
      <c r="E1730" t="s">
        <v>21</v>
      </c>
      <c r="F1730" t="s">
        <v>61</v>
      </c>
      <c r="G1730" t="s">
        <v>22</v>
      </c>
      <c r="H1730" t="s">
        <v>22</v>
      </c>
      <c r="J1730">
        <v>19.3</v>
      </c>
      <c r="K1730" t="s">
        <v>23</v>
      </c>
      <c r="L1730">
        <v>12.3</v>
      </c>
      <c r="M1730" t="s">
        <v>61</v>
      </c>
      <c r="O1730">
        <v>5.7000000000000002E-2</v>
      </c>
      <c r="Q1730">
        <v>18.64</v>
      </c>
      <c r="V1730">
        <v>0.11</v>
      </c>
      <c r="W1730">
        <v>3</v>
      </c>
    </row>
    <row r="1731" spans="1:27" x14ac:dyDescent="0.25">
      <c r="A1731">
        <v>1924</v>
      </c>
      <c r="C1731" t="s">
        <v>3279</v>
      </c>
      <c r="D1731" t="s">
        <v>3280</v>
      </c>
      <c r="E1731" t="s">
        <v>40</v>
      </c>
      <c r="F1731" t="s">
        <v>61</v>
      </c>
      <c r="G1731" t="s">
        <v>4</v>
      </c>
      <c r="H1731" t="s">
        <v>32</v>
      </c>
      <c r="J1731">
        <v>12.2</v>
      </c>
      <c r="K1731" t="s">
        <v>23</v>
      </c>
      <c r="L1731">
        <v>13.3</v>
      </c>
      <c r="M1731" t="s">
        <v>32</v>
      </c>
      <c r="O1731">
        <v>5.6800000000000003E-2</v>
      </c>
      <c r="Q1731">
        <v>6.1829999999999998</v>
      </c>
      <c r="V1731">
        <v>0.19</v>
      </c>
      <c r="W1731">
        <v>3</v>
      </c>
    </row>
    <row r="1732" spans="1:27" x14ac:dyDescent="0.25">
      <c r="A1732">
        <v>1925</v>
      </c>
      <c r="B1732" t="s">
        <v>146</v>
      </c>
      <c r="C1732" t="s">
        <v>3281</v>
      </c>
      <c r="D1732" t="s">
        <v>3282</v>
      </c>
      <c r="E1732" t="s">
        <v>36</v>
      </c>
      <c r="F1732" t="s">
        <v>61</v>
      </c>
      <c r="G1732" t="s">
        <v>4</v>
      </c>
      <c r="H1732" t="s">
        <v>22</v>
      </c>
      <c r="J1732">
        <v>11.3</v>
      </c>
      <c r="K1732" t="s">
        <v>23</v>
      </c>
      <c r="L1732">
        <v>12.1</v>
      </c>
      <c r="M1732" t="s">
        <v>61</v>
      </c>
      <c r="O1732">
        <v>0.2</v>
      </c>
      <c r="Q1732">
        <v>2.9780000000000002</v>
      </c>
      <c r="U1732">
        <v>0.23</v>
      </c>
      <c r="V1732">
        <v>0.25</v>
      </c>
      <c r="W1732">
        <v>3</v>
      </c>
    </row>
    <row r="1733" spans="1:27" x14ac:dyDescent="0.25">
      <c r="A1733">
        <v>1926</v>
      </c>
      <c r="C1733" t="s">
        <v>3283</v>
      </c>
      <c r="D1733" t="s">
        <v>3284</v>
      </c>
      <c r="E1733" t="s">
        <v>50</v>
      </c>
      <c r="F1733" t="s">
        <v>61</v>
      </c>
      <c r="G1733" t="s">
        <v>4</v>
      </c>
      <c r="H1733" t="s">
        <v>22</v>
      </c>
      <c r="J1733">
        <v>18.3</v>
      </c>
      <c r="K1733" t="s">
        <v>23</v>
      </c>
      <c r="L1733">
        <v>11</v>
      </c>
      <c r="M1733" t="s">
        <v>61</v>
      </c>
      <c r="O1733">
        <v>0.21</v>
      </c>
      <c r="Q1733">
        <v>18.5</v>
      </c>
      <c r="V1733">
        <v>0.15</v>
      </c>
      <c r="W1733">
        <v>2</v>
      </c>
    </row>
    <row r="1734" spans="1:27" x14ac:dyDescent="0.25">
      <c r="A1734">
        <v>1927</v>
      </c>
      <c r="C1734" t="s">
        <v>3285</v>
      </c>
      <c r="D1734" t="s">
        <v>3286</v>
      </c>
      <c r="E1734" t="s">
        <v>50</v>
      </c>
      <c r="F1734" t="s">
        <v>61</v>
      </c>
      <c r="G1734" t="s">
        <v>4</v>
      </c>
      <c r="H1734" t="s">
        <v>22</v>
      </c>
      <c r="J1734">
        <v>12.09</v>
      </c>
      <c r="K1734" t="s">
        <v>23</v>
      </c>
      <c r="L1734">
        <v>11.9</v>
      </c>
      <c r="M1734" t="s">
        <v>61</v>
      </c>
      <c r="O1734">
        <v>0.21</v>
      </c>
      <c r="Q1734">
        <v>8.1639999999999997</v>
      </c>
      <c r="U1734">
        <v>0.6</v>
      </c>
      <c r="V1734">
        <v>0.63</v>
      </c>
      <c r="W1734">
        <v>3</v>
      </c>
      <c r="AA1734" t="s">
        <v>24</v>
      </c>
    </row>
    <row r="1735" spans="1:27" x14ac:dyDescent="0.25">
      <c r="A1735">
        <v>1928</v>
      </c>
      <c r="B1735" t="s">
        <v>146</v>
      </c>
      <c r="C1735" t="s">
        <v>3287</v>
      </c>
      <c r="D1735" t="s">
        <v>3288</v>
      </c>
      <c r="E1735" t="s">
        <v>36</v>
      </c>
      <c r="F1735" t="s">
        <v>27</v>
      </c>
      <c r="G1735" t="s">
        <v>2394</v>
      </c>
      <c r="H1735" t="s">
        <v>32</v>
      </c>
      <c r="J1735">
        <v>8.34</v>
      </c>
      <c r="K1735" t="s">
        <v>27</v>
      </c>
      <c r="L1735">
        <v>12.76</v>
      </c>
      <c r="M1735" t="s">
        <v>61</v>
      </c>
      <c r="O1735">
        <v>0.2</v>
      </c>
      <c r="Q1735">
        <v>6.8548999999999998</v>
      </c>
      <c r="U1735">
        <v>0.13</v>
      </c>
      <c r="V1735">
        <v>0.18</v>
      </c>
      <c r="W1735">
        <v>3</v>
      </c>
      <c r="X1735" t="s">
        <v>61</v>
      </c>
    </row>
    <row r="1736" spans="1:27" x14ac:dyDescent="0.25">
      <c r="A1736">
        <v>1929</v>
      </c>
      <c r="C1736" t="s">
        <v>3289</v>
      </c>
      <c r="D1736" t="s">
        <v>3290</v>
      </c>
      <c r="E1736" t="s">
        <v>34</v>
      </c>
      <c r="F1736" t="s">
        <v>4</v>
      </c>
      <c r="G1736" t="s">
        <v>34</v>
      </c>
      <c r="H1736" t="s">
        <v>22</v>
      </c>
      <c r="J1736">
        <v>6.64</v>
      </c>
      <c r="K1736" t="s">
        <v>23</v>
      </c>
      <c r="L1736">
        <v>12.5</v>
      </c>
      <c r="M1736" t="s">
        <v>61</v>
      </c>
      <c r="O1736">
        <v>0.4</v>
      </c>
      <c r="Q1736">
        <v>2.9887000000000001</v>
      </c>
      <c r="U1736">
        <v>0.2</v>
      </c>
      <c r="V1736">
        <v>0.22</v>
      </c>
      <c r="W1736">
        <v>3</v>
      </c>
    </row>
    <row r="1737" spans="1:27" x14ac:dyDescent="0.25">
      <c r="A1737">
        <v>1930</v>
      </c>
      <c r="C1737" t="s">
        <v>3291</v>
      </c>
      <c r="D1737" t="s">
        <v>3292</v>
      </c>
      <c r="E1737" t="s">
        <v>21</v>
      </c>
      <c r="F1737" t="s">
        <v>4</v>
      </c>
      <c r="G1737" t="s">
        <v>83</v>
      </c>
      <c r="H1737" t="s">
        <v>32</v>
      </c>
      <c r="J1737">
        <v>26.95</v>
      </c>
      <c r="K1737" t="s">
        <v>23</v>
      </c>
      <c r="L1737">
        <v>11</v>
      </c>
      <c r="M1737" t="s">
        <v>32</v>
      </c>
      <c r="O1737">
        <v>9.6799999999999997E-2</v>
      </c>
      <c r="Q1737">
        <v>13.055999999999999</v>
      </c>
      <c r="U1737">
        <v>0.22</v>
      </c>
      <c r="V1737">
        <v>0.44</v>
      </c>
      <c r="W1737">
        <v>3</v>
      </c>
      <c r="AA1737" t="s">
        <v>24</v>
      </c>
    </row>
    <row r="1738" spans="1:27" x14ac:dyDescent="0.25">
      <c r="A1738">
        <v>1933</v>
      </c>
      <c r="C1738" t="s">
        <v>3293</v>
      </c>
      <c r="D1738" t="s">
        <v>3294</v>
      </c>
      <c r="E1738" t="s">
        <v>34</v>
      </c>
      <c r="F1738" t="s">
        <v>4</v>
      </c>
      <c r="G1738" t="s">
        <v>34</v>
      </c>
      <c r="H1738" t="s">
        <v>22</v>
      </c>
      <c r="J1738">
        <v>5.53</v>
      </c>
      <c r="K1738" t="s">
        <v>23</v>
      </c>
      <c r="L1738">
        <v>12.9</v>
      </c>
      <c r="M1738" t="s">
        <v>61</v>
      </c>
      <c r="O1738">
        <v>0.4</v>
      </c>
      <c r="Q1738">
        <v>3.6709999999999998</v>
      </c>
      <c r="U1738">
        <v>0.37</v>
      </c>
      <c r="V1738">
        <v>0.55000000000000004</v>
      </c>
      <c r="W1738">
        <v>3</v>
      </c>
      <c r="AA1738" t="s">
        <v>24</v>
      </c>
    </row>
    <row r="1739" spans="1:27" x14ac:dyDescent="0.25">
      <c r="A1739">
        <v>1936</v>
      </c>
      <c r="C1739" t="s">
        <v>3295</v>
      </c>
      <c r="D1739" t="s">
        <v>3296</v>
      </c>
      <c r="E1739" t="s">
        <v>30</v>
      </c>
      <c r="F1739" t="s">
        <v>4</v>
      </c>
      <c r="G1739" t="s">
        <v>47</v>
      </c>
      <c r="H1739" t="s">
        <v>32</v>
      </c>
      <c r="J1739">
        <v>24.59</v>
      </c>
      <c r="K1739" t="s">
        <v>23</v>
      </c>
      <c r="L1739">
        <v>11.7</v>
      </c>
      <c r="M1739" t="s">
        <v>32</v>
      </c>
      <c r="O1739">
        <v>6.0999999999999999E-2</v>
      </c>
      <c r="Q1739">
        <v>19.651</v>
      </c>
      <c r="U1739">
        <v>0.25</v>
      </c>
      <c r="V1739">
        <v>0.31</v>
      </c>
      <c r="W1739">
        <v>3</v>
      </c>
    </row>
    <row r="1740" spans="1:27" x14ac:dyDescent="0.25">
      <c r="A1740">
        <v>1939</v>
      </c>
      <c r="C1740" t="s">
        <v>3297</v>
      </c>
      <c r="D1740" t="s">
        <v>3298</v>
      </c>
      <c r="E1740" t="s">
        <v>65</v>
      </c>
      <c r="F1740" t="s">
        <v>61</v>
      </c>
      <c r="G1740" t="s">
        <v>22</v>
      </c>
      <c r="H1740" t="s">
        <v>32</v>
      </c>
      <c r="J1740">
        <v>29.87</v>
      </c>
      <c r="K1740" t="s">
        <v>23</v>
      </c>
      <c r="L1740">
        <v>11</v>
      </c>
      <c r="M1740" t="s">
        <v>32</v>
      </c>
      <c r="O1740">
        <v>7.8799999999999995E-2</v>
      </c>
      <c r="Q1740">
        <v>25</v>
      </c>
      <c r="V1740">
        <v>0.12</v>
      </c>
      <c r="W1740">
        <v>1</v>
      </c>
    </row>
    <row r="1741" spans="1:27" x14ac:dyDescent="0.25">
      <c r="A1741">
        <v>1940</v>
      </c>
      <c r="C1741" t="s">
        <v>3299</v>
      </c>
      <c r="D1741" t="s">
        <v>3300</v>
      </c>
      <c r="E1741" t="s">
        <v>21</v>
      </c>
      <c r="F1741" t="s">
        <v>61</v>
      </c>
      <c r="G1741" t="s">
        <v>22</v>
      </c>
      <c r="H1741" t="s">
        <v>32</v>
      </c>
      <c r="J1741">
        <v>33.83</v>
      </c>
      <c r="K1741" t="s">
        <v>23</v>
      </c>
      <c r="L1741">
        <v>11.1</v>
      </c>
      <c r="M1741" t="s">
        <v>32</v>
      </c>
      <c r="O1741">
        <v>5.6000000000000001E-2</v>
      </c>
      <c r="Q1741">
        <v>6.9530000000000003</v>
      </c>
      <c r="U1741">
        <v>0.15</v>
      </c>
      <c r="V1741">
        <v>0.25</v>
      </c>
      <c r="W1741">
        <v>3</v>
      </c>
    </row>
    <row r="1742" spans="1:27" x14ac:dyDescent="0.25">
      <c r="A1742">
        <v>1941</v>
      </c>
      <c r="C1742" t="s">
        <v>3301</v>
      </c>
      <c r="D1742" t="s">
        <v>3302</v>
      </c>
      <c r="E1742" t="s">
        <v>21</v>
      </c>
      <c r="F1742" t="s">
        <v>61</v>
      </c>
      <c r="G1742" t="s">
        <v>22</v>
      </c>
      <c r="H1742" t="s">
        <v>22</v>
      </c>
      <c r="J1742">
        <v>25.44</v>
      </c>
      <c r="K1742" t="s">
        <v>23</v>
      </c>
      <c r="L1742">
        <v>11.7</v>
      </c>
      <c r="M1742" t="s">
        <v>61</v>
      </c>
      <c r="O1742">
        <v>5.7000000000000002E-2</v>
      </c>
      <c r="Q1742">
        <v>9.0500000000000007</v>
      </c>
      <c r="V1742">
        <v>0.36</v>
      </c>
      <c r="W1742">
        <v>2</v>
      </c>
    </row>
    <row r="1743" spans="1:27" x14ac:dyDescent="0.25">
      <c r="A1743">
        <v>1943</v>
      </c>
      <c r="B1743" t="s">
        <v>28</v>
      </c>
      <c r="C1743" t="s">
        <v>3303</v>
      </c>
      <c r="D1743" t="s">
        <v>3304</v>
      </c>
      <c r="E1743" t="s">
        <v>616</v>
      </c>
      <c r="F1743" t="s">
        <v>27</v>
      </c>
      <c r="G1743" t="s">
        <v>27</v>
      </c>
      <c r="H1743" t="s">
        <v>32</v>
      </c>
      <c r="J1743">
        <v>2.0099999999999998</v>
      </c>
      <c r="K1743" t="s">
        <v>27</v>
      </c>
      <c r="L1743">
        <v>15.89</v>
      </c>
      <c r="M1743" t="s">
        <v>61</v>
      </c>
      <c r="O1743">
        <v>0.18</v>
      </c>
      <c r="Q1743">
        <v>2.8694999999999999</v>
      </c>
      <c r="U1743">
        <v>0.05</v>
      </c>
      <c r="V1743">
        <v>0.17</v>
      </c>
      <c r="W1743">
        <v>2</v>
      </c>
    </row>
    <row r="1744" spans="1:27" x14ac:dyDescent="0.25">
      <c r="A1744">
        <v>1946</v>
      </c>
      <c r="C1744" t="s">
        <v>3305</v>
      </c>
      <c r="D1744" t="s">
        <v>3306</v>
      </c>
      <c r="E1744" t="s">
        <v>36</v>
      </c>
      <c r="F1744" t="s">
        <v>61</v>
      </c>
      <c r="G1744" t="s">
        <v>4</v>
      </c>
      <c r="H1744" t="s">
        <v>22</v>
      </c>
      <c r="J1744">
        <v>11.83</v>
      </c>
      <c r="K1744" t="s">
        <v>23</v>
      </c>
      <c r="L1744">
        <v>12</v>
      </c>
      <c r="M1744" t="s">
        <v>61</v>
      </c>
      <c r="O1744">
        <v>0.2</v>
      </c>
      <c r="Q1744">
        <v>10.223000000000001</v>
      </c>
      <c r="U1744">
        <v>0.6</v>
      </c>
      <c r="V1744">
        <v>0.88</v>
      </c>
      <c r="W1744">
        <v>2</v>
      </c>
    </row>
    <row r="1745" spans="1:27" x14ac:dyDescent="0.25">
      <c r="A1745">
        <v>1947</v>
      </c>
      <c r="C1745" t="s">
        <v>3307</v>
      </c>
      <c r="D1745" t="s">
        <v>3308</v>
      </c>
      <c r="E1745" t="s">
        <v>21</v>
      </c>
      <c r="F1745" t="s">
        <v>61</v>
      </c>
      <c r="G1745" t="s">
        <v>22</v>
      </c>
      <c r="H1745" t="s">
        <v>32</v>
      </c>
      <c r="J1745">
        <v>29.23</v>
      </c>
      <c r="K1745" t="s">
        <v>23</v>
      </c>
      <c r="L1745">
        <v>11.3</v>
      </c>
      <c r="M1745" t="s">
        <v>32</v>
      </c>
      <c r="O1745">
        <v>6.2399999999999997E-2</v>
      </c>
      <c r="Q1745">
        <v>5.0157999999999996</v>
      </c>
      <c r="V1745">
        <v>0.35</v>
      </c>
      <c r="X1745" t="s">
        <v>3309</v>
      </c>
    </row>
    <row r="1746" spans="1:27" x14ac:dyDescent="0.25">
      <c r="A1746">
        <v>1950</v>
      </c>
      <c r="C1746" t="s">
        <v>3310</v>
      </c>
      <c r="D1746" t="s">
        <v>3311</v>
      </c>
      <c r="E1746" t="s">
        <v>40</v>
      </c>
      <c r="F1746" t="s">
        <v>61</v>
      </c>
      <c r="G1746" t="s">
        <v>4</v>
      </c>
      <c r="H1746" t="s">
        <v>22</v>
      </c>
      <c r="J1746">
        <v>6.21</v>
      </c>
      <c r="K1746" t="s">
        <v>23</v>
      </c>
      <c r="L1746">
        <v>13.2</v>
      </c>
      <c r="M1746" t="s">
        <v>61</v>
      </c>
      <c r="O1746">
        <v>0.24</v>
      </c>
      <c r="Q1746">
        <v>16.788</v>
      </c>
      <c r="U1746">
        <v>0.97</v>
      </c>
      <c r="V1746">
        <v>0.98</v>
      </c>
      <c r="W1746">
        <v>3</v>
      </c>
      <c r="AA1746" t="s">
        <v>24</v>
      </c>
    </row>
    <row r="1747" spans="1:27" x14ac:dyDescent="0.25">
      <c r="A1747">
        <v>1951</v>
      </c>
      <c r="B1747" t="s">
        <v>28</v>
      </c>
      <c r="C1747" t="s">
        <v>3312</v>
      </c>
      <c r="D1747" t="s">
        <v>3313</v>
      </c>
      <c r="E1747" t="s">
        <v>186</v>
      </c>
      <c r="F1747" t="s">
        <v>4</v>
      </c>
      <c r="G1747" t="s">
        <v>61</v>
      </c>
      <c r="H1747" t="s">
        <v>32</v>
      </c>
      <c r="J1747">
        <v>5.59</v>
      </c>
      <c r="K1747" t="s">
        <v>27</v>
      </c>
      <c r="L1747">
        <v>14.35</v>
      </c>
      <c r="M1747" t="s">
        <v>32</v>
      </c>
      <c r="O1747">
        <v>0.1028</v>
      </c>
      <c r="Q1747">
        <v>5.3015999999999996</v>
      </c>
      <c r="U1747">
        <v>0.15</v>
      </c>
      <c r="V1747">
        <v>0.33</v>
      </c>
      <c r="W1747">
        <v>3</v>
      </c>
    </row>
    <row r="1748" spans="1:27" x14ac:dyDescent="0.25">
      <c r="A1748">
        <v>1952</v>
      </c>
      <c r="C1748" t="s">
        <v>3314</v>
      </c>
      <c r="D1748" t="s">
        <v>3315</v>
      </c>
      <c r="E1748" t="s">
        <v>21</v>
      </c>
      <c r="F1748" t="s">
        <v>41</v>
      </c>
      <c r="G1748" t="s">
        <v>1138</v>
      </c>
      <c r="H1748" t="s">
        <v>4</v>
      </c>
      <c r="J1748">
        <v>35.549999999999997</v>
      </c>
      <c r="K1748" t="s">
        <v>23</v>
      </c>
      <c r="L1748">
        <v>10.32</v>
      </c>
      <c r="M1748" t="s">
        <v>4</v>
      </c>
      <c r="O1748">
        <v>0.1041</v>
      </c>
      <c r="Q1748">
        <v>47.7</v>
      </c>
      <c r="T1748" t="s">
        <v>516</v>
      </c>
      <c r="V1748">
        <v>0.18</v>
      </c>
      <c r="W1748">
        <v>2</v>
      </c>
    </row>
    <row r="1749" spans="1:27" x14ac:dyDescent="0.25">
      <c r="A1749">
        <v>1954</v>
      </c>
      <c r="B1749" t="s">
        <v>146</v>
      </c>
      <c r="C1749" t="s">
        <v>3316</v>
      </c>
      <c r="D1749" t="s">
        <v>3317</v>
      </c>
      <c r="E1749" t="s">
        <v>21</v>
      </c>
      <c r="F1749" t="s">
        <v>61</v>
      </c>
      <c r="G1749" t="s">
        <v>22</v>
      </c>
      <c r="H1749" t="s">
        <v>22</v>
      </c>
      <c r="J1749">
        <v>30.59</v>
      </c>
      <c r="K1749" t="s">
        <v>23</v>
      </c>
      <c r="L1749">
        <v>11.3</v>
      </c>
      <c r="M1749" t="s">
        <v>61</v>
      </c>
      <c r="O1749">
        <v>5.7000000000000002E-2</v>
      </c>
      <c r="Q1749">
        <v>136.4</v>
      </c>
      <c r="V1749">
        <v>0.8</v>
      </c>
      <c r="W1749">
        <v>3</v>
      </c>
      <c r="X1749" t="e">
        <f>- T0</f>
        <v>#NAME?</v>
      </c>
    </row>
    <row r="1750" spans="1:27" x14ac:dyDescent="0.25">
      <c r="A1750">
        <v>1955</v>
      </c>
      <c r="C1750" t="s">
        <v>3318</v>
      </c>
      <c r="D1750" t="s">
        <v>3319</v>
      </c>
      <c r="E1750" t="s">
        <v>214</v>
      </c>
      <c r="F1750" t="s">
        <v>61</v>
      </c>
      <c r="G1750" t="s">
        <v>4</v>
      </c>
      <c r="H1750" t="s">
        <v>22</v>
      </c>
      <c r="J1750">
        <v>10.31</v>
      </c>
      <c r="K1750" t="s">
        <v>23</v>
      </c>
      <c r="L1750">
        <v>12.1</v>
      </c>
      <c r="M1750" t="s">
        <v>61</v>
      </c>
      <c r="O1750">
        <v>0.24</v>
      </c>
      <c r="Q1750">
        <v>5.5739999999999998</v>
      </c>
      <c r="V1750">
        <v>0.3</v>
      </c>
      <c r="W1750">
        <v>3</v>
      </c>
    </row>
    <row r="1751" spans="1:27" x14ac:dyDescent="0.25">
      <c r="A1751">
        <v>1956</v>
      </c>
      <c r="C1751" t="s">
        <v>3320</v>
      </c>
      <c r="D1751" t="s">
        <v>3321</v>
      </c>
      <c r="E1751" t="s">
        <v>65</v>
      </c>
      <c r="F1751" t="s">
        <v>61</v>
      </c>
      <c r="G1751" t="s">
        <v>22</v>
      </c>
      <c r="H1751" t="s">
        <v>22</v>
      </c>
      <c r="J1751">
        <v>18.71</v>
      </c>
      <c r="K1751" t="s">
        <v>23</v>
      </c>
      <c r="L1751">
        <v>12</v>
      </c>
      <c r="M1751" t="s">
        <v>61</v>
      </c>
      <c r="O1751">
        <v>0.08</v>
      </c>
      <c r="Q1751">
        <v>9.4</v>
      </c>
      <c r="V1751">
        <v>7.0000000000000007E-2</v>
      </c>
      <c r="W1751">
        <v>1</v>
      </c>
      <c r="X1751" t="s">
        <v>300</v>
      </c>
    </row>
    <row r="1752" spans="1:27" x14ac:dyDescent="0.25">
      <c r="A1752">
        <v>1957</v>
      </c>
      <c r="C1752" t="s">
        <v>3322</v>
      </c>
      <c r="D1752" t="s">
        <v>3323</v>
      </c>
      <c r="E1752" t="s">
        <v>281</v>
      </c>
      <c r="F1752" t="s">
        <v>27</v>
      </c>
      <c r="G1752" t="s">
        <v>4</v>
      </c>
      <c r="H1752" t="s">
        <v>32</v>
      </c>
      <c r="J1752">
        <v>18.38</v>
      </c>
      <c r="K1752" t="s">
        <v>27</v>
      </c>
      <c r="L1752">
        <v>11.43</v>
      </c>
      <c r="M1752" t="s">
        <v>61</v>
      </c>
      <c r="O1752">
        <v>0.14000000000000001</v>
      </c>
      <c r="Q1752">
        <v>3.67</v>
      </c>
      <c r="V1752">
        <v>0.52</v>
      </c>
      <c r="W1752">
        <v>3</v>
      </c>
    </row>
    <row r="1753" spans="1:27" x14ac:dyDescent="0.25">
      <c r="A1753">
        <v>1959</v>
      </c>
      <c r="C1753" t="s">
        <v>3324</v>
      </c>
      <c r="D1753" t="s">
        <v>3325</v>
      </c>
      <c r="E1753" t="s">
        <v>40</v>
      </c>
      <c r="F1753" t="s">
        <v>61</v>
      </c>
      <c r="G1753" t="s">
        <v>4</v>
      </c>
      <c r="H1753" t="s">
        <v>22</v>
      </c>
      <c r="J1753">
        <v>7.47</v>
      </c>
      <c r="K1753" t="s">
        <v>23</v>
      </c>
      <c r="L1753">
        <v>12.8</v>
      </c>
      <c r="M1753" t="s">
        <v>61</v>
      </c>
      <c r="O1753">
        <v>0.24</v>
      </c>
      <c r="Z1753" t="s">
        <v>24</v>
      </c>
    </row>
    <row r="1754" spans="1:27" x14ac:dyDescent="0.25">
      <c r="A1754">
        <v>1960</v>
      </c>
      <c r="C1754" t="s">
        <v>3326</v>
      </c>
      <c r="D1754" t="s">
        <v>3327</v>
      </c>
      <c r="E1754" t="s">
        <v>36</v>
      </c>
      <c r="F1754" t="s">
        <v>61</v>
      </c>
      <c r="G1754" t="s">
        <v>22</v>
      </c>
      <c r="H1754" t="s">
        <v>4</v>
      </c>
      <c r="J1754">
        <v>24.55</v>
      </c>
      <c r="K1754" t="s">
        <v>27</v>
      </c>
      <c r="L1754">
        <v>11.93</v>
      </c>
      <c r="M1754" t="s">
        <v>4</v>
      </c>
      <c r="O1754">
        <v>4.9599999999999998E-2</v>
      </c>
      <c r="Q1754">
        <v>8.4600000000000009</v>
      </c>
      <c r="V1754">
        <v>0.52</v>
      </c>
      <c r="W1754">
        <v>3</v>
      </c>
    </row>
    <row r="1755" spans="1:27" x14ac:dyDescent="0.25">
      <c r="A1755">
        <v>1961</v>
      </c>
      <c r="C1755" t="s">
        <v>3328</v>
      </c>
      <c r="D1755" t="s">
        <v>3329</v>
      </c>
      <c r="E1755" t="s">
        <v>21</v>
      </c>
      <c r="F1755" t="s">
        <v>61</v>
      </c>
      <c r="G1755" t="s">
        <v>22</v>
      </c>
      <c r="H1755" t="s">
        <v>32</v>
      </c>
      <c r="J1755">
        <v>50.28</v>
      </c>
      <c r="K1755" t="s">
        <v>23</v>
      </c>
      <c r="L1755">
        <v>10.7</v>
      </c>
      <c r="M1755" t="s">
        <v>32</v>
      </c>
      <c r="O1755">
        <v>3.6700000000000003E-2</v>
      </c>
      <c r="Q1755">
        <v>15.79</v>
      </c>
      <c r="V1755">
        <v>0.31</v>
      </c>
      <c r="W1755">
        <v>3</v>
      </c>
      <c r="X1755" t="s">
        <v>116</v>
      </c>
    </row>
    <row r="1756" spans="1:27" x14ac:dyDescent="0.25">
      <c r="A1756">
        <v>1963</v>
      </c>
      <c r="C1756" t="s">
        <v>3330</v>
      </c>
      <c r="D1756" t="s">
        <v>3331</v>
      </c>
      <c r="E1756" t="s">
        <v>67</v>
      </c>
      <c r="F1756" t="s">
        <v>41</v>
      </c>
      <c r="G1756" t="s">
        <v>22</v>
      </c>
      <c r="H1756" t="s">
        <v>4</v>
      </c>
      <c r="J1756">
        <v>44.67</v>
      </c>
      <c r="K1756" t="s">
        <v>23</v>
      </c>
      <c r="L1756">
        <v>10.91</v>
      </c>
      <c r="M1756" t="s">
        <v>4</v>
      </c>
      <c r="O1756">
        <v>3.8300000000000001E-2</v>
      </c>
      <c r="Q1756">
        <v>18.16</v>
      </c>
      <c r="U1756">
        <v>0.15</v>
      </c>
      <c r="V1756">
        <v>0.6</v>
      </c>
      <c r="W1756">
        <v>3</v>
      </c>
      <c r="AA1756" t="s">
        <v>24</v>
      </c>
    </row>
    <row r="1757" spans="1:27" x14ac:dyDescent="0.25">
      <c r="A1757">
        <v>1965</v>
      </c>
      <c r="C1757" t="s">
        <v>3332</v>
      </c>
      <c r="D1757" t="s">
        <v>3333</v>
      </c>
      <c r="E1757" t="s">
        <v>36</v>
      </c>
      <c r="F1757" t="s">
        <v>61</v>
      </c>
      <c r="G1757" t="s">
        <v>4</v>
      </c>
      <c r="H1757" t="s">
        <v>22</v>
      </c>
      <c r="J1757">
        <v>11.83</v>
      </c>
      <c r="K1757" t="s">
        <v>23</v>
      </c>
      <c r="L1757">
        <v>12</v>
      </c>
      <c r="M1757" t="s">
        <v>61</v>
      </c>
      <c r="O1757">
        <v>0.2</v>
      </c>
      <c r="P1757" t="s">
        <v>516</v>
      </c>
      <c r="Q1757">
        <v>36</v>
      </c>
      <c r="V1757">
        <v>0.5</v>
      </c>
      <c r="W1757">
        <v>1</v>
      </c>
    </row>
    <row r="1758" spans="1:27" x14ac:dyDescent="0.25">
      <c r="A1758">
        <v>1967</v>
      </c>
      <c r="B1758" t="s">
        <v>28</v>
      </c>
      <c r="C1758" t="s">
        <v>3334</v>
      </c>
      <c r="D1758" t="s">
        <v>3335</v>
      </c>
      <c r="E1758" t="s">
        <v>36</v>
      </c>
      <c r="F1758" t="s">
        <v>41</v>
      </c>
      <c r="G1758" t="s">
        <v>4</v>
      </c>
      <c r="H1758" t="s">
        <v>27</v>
      </c>
      <c r="J1758">
        <v>10.18</v>
      </c>
      <c r="K1758" t="s">
        <v>27</v>
      </c>
      <c r="L1758">
        <v>12.25</v>
      </c>
      <c r="M1758" t="s">
        <v>27</v>
      </c>
      <c r="O1758">
        <v>0.2145</v>
      </c>
      <c r="Q1758">
        <v>2.835</v>
      </c>
      <c r="U1758">
        <v>0.24</v>
      </c>
      <c r="V1758">
        <v>0.38</v>
      </c>
      <c r="W1758">
        <v>3</v>
      </c>
    </row>
    <row r="1759" spans="1:27" x14ac:dyDescent="0.25">
      <c r="A1759">
        <v>1972</v>
      </c>
      <c r="C1759" t="s">
        <v>3336</v>
      </c>
      <c r="D1759" t="s">
        <v>3337</v>
      </c>
      <c r="E1759" t="s">
        <v>36</v>
      </c>
      <c r="F1759" t="s">
        <v>41</v>
      </c>
      <c r="G1759" t="s">
        <v>4</v>
      </c>
      <c r="H1759" t="s">
        <v>22</v>
      </c>
      <c r="J1759">
        <v>6.27</v>
      </c>
      <c r="K1759" t="s">
        <v>23</v>
      </c>
      <c r="L1759">
        <v>13.38</v>
      </c>
      <c r="M1759" t="s">
        <v>61</v>
      </c>
      <c r="O1759">
        <v>0.2</v>
      </c>
      <c r="Q1759">
        <v>14.183</v>
      </c>
      <c r="V1759">
        <v>0.18</v>
      </c>
      <c r="W1759">
        <v>2</v>
      </c>
    </row>
    <row r="1760" spans="1:27" x14ac:dyDescent="0.25">
      <c r="A1760">
        <v>1977</v>
      </c>
      <c r="C1760" t="s">
        <v>3338</v>
      </c>
      <c r="D1760" t="s">
        <v>3339</v>
      </c>
      <c r="E1760" t="s">
        <v>21</v>
      </c>
      <c r="F1760" t="s">
        <v>4</v>
      </c>
      <c r="G1760" t="s">
        <v>77</v>
      </c>
      <c r="H1760" t="s">
        <v>22</v>
      </c>
      <c r="J1760">
        <v>14.89</v>
      </c>
      <c r="K1760" t="s">
        <v>23</v>
      </c>
      <c r="L1760">
        <v>11.5</v>
      </c>
      <c r="M1760" t="s">
        <v>61</v>
      </c>
      <c r="O1760">
        <v>0.2</v>
      </c>
      <c r="Q1760">
        <v>7.4610000000000003</v>
      </c>
      <c r="V1760">
        <v>0.34</v>
      </c>
      <c r="W1760">
        <v>3</v>
      </c>
    </row>
    <row r="1761" spans="1:27" x14ac:dyDescent="0.25">
      <c r="A1761">
        <v>1979</v>
      </c>
      <c r="B1761" t="s">
        <v>28</v>
      </c>
      <c r="C1761" t="s">
        <v>3340</v>
      </c>
      <c r="D1761" t="s">
        <v>3341</v>
      </c>
      <c r="E1761" t="s">
        <v>34</v>
      </c>
      <c r="F1761" t="s">
        <v>61</v>
      </c>
      <c r="G1761" t="s">
        <v>4</v>
      </c>
      <c r="H1761" t="s">
        <v>27</v>
      </c>
      <c r="J1761">
        <v>4.51</v>
      </c>
      <c r="K1761" t="s">
        <v>27</v>
      </c>
      <c r="L1761">
        <v>13.8</v>
      </c>
      <c r="M1761" t="s">
        <v>27</v>
      </c>
      <c r="O1761">
        <v>0.26200000000000001</v>
      </c>
      <c r="Q1761">
        <v>7.5209000000000001</v>
      </c>
      <c r="U1761">
        <v>0.13</v>
      </c>
      <c r="V1761">
        <v>0.21</v>
      </c>
      <c r="W1761">
        <v>3</v>
      </c>
      <c r="Y1761" t="s">
        <v>1635</v>
      </c>
    </row>
    <row r="1762" spans="1:27" x14ac:dyDescent="0.25">
      <c r="A1762">
        <v>1980</v>
      </c>
      <c r="B1762" t="s">
        <v>28</v>
      </c>
      <c r="C1762" t="s">
        <v>3342</v>
      </c>
      <c r="D1762" t="s">
        <v>3343</v>
      </c>
      <c r="E1762" t="s">
        <v>616</v>
      </c>
      <c r="F1762" t="s">
        <v>4</v>
      </c>
      <c r="G1762" t="s">
        <v>54</v>
      </c>
      <c r="H1762" t="s">
        <v>27</v>
      </c>
      <c r="J1762">
        <v>6</v>
      </c>
      <c r="K1762" t="s">
        <v>27</v>
      </c>
      <c r="L1762">
        <v>13.96</v>
      </c>
      <c r="M1762" t="s">
        <v>27</v>
      </c>
      <c r="O1762">
        <v>0.12790000000000001</v>
      </c>
      <c r="Q1762">
        <v>7.2461200000000003</v>
      </c>
      <c r="U1762">
        <v>0.22</v>
      </c>
      <c r="V1762">
        <v>0.72</v>
      </c>
      <c r="W1762">
        <v>3</v>
      </c>
      <c r="AA1762" t="s">
        <v>24</v>
      </c>
    </row>
    <row r="1763" spans="1:27" x14ac:dyDescent="0.25">
      <c r="A1763">
        <v>1981</v>
      </c>
      <c r="B1763" t="s">
        <v>28</v>
      </c>
      <c r="C1763" t="s">
        <v>3344</v>
      </c>
      <c r="D1763" t="s">
        <v>3345</v>
      </c>
      <c r="E1763" t="s">
        <v>616</v>
      </c>
      <c r="F1763" t="s">
        <v>41</v>
      </c>
      <c r="G1763" t="s">
        <v>34</v>
      </c>
      <c r="H1763" t="s">
        <v>32</v>
      </c>
      <c r="J1763">
        <v>1.95</v>
      </c>
      <c r="K1763" t="s">
        <v>27</v>
      </c>
      <c r="L1763">
        <v>15.6</v>
      </c>
      <c r="M1763" t="s">
        <v>32</v>
      </c>
      <c r="O1763">
        <v>0.2661</v>
      </c>
      <c r="Q1763">
        <v>5.22</v>
      </c>
      <c r="U1763">
        <v>0.65</v>
      </c>
      <c r="V1763">
        <v>0.87</v>
      </c>
      <c r="W1763">
        <v>3</v>
      </c>
    </row>
    <row r="1764" spans="1:27" x14ac:dyDescent="0.25">
      <c r="A1764">
        <v>1982</v>
      </c>
      <c r="C1764" t="s">
        <v>3346</v>
      </c>
      <c r="D1764" t="s">
        <v>3347</v>
      </c>
      <c r="E1764" t="s">
        <v>36</v>
      </c>
      <c r="F1764" t="s">
        <v>23</v>
      </c>
      <c r="G1764" t="s">
        <v>4</v>
      </c>
      <c r="H1764" t="s">
        <v>22</v>
      </c>
      <c r="J1764">
        <v>8.18</v>
      </c>
      <c r="K1764" t="s">
        <v>23</v>
      </c>
      <c r="L1764">
        <v>12.8</v>
      </c>
      <c r="M1764" t="s">
        <v>61</v>
      </c>
      <c r="O1764">
        <v>0.2</v>
      </c>
      <c r="Q1764">
        <v>5.78</v>
      </c>
      <c r="V1764">
        <v>0.36</v>
      </c>
      <c r="W1764">
        <v>3</v>
      </c>
    </row>
    <row r="1765" spans="1:27" x14ac:dyDescent="0.25">
      <c r="A1765">
        <v>1985</v>
      </c>
      <c r="B1765" t="s">
        <v>146</v>
      </c>
      <c r="C1765" t="s">
        <v>3348</v>
      </c>
      <c r="D1765" t="s">
        <v>3349</v>
      </c>
      <c r="E1765" t="s">
        <v>21</v>
      </c>
      <c r="F1765" t="s">
        <v>61</v>
      </c>
      <c r="G1765" t="s">
        <v>22</v>
      </c>
      <c r="H1765" t="s">
        <v>4</v>
      </c>
      <c r="J1765">
        <v>35.51</v>
      </c>
      <c r="K1765" t="s">
        <v>4</v>
      </c>
      <c r="L1765">
        <v>10.8</v>
      </c>
      <c r="M1765" t="s">
        <v>4</v>
      </c>
      <c r="O1765">
        <v>6.7100000000000007E-2</v>
      </c>
      <c r="Q1765">
        <v>17.48</v>
      </c>
      <c r="U1765">
        <v>0.36</v>
      </c>
      <c r="V1765">
        <v>0.44</v>
      </c>
      <c r="W1765">
        <v>3</v>
      </c>
    </row>
    <row r="1766" spans="1:27" x14ac:dyDescent="0.25">
      <c r="A1766">
        <v>1987</v>
      </c>
      <c r="C1766" t="s">
        <v>3350</v>
      </c>
      <c r="D1766" t="s">
        <v>3351</v>
      </c>
      <c r="E1766" t="s">
        <v>67</v>
      </c>
      <c r="F1766" t="s">
        <v>61</v>
      </c>
      <c r="G1766" t="s">
        <v>4</v>
      </c>
      <c r="H1766" t="s">
        <v>22</v>
      </c>
      <c r="J1766">
        <v>13.89</v>
      </c>
      <c r="K1766" t="s">
        <v>23</v>
      </c>
      <c r="L1766">
        <v>11.5</v>
      </c>
      <c r="M1766" t="s">
        <v>61</v>
      </c>
      <c r="O1766">
        <v>0.23</v>
      </c>
      <c r="Q1766">
        <v>9.4529999999999994</v>
      </c>
      <c r="U1766">
        <v>0.46</v>
      </c>
      <c r="V1766">
        <v>0.65</v>
      </c>
      <c r="W1766">
        <v>3</v>
      </c>
    </row>
    <row r="1767" spans="1:27" x14ac:dyDescent="0.25">
      <c r="A1767">
        <v>1989</v>
      </c>
      <c r="C1767" t="s">
        <v>3352</v>
      </c>
      <c r="D1767" t="s">
        <v>3353</v>
      </c>
      <c r="E1767" t="s">
        <v>34</v>
      </c>
      <c r="F1767" t="s">
        <v>4</v>
      </c>
      <c r="G1767" t="s">
        <v>22</v>
      </c>
      <c r="H1767" t="s">
        <v>22</v>
      </c>
      <c r="J1767">
        <v>17.600000000000001</v>
      </c>
      <c r="K1767" t="s">
        <v>23</v>
      </c>
      <c r="L1767">
        <v>12.5</v>
      </c>
      <c r="M1767" t="s">
        <v>61</v>
      </c>
      <c r="O1767">
        <v>5.7000000000000002E-2</v>
      </c>
      <c r="Q1767">
        <v>131.30000000000001</v>
      </c>
      <c r="U1767">
        <v>0.22</v>
      </c>
      <c r="V1767">
        <v>0.5</v>
      </c>
      <c r="W1767">
        <v>2</v>
      </c>
      <c r="X1767" t="s">
        <v>358</v>
      </c>
    </row>
    <row r="1768" spans="1:27" x14ac:dyDescent="0.25">
      <c r="A1768">
        <v>1991</v>
      </c>
      <c r="B1768" t="s">
        <v>28</v>
      </c>
      <c r="C1768" t="s">
        <v>3354</v>
      </c>
      <c r="D1768" t="s">
        <v>3355</v>
      </c>
      <c r="E1768" t="s">
        <v>40</v>
      </c>
      <c r="F1768" t="s">
        <v>61</v>
      </c>
      <c r="G1768" t="s">
        <v>4</v>
      </c>
      <c r="H1768" t="s">
        <v>27</v>
      </c>
      <c r="J1768">
        <v>5.0199999999999996</v>
      </c>
      <c r="K1768" t="s">
        <v>27</v>
      </c>
      <c r="L1768">
        <v>13.6</v>
      </c>
      <c r="M1768" t="s">
        <v>27</v>
      </c>
      <c r="O1768">
        <v>0.25409999999999999</v>
      </c>
      <c r="Q1768">
        <v>4.7</v>
      </c>
      <c r="V1768">
        <v>0.08</v>
      </c>
      <c r="W1768">
        <v>2</v>
      </c>
    </row>
    <row r="1769" spans="1:27" x14ac:dyDescent="0.25">
      <c r="A1769">
        <v>1992</v>
      </c>
      <c r="C1769" t="s">
        <v>3356</v>
      </c>
      <c r="D1769" t="s">
        <v>3357</v>
      </c>
      <c r="E1769" t="s">
        <v>281</v>
      </c>
      <c r="F1769" t="s">
        <v>61</v>
      </c>
      <c r="G1769" t="s">
        <v>4</v>
      </c>
      <c r="H1769" t="s">
        <v>22</v>
      </c>
      <c r="J1769">
        <v>10.24</v>
      </c>
      <c r="K1769" t="s">
        <v>23</v>
      </c>
      <c r="L1769">
        <v>12.7</v>
      </c>
      <c r="M1769" t="s">
        <v>61</v>
      </c>
      <c r="O1769">
        <v>0.14000000000000001</v>
      </c>
      <c r="Q1769">
        <v>7.0039999999999996</v>
      </c>
      <c r="V1769">
        <v>0.6</v>
      </c>
      <c r="W1769">
        <v>3</v>
      </c>
    </row>
    <row r="1770" spans="1:27" x14ac:dyDescent="0.25">
      <c r="A1770">
        <v>1994</v>
      </c>
      <c r="C1770" t="s">
        <v>3358</v>
      </c>
      <c r="D1770" t="s">
        <v>3359</v>
      </c>
      <c r="E1770" t="s">
        <v>30</v>
      </c>
      <c r="F1770" t="s">
        <v>61</v>
      </c>
      <c r="G1770" t="s">
        <v>4</v>
      </c>
      <c r="H1770" t="s">
        <v>32</v>
      </c>
      <c r="J1770">
        <v>25.02</v>
      </c>
      <c r="K1770" t="s">
        <v>23</v>
      </c>
      <c r="L1770">
        <v>12.2</v>
      </c>
      <c r="M1770" t="s">
        <v>32</v>
      </c>
      <c r="O1770">
        <v>3.7199999999999997E-2</v>
      </c>
      <c r="Q1770">
        <v>8.2200000000000006</v>
      </c>
      <c r="V1770">
        <v>0.26</v>
      </c>
      <c r="W1770">
        <v>3</v>
      </c>
    </row>
    <row r="1771" spans="1:27" x14ac:dyDescent="0.25">
      <c r="A1771">
        <v>1995</v>
      </c>
      <c r="C1771" t="s">
        <v>3360</v>
      </c>
      <c r="D1771" t="s">
        <v>3361</v>
      </c>
      <c r="E1771" t="s">
        <v>36</v>
      </c>
      <c r="F1771" t="s">
        <v>4</v>
      </c>
      <c r="G1771" t="s">
        <v>52</v>
      </c>
      <c r="H1771" t="s">
        <v>22</v>
      </c>
      <c r="J1771">
        <v>6.5</v>
      </c>
      <c r="K1771" t="s">
        <v>23</v>
      </c>
      <c r="L1771">
        <v>13.3</v>
      </c>
      <c r="M1771" t="s">
        <v>61</v>
      </c>
      <c r="O1771">
        <v>0.2</v>
      </c>
      <c r="P1771" t="s">
        <v>516</v>
      </c>
      <c r="Q1771">
        <v>10</v>
      </c>
      <c r="V1771">
        <v>0.1</v>
      </c>
      <c r="W1771">
        <v>1</v>
      </c>
      <c r="X1771" t="s">
        <v>300</v>
      </c>
    </row>
    <row r="1772" spans="1:27" x14ac:dyDescent="0.25">
      <c r="A1772">
        <v>1996</v>
      </c>
      <c r="C1772" t="s">
        <v>3362</v>
      </c>
      <c r="D1772" t="s">
        <v>3363</v>
      </c>
      <c r="E1772" t="s">
        <v>50</v>
      </c>
      <c r="F1772" t="s">
        <v>61</v>
      </c>
      <c r="G1772" t="s">
        <v>4</v>
      </c>
      <c r="H1772" t="s">
        <v>22</v>
      </c>
      <c r="J1772">
        <v>13.88</v>
      </c>
      <c r="K1772" t="s">
        <v>23</v>
      </c>
      <c r="L1772">
        <v>11.6</v>
      </c>
      <c r="M1772" t="s">
        <v>61</v>
      </c>
      <c r="O1772">
        <v>0.21</v>
      </c>
      <c r="Q1772">
        <v>3.3109999999999999</v>
      </c>
      <c r="U1772">
        <v>0.34</v>
      </c>
      <c r="V1772">
        <v>0.6</v>
      </c>
      <c r="W1772">
        <v>3</v>
      </c>
      <c r="AA1772" t="s">
        <v>24</v>
      </c>
    </row>
    <row r="1773" spans="1:27" x14ac:dyDescent="0.25">
      <c r="A1773">
        <v>1998</v>
      </c>
      <c r="C1773" t="s">
        <v>3364</v>
      </c>
      <c r="D1773" t="s">
        <v>3365</v>
      </c>
      <c r="E1773" t="s">
        <v>36</v>
      </c>
      <c r="F1773" t="s">
        <v>4</v>
      </c>
      <c r="G1773" t="s">
        <v>90</v>
      </c>
      <c r="H1773" t="s">
        <v>22</v>
      </c>
      <c r="J1773">
        <v>10.79</v>
      </c>
      <c r="K1773" t="s">
        <v>23</v>
      </c>
      <c r="L1773">
        <v>12.2</v>
      </c>
      <c r="M1773" t="s">
        <v>61</v>
      </c>
      <c r="O1773">
        <v>0.2</v>
      </c>
      <c r="Q1773">
        <v>6.13</v>
      </c>
      <c r="V1773">
        <v>0.2</v>
      </c>
      <c r="W1773">
        <v>3</v>
      </c>
    </row>
    <row r="1774" spans="1:27" x14ac:dyDescent="0.25">
      <c r="A1774">
        <v>1999</v>
      </c>
      <c r="C1774" t="s">
        <v>3366</v>
      </c>
      <c r="D1774" t="s">
        <v>3367</v>
      </c>
      <c r="E1774" t="s">
        <v>21</v>
      </c>
      <c r="F1774" t="s">
        <v>61</v>
      </c>
      <c r="G1774" t="s">
        <v>22</v>
      </c>
      <c r="H1774" t="s">
        <v>32</v>
      </c>
      <c r="J1774">
        <v>33.81</v>
      </c>
      <c r="K1774" t="s">
        <v>23</v>
      </c>
      <c r="L1774">
        <v>10.9</v>
      </c>
      <c r="M1774" t="s">
        <v>32</v>
      </c>
      <c r="O1774">
        <v>6.7500000000000004E-2</v>
      </c>
      <c r="Q1774">
        <v>15.63</v>
      </c>
      <c r="U1774">
        <v>0.45</v>
      </c>
      <c r="V1774">
        <v>0.56999999999999995</v>
      </c>
      <c r="W1774">
        <v>3</v>
      </c>
      <c r="X1774" t="s">
        <v>116</v>
      </c>
    </row>
    <row r="1775" spans="1:27" x14ac:dyDescent="0.25">
      <c r="A1775">
        <v>2000</v>
      </c>
      <c r="C1775" t="s">
        <v>3368</v>
      </c>
      <c r="D1775" t="s">
        <v>3369</v>
      </c>
      <c r="E1775" t="s">
        <v>36</v>
      </c>
      <c r="F1775" t="s">
        <v>41</v>
      </c>
      <c r="G1775" t="s">
        <v>4</v>
      </c>
      <c r="H1775" t="s">
        <v>22</v>
      </c>
      <c r="J1775">
        <v>16.71</v>
      </c>
      <c r="K1775" t="s">
        <v>23</v>
      </c>
      <c r="L1775">
        <v>11.25</v>
      </c>
      <c r="M1775" t="s">
        <v>61</v>
      </c>
      <c r="O1775">
        <v>0.2</v>
      </c>
      <c r="Q1775">
        <v>130</v>
      </c>
      <c r="U1775">
        <v>0.17</v>
      </c>
      <c r="V1775">
        <v>1.1599999999999999</v>
      </c>
      <c r="W1775">
        <v>2</v>
      </c>
      <c r="X1775" t="s">
        <v>41</v>
      </c>
    </row>
    <row r="1776" spans="1:27" x14ac:dyDescent="0.25">
      <c r="A1776">
        <v>2001</v>
      </c>
      <c r="C1776" t="s">
        <v>3370</v>
      </c>
      <c r="D1776" t="s">
        <v>3371</v>
      </c>
      <c r="E1776" t="s">
        <v>8</v>
      </c>
      <c r="F1776" t="s">
        <v>4</v>
      </c>
      <c r="G1776" t="s">
        <v>112</v>
      </c>
      <c r="H1776" t="s">
        <v>22</v>
      </c>
      <c r="J1776">
        <v>5.66</v>
      </c>
      <c r="K1776" t="s">
        <v>23</v>
      </c>
      <c r="L1776">
        <v>12.85</v>
      </c>
      <c r="M1776" t="s">
        <v>61</v>
      </c>
      <c r="O1776">
        <v>0.4</v>
      </c>
      <c r="Q1776">
        <v>5.4870000000000001</v>
      </c>
      <c r="U1776">
        <v>0.66</v>
      </c>
      <c r="V1776">
        <v>1.02</v>
      </c>
      <c r="W1776">
        <v>3</v>
      </c>
      <c r="AA1776" t="s">
        <v>24</v>
      </c>
    </row>
    <row r="1777" spans="1:27" x14ac:dyDescent="0.25">
      <c r="A1777">
        <v>2002</v>
      </c>
      <c r="B1777" t="s">
        <v>28</v>
      </c>
      <c r="C1777" t="s">
        <v>3372</v>
      </c>
      <c r="D1777" t="s">
        <v>3373</v>
      </c>
      <c r="E1777" t="s">
        <v>36</v>
      </c>
      <c r="F1777" t="s">
        <v>61</v>
      </c>
      <c r="G1777" t="s">
        <v>4</v>
      </c>
      <c r="H1777" t="s">
        <v>27</v>
      </c>
      <c r="J1777">
        <v>19.78</v>
      </c>
      <c r="K1777" t="s">
        <v>27</v>
      </c>
      <c r="L1777">
        <v>12.7</v>
      </c>
      <c r="M1777" t="s">
        <v>27</v>
      </c>
      <c r="O1777">
        <v>3.7499999999999999E-2</v>
      </c>
      <c r="Q1777">
        <v>5.9928999999999997</v>
      </c>
      <c r="U1777">
        <v>0.18</v>
      </c>
      <c r="V1777">
        <v>0.31</v>
      </c>
      <c r="W1777">
        <v>3</v>
      </c>
      <c r="AA1777" t="s">
        <v>24</v>
      </c>
    </row>
    <row r="1778" spans="1:27" x14ac:dyDescent="0.25">
      <c r="A1778">
        <v>2003</v>
      </c>
      <c r="C1778" t="s">
        <v>3374</v>
      </c>
      <c r="D1778" t="s">
        <v>3375</v>
      </c>
      <c r="E1778" t="s">
        <v>21</v>
      </c>
      <c r="F1778" t="s">
        <v>23</v>
      </c>
      <c r="G1778" t="s">
        <v>22</v>
      </c>
      <c r="H1778" t="s">
        <v>22</v>
      </c>
      <c r="J1778">
        <v>23.21</v>
      </c>
      <c r="K1778" t="s">
        <v>23</v>
      </c>
      <c r="L1778">
        <v>11.9</v>
      </c>
      <c r="M1778" t="s">
        <v>61</v>
      </c>
      <c r="O1778">
        <v>5.7000000000000002E-2</v>
      </c>
      <c r="Q1778">
        <v>2.96</v>
      </c>
      <c r="V1778">
        <v>0.18</v>
      </c>
      <c r="W1778">
        <v>1</v>
      </c>
    </row>
    <row r="1779" spans="1:27" x14ac:dyDescent="0.25">
      <c r="A1779">
        <v>2004</v>
      </c>
      <c r="B1779" t="s">
        <v>146</v>
      </c>
      <c r="C1779" t="s">
        <v>3376</v>
      </c>
      <c r="D1779" t="s">
        <v>3377</v>
      </c>
      <c r="E1779" t="s">
        <v>40</v>
      </c>
      <c r="F1779" t="s">
        <v>61</v>
      </c>
      <c r="G1779" t="s">
        <v>4</v>
      </c>
      <c r="H1779" t="s">
        <v>22</v>
      </c>
      <c r="J1779">
        <v>7.82</v>
      </c>
      <c r="K1779" t="s">
        <v>23</v>
      </c>
      <c r="L1779">
        <v>12.7</v>
      </c>
      <c r="M1779" t="s">
        <v>61</v>
      </c>
      <c r="O1779">
        <v>0.24</v>
      </c>
      <c r="Q1779">
        <v>5.4428999999999998</v>
      </c>
      <c r="U1779">
        <v>0.42</v>
      </c>
      <c r="V1779">
        <v>0.51</v>
      </c>
      <c r="W1779">
        <v>3</v>
      </c>
    </row>
    <row r="1780" spans="1:27" x14ac:dyDescent="0.25">
      <c r="A1780">
        <v>2005</v>
      </c>
      <c r="C1780" t="s">
        <v>3378</v>
      </c>
      <c r="D1780" t="s">
        <v>3379</v>
      </c>
      <c r="E1780" t="s">
        <v>50</v>
      </c>
      <c r="F1780" t="s">
        <v>61</v>
      </c>
      <c r="G1780" t="s">
        <v>4</v>
      </c>
      <c r="H1780" t="s">
        <v>22</v>
      </c>
      <c r="J1780">
        <v>11.03</v>
      </c>
      <c r="K1780" t="s">
        <v>23</v>
      </c>
      <c r="L1780">
        <v>12.1</v>
      </c>
      <c r="M1780" t="s">
        <v>61</v>
      </c>
      <c r="O1780">
        <v>0.21</v>
      </c>
      <c r="Q1780">
        <v>10.186</v>
      </c>
      <c r="V1780">
        <v>0.08</v>
      </c>
      <c r="W1780">
        <v>2</v>
      </c>
    </row>
    <row r="1781" spans="1:27" x14ac:dyDescent="0.25">
      <c r="A1781">
        <v>2006</v>
      </c>
      <c r="B1781" t="s">
        <v>28</v>
      </c>
      <c r="C1781" t="s">
        <v>3380</v>
      </c>
      <c r="D1781" t="s">
        <v>3381</v>
      </c>
      <c r="E1781" t="s">
        <v>40</v>
      </c>
      <c r="F1781" t="s">
        <v>61</v>
      </c>
      <c r="G1781" t="s">
        <v>4</v>
      </c>
      <c r="H1781" t="s">
        <v>27</v>
      </c>
      <c r="J1781">
        <v>4.8</v>
      </c>
      <c r="K1781" t="s">
        <v>27</v>
      </c>
      <c r="L1781">
        <v>13.35</v>
      </c>
      <c r="M1781" t="s">
        <v>27</v>
      </c>
      <c r="O1781">
        <v>0.3498</v>
      </c>
      <c r="Q1781">
        <v>3.1183000000000001</v>
      </c>
      <c r="U1781">
        <v>0.08</v>
      </c>
      <c r="V1781">
        <v>0.16</v>
      </c>
      <c r="W1781">
        <v>3</v>
      </c>
      <c r="Y1781" t="s">
        <v>26</v>
      </c>
    </row>
    <row r="1782" spans="1:27" x14ac:dyDescent="0.25">
      <c r="A1782">
        <v>2007</v>
      </c>
      <c r="B1782" t="s">
        <v>169</v>
      </c>
      <c r="C1782" t="s">
        <v>3382</v>
      </c>
      <c r="D1782" t="s">
        <v>3383</v>
      </c>
      <c r="E1782" t="s">
        <v>36</v>
      </c>
      <c r="F1782" t="s">
        <v>61</v>
      </c>
      <c r="G1782" t="s">
        <v>4</v>
      </c>
      <c r="H1782" t="s">
        <v>32</v>
      </c>
      <c r="J1782">
        <v>21.78</v>
      </c>
      <c r="K1782" t="s">
        <v>27</v>
      </c>
      <c r="L1782">
        <v>12.06</v>
      </c>
      <c r="M1782" t="s">
        <v>32</v>
      </c>
      <c r="O1782">
        <v>5.5800000000000002E-2</v>
      </c>
      <c r="Q1782">
        <v>8.6029999999999998</v>
      </c>
      <c r="V1782">
        <v>0.18</v>
      </c>
      <c r="W1782">
        <v>3</v>
      </c>
      <c r="X1782">
        <v>3</v>
      </c>
    </row>
    <row r="1783" spans="1:27" x14ac:dyDescent="0.25">
      <c r="A1783">
        <v>2008</v>
      </c>
      <c r="C1783" t="s">
        <v>3384</v>
      </c>
      <c r="D1783" t="s">
        <v>3385</v>
      </c>
      <c r="E1783" t="s">
        <v>21</v>
      </c>
      <c r="F1783" t="s">
        <v>61</v>
      </c>
      <c r="G1783" t="s">
        <v>22</v>
      </c>
      <c r="H1783" t="s">
        <v>32</v>
      </c>
      <c r="J1783">
        <v>50.43</v>
      </c>
      <c r="K1783" t="s">
        <v>23</v>
      </c>
      <c r="L1783">
        <v>10</v>
      </c>
      <c r="M1783" t="s">
        <v>32</v>
      </c>
      <c r="O1783">
        <v>6.9500000000000006E-2</v>
      </c>
      <c r="Q1783">
        <v>11.2692</v>
      </c>
      <c r="U1783">
        <v>0.06</v>
      </c>
      <c r="V1783">
        <v>0.08</v>
      </c>
      <c r="W1783">
        <v>3</v>
      </c>
      <c r="X1783">
        <v>3</v>
      </c>
    </row>
    <row r="1784" spans="1:27" x14ac:dyDescent="0.25">
      <c r="A1784">
        <v>2009</v>
      </c>
      <c r="C1784" t="s">
        <v>3386</v>
      </c>
      <c r="D1784" t="s">
        <v>3387</v>
      </c>
      <c r="E1784" t="s">
        <v>65</v>
      </c>
      <c r="F1784" t="s">
        <v>23</v>
      </c>
      <c r="G1784" t="s">
        <v>22</v>
      </c>
      <c r="H1784" t="s">
        <v>32</v>
      </c>
      <c r="J1784">
        <v>34.700000000000003</v>
      </c>
      <c r="K1784" t="s">
        <v>23</v>
      </c>
      <c r="L1784">
        <v>11.1</v>
      </c>
      <c r="M1784" t="s">
        <v>32</v>
      </c>
      <c r="O1784">
        <v>5.3199999999999997E-2</v>
      </c>
      <c r="Q1784">
        <v>5.8959999999999999</v>
      </c>
      <c r="V1784">
        <v>0.4</v>
      </c>
      <c r="W1784">
        <v>3</v>
      </c>
      <c r="X1784" t="s">
        <v>116</v>
      </c>
    </row>
    <row r="1785" spans="1:27" x14ac:dyDescent="0.25">
      <c r="A1785">
        <v>2011</v>
      </c>
      <c r="B1785" t="s">
        <v>146</v>
      </c>
      <c r="C1785" t="s">
        <v>3388</v>
      </c>
      <c r="D1785" t="s">
        <v>3389</v>
      </c>
      <c r="E1785" t="s">
        <v>34</v>
      </c>
      <c r="F1785" t="s">
        <v>61</v>
      </c>
      <c r="G1785" t="s">
        <v>4</v>
      </c>
      <c r="H1785" t="s">
        <v>22</v>
      </c>
      <c r="J1785">
        <v>7.82</v>
      </c>
      <c r="K1785" t="s">
        <v>23</v>
      </c>
      <c r="L1785">
        <v>12.9</v>
      </c>
      <c r="M1785" t="s">
        <v>61</v>
      </c>
      <c r="O1785">
        <v>0.2</v>
      </c>
      <c r="Q1785">
        <v>8.2089999999999996</v>
      </c>
      <c r="V1785">
        <v>0.3</v>
      </c>
      <c r="W1785">
        <v>3</v>
      </c>
      <c r="X1785" t="s">
        <v>116</v>
      </c>
    </row>
    <row r="1786" spans="1:27" x14ac:dyDescent="0.25">
      <c r="A1786">
        <v>2012</v>
      </c>
      <c r="C1786" t="s">
        <v>3390</v>
      </c>
      <c r="D1786" t="s">
        <v>3391</v>
      </c>
      <c r="E1786" t="s">
        <v>40</v>
      </c>
      <c r="F1786" t="s">
        <v>61</v>
      </c>
      <c r="G1786" t="s">
        <v>4</v>
      </c>
      <c r="H1786" t="s">
        <v>22</v>
      </c>
      <c r="J1786">
        <v>5.93</v>
      </c>
      <c r="K1786" t="s">
        <v>23</v>
      </c>
      <c r="L1786">
        <v>13.3</v>
      </c>
      <c r="M1786" t="s">
        <v>61</v>
      </c>
      <c r="O1786">
        <v>0.24</v>
      </c>
      <c r="P1786" t="s">
        <v>516</v>
      </c>
      <c r="Q1786">
        <v>12</v>
      </c>
      <c r="V1786">
        <v>0.05</v>
      </c>
      <c r="W1786">
        <v>1</v>
      </c>
      <c r="X1786" t="s">
        <v>300</v>
      </c>
    </row>
    <row r="1787" spans="1:27" x14ac:dyDescent="0.25">
      <c r="A1787">
        <v>2013</v>
      </c>
      <c r="C1787" t="s">
        <v>3392</v>
      </c>
      <c r="D1787" t="s">
        <v>3393</v>
      </c>
      <c r="E1787" t="s">
        <v>40</v>
      </c>
      <c r="F1787" t="s">
        <v>61</v>
      </c>
      <c r="G1787" t="s">
        <v>4</v>
      </c>
      <c r="H1787" t="s">
        <v>22</v>
      </c>
      <c r="J1787">
        <v>12.4</v>
      </c>
      <c r="K1787" t="s">
        <v>23</v>
      </c>
      <c r="L1787">
        <v>11.7</v>
      </c>
      <c r="M1787" t="s">
        <v>61</v>
      </c>
      <c r="O1787">
        <v>0.24</v>
      </c>
      <c r="Q1787">
        <v>9.0280000000000005</v>
      </c>
      <c r="V1787">
        <v>0.34</v>
      </c>
      <c r="W1787">
        <v>3</v>
      </c>
    </row>
    <row r="1788" spans="1:27" x14ac:dyDescent="0.25">
      <c r="A1788">
        <v>2014</v>
      </c>
      <c r="C1788" t="s">
        <v>3394</v>
      </c>
      <c r="D1788" t="s">
        <v>3395</v>
      </c>
      <c r="E1788" t="s">
        <v>67</v>
      </c>
      <c r="F1788" t="s">
        <v>61</v>
      </c>
      <c r="G1788" t="s">
        <v>4</v>
      </c>
      <c r="H1788" t="s">
        <v>22</v>
      </c>
      <c r="J1788">
        <v>10.54</v>
      </c>
      <c r="K1788" t="s">
        <v>23</v>
      </c>
      <c r="L1788">
        <v>12.1</v>
      </c>
      <c r="M1788" t="s">
        <v>61</v>
      </c>
      <c r="O1788">
        <v>0.23</v>
      </c>
      <c r="Q1788">
        <v>36.25</v>
      </c>
      <c r="V1788">
        <v>0.3</v>
      </c>
      <c r="W1788">
        <v>1</v>
      </c>
    </row>
    <row r="1789" spans="1:27" x14ac:dyDescent="0.25">
      <c r="A1789">
        <v>2015</v>
      </c>
      <c r="C1789" t="s">
        <v>3396</v>
      </c>
      <c r="D1789" t="s">
        <v>3397</v>
      </c>
      <c r="E1789" t="s">
        <v>36</v>
      </c>
      <c r="F1789" t="s">
        <v>61</v>
      </c>
      <c r="G1789" t="s">
        <v>4</v>
      </c>
      <c r="H1789" t="s">
        <v>22</v>
      </c>
      <c r="J1789">
        <v>11.3</v>
      </c>
      <c r="K1789" t="s">
        <v>23</v>
      </c>
      <c r="L1789">
        <v>12.1</v>
      </c>
      <c r="M1789" t="s">
        <v>61</v>
      </c>
      <c r="O1789">
        <v>0.2</v>
      </c>
      <c r="Q1789">
        <v>42.531999999999996</v>
      </c>
      <c r="U1789">
        <v>0.76</v>
      </c>
      <c r="V1789">
        <v>1.2</v>
      </c>
      <c r="W1789">
        <v>3</v>
      </c>
    </row>
    <row r="1790" spans="1:27" x14ac:dyDescent="0.25">
      <c r="A1790">
        <v>2017</v>
      </c>
      <c r="B1790" t="s">
        <v>146</v>
      </c>
      <c r="C1790" t="s">
        <v>3398</v>
      </c>
      <c r="D1790" t="s">
        <v>3399</v>
      </c>
      <c r="E1790" t="s">
        <v>36</v>
      </c>
      <c r="F1790" t="s">
        <v>41</v>
      </c>
      <c r="G1790" t="s">
        <v>4</v>
      </c>
      <c r="H1790" t="s">
        <v>32</v>
      </c>
      <c r="J1790">
        <v>7.23</v>
      </c>
      <c r="K1790" t="s">
        <v>27</v>
      </c>
      <c r="L1790">
        <v>13.07</v>
      </c>
      <c r="M1790" t="s">
        <v>61</v>
      </c>
      <c r="O1790">
        <v>0.2</v>
      </c>
      <c r="Q1790">
        <v>3.4157999999999999</v>
      </c>
      <c r="U1790">
        <v>0.38</v>
      </c>
      <c r="V1790">
        <v>0.6</v>
      </c>
      <c r="W1790">
        <v>3</v>
      </c>
    </row>
    <row r="1791" spans="1:27" x14ac:dyDescent="0.25">
      <c r="A1791">
        <v>2019</v>
      </c>
      <c r="B1791" t="s">
        <v>146</v>
      </c>
      <c r="C1791" t="s">
        <v>3400</v>
      </c>
      <c r="D1791" t="s">
        <v>3401</v>
      </c>
      <c r="E1791" t="s">
        <v>40</v>
      </c>
      <c r="F1791" t="s">
        <v>23</v>
      </c>
      <c r="G1791" t="s">
        <v>4</v>
      </c>
      <c r="H1791" t="s">
        <v>22</v>
      </c>
      <c r="J1791">
        <v>9.85</v>
      </c>
      <c r="K1791" t="s">
        <v>23</v>
      </c>
      <c r="L1791">
        <v>12.2</v>
      </c>
      <c r="M1791" t="s">
        <v>61</v>
      </c>
      <c r="O1791">
        <v>0.24</v>
      </c>
      <c r="Q1791">
        <v>2.72</v>
      </c>
      <c r="V1791">
        <v>0.2</v>
      </c>
      <c r="W1791">
        <v>2</v>
      </c>
      <c r="X1791" t="s">
        <v>300</v>
      </c>
    </row>
    <row r="1792" spans="1:27" x14ac:dyDescent="0.25">
      <c r="A1792">
        <v>2023</v>
      </c>
      <c r="C1792" t="s">
        <v>3402</v>
      </c>
      <c r="D1792" t="s">
        <v>3403</v>
      </c>
      <c r="E1792" t="s">
        <v>21</v>
      </c>
      <c r="F1792" t="s">
        <v>23</v>
      </c>
      <c r="G1792" t="s">
        <v>22</v>
      </c>
      <c r="H1792" t="s">
        <v>22</v>
      </c>
      <c r="J1792">
        <v>26.64</v>
      </c>
      <c r="K1792" t="s">
        <v>23</v>
      </c>
      <c r="L1792">
        <v>11.6</v>
      </c>
      <c r="M1792" t="s">
        <v>61</v>
      </c>
      <c r="O1792">
        <v>5.7000000000000002E-2</v>
      </c>
      <c r="Q1792">
        <v>3.87</v>
      </c>
      <c r="U1792">
        <v>0.05</v>
      </c>
      <c r="V1792">
        <v>0.06</v>
      </c>
      <c r="W1792">
        <v>2</v>
      </c>
      <c r="X1792" t="e">
        <f>- A</f>
        <v>#NAME?</v>
      </c>
    </row>
    <row r="1793" spans="1:25" x14ac:dyDescent="0.25">
      <c r="A1793">
        <v>2026</v>
      </c>
      <c r="B1793" t="s">
        <v>146</v>
      </c>
      <c r="C1793" t="s">
        <v>3404</v>
      </c>
      <c r="D1793" t="s">
        <v>3405</v>
      </c>
      <c r="E1793" t="s">
        <v>36</v>
      </c>
      <c r="F1793" t="s">
        <v>61</v>
      </c>
      <c r="G1793" t="s">
        <v>4</v>
      </c>
      <c r="H1793" t="s">
        <v>22</v>
      </c>
      <c r="J1793">
        <v>7.82</v>
      </c>
      <c r="K1793" t="s">
        <v>23</v>
      </c>
      <c r="L1793">
        <v>12.9</v>
      </c>
      <c r="M1793" t="s">
        <v>61</v>
      </c>
      <c r="O1793">
        <v>0.2</v>
      </c>
      <c r="Q1793">
        <v>4.4993999999999996</v>
      </c>
      <c r="V1793">
        <v>0.77</v>
      </c>
      <c r="W1793">
        <v>3</v>
      </c>
    </row>
    <row r="1794" spans="1:25" x14ac:dyDescent="0.25">
      <c r="A1794">
        <v>2034</v>
      </c>
      <c r="B1794" t="s">
        <v>169</v>
      </c>
      <c r="C1794" t="s">
        <v>3406</v>
      </c>
      <c r="D1794" t="s">
        <v>3407</v>
      </c>
      <c r="E1794" t="s">
        <v>36</v>
      </c>
      <c r="F1794" t="s">
        <v>61</v>
      </c>
      <c r="G1794" t="s">
        <v>4</v>
      </c>
      <c r="H1794" t="s">
        <v>22</v>
      </c>
      <c r="J1794">
        <v>9.84</v>
      </c>
      <c r="K1794" t="s">
        <v>23</v>
      </c>
      <c r="L1794">
        <v>12.4</v>
      </c>
      <c r="M1794" t="s">
        <v>61</v>
      </c>
      <c r="O1794">
        <v>0.2</v>
      </c>
      <c r="Q1794">
        <v>6.2480000000000002</v>
      </c>
      <c r="V1794">
        <v>0.21</v>
      </c>
      <c r="W1794">
        <v>2</v>
      </c>
      <c r="X1794" t="s">
        <v>300</v>
      </c>
    </row>
    <row r="1795" spans="1:25" x14ac:dyDescent="0.25">
      <c r="A1795">
        <v>2035</v>
      </c>
      <c r="C1795" t="s">
        <v>3408</v>
      </c>
      <c r="D1795" t="s">
        <v>3409</v>
      </c>
      <c r="E1795" t="s">
        <v>8</v>
      </c>
      <c r="F1795" t="s">
        <v>4</v>
      </c>
      <c r="G1795" t="s">
        <v>112</v>
      </c>
      <c r="H1795" t="s">
        <v>32</v>
      </c>
      <c r="J1795">
        <v>5.28</v>
      </c>
      <c r="K1795" t="s">
        <v>27</v>
      </c>
      <c r="L1795">
        <v>13</v>
      </c>
      <c r="M1795" t="s">
        <v>61</v>
      </c>
      <c r="O1795">
        <v>0.4</v>
      </c>
      <c r="Q1795">
        <v>51.89</v>
      </c>
      <c r="U1795">
        <v>0.2</v>
      </c>
      <c r="V1795">
        <v>0.7</v>
      </c>
      <c r="W1795">
        <v>2</v>
      </c>
    </row>
    <row r="1796" spans="1:25" x14ac:dyDescent="0.25">
      <c r="A1796">
        <v>2036</v>
      </c>
      <c r="B1796" t="s">
        <v>146</v>
      </c>
      <c r="C1796" t="s">
        <v>3410</v>
      </c>
      <c r="D1796" t="s">
        <v>3411</v>
      </c>
      <c r="E1796" t="s">
        <v>40</v>
      </c>
      <c r="F1796" t="s">
        <v>61</v>
      </c>
      <c r="G1796" t="s">
        <v>4</v>
      </c>
      <c r="H1796" t="s">
        <v>22</v>
      </c>
      <c r="J1796">
        <v>7.82</v>
      </c>
      <c r="K1796" t="s">
        <v>23</v>
      </c>
      <c r="L1796">
        <v>12.7</v>
      </c>
      <c r="M1796" t="s">
        <v>61</v>
      </c>
      <c r="O1796">
        <v>0.24</v>
      </c>
      <c r="Q1796">
        <v>5.41</v>
      </c>
      <c r="U1796">
        <v>0.6</v>
      </c>
      <c r="V1796">
        <v>1.5</v>
      </c>
      <c r="W1796">
        <v>3</v>
      </c>
    </row>
    <row r="1797" spans="1:25" x14ac:dyDescent="0.25">
      <c r="A1797">
        <v>2037</v>
      </c>
      <c r="C1797" t="s">
        <v>3412</v>
      </c>
      <c r="D1797" t="s">
        <v>3413</v>
      </c>
      <c r="E1797" t="s">
        <v>40</v>
      </c>
      <c r="F1797" t="s">
        <v>61</v>
      </c>
      <c r="G1797" t="s">
        <v>4</v>
      </c>
      <c r="H1797" t="s">
        <v>22</v>
      </c>
      <c r="J1797">
        <v>6.51</v>
      </c>
      <c r="K1797" t="s">
        <v>23</v>
      </c>
      <c r="L1797">
        <v>13.1</v>
      </c>
      <c r="M1797" t="s">
        <v>61</v>
      </c>
      <c r="O1797">
        <v>0.24</v>
      </c>
      <c r="Q1797">
        <v>2.33</v>
      </c>
      <c r="V1797">
        <v>0.1</v>
      </c>
      <c r="W1797">
        <v>2</v>
      </c>
      <c r="X1797" t="s">
        <v>61</v>
      </c>
    </row>
    <row r="1798" spans="1:25" x14ac:dyDescent="0.25">
      <c r="A1798">
        <v>2038</v>
      </c>
      <c r="B1798" t="s">
        <v>169</v>
      </c>
      <c r="C1798" t="s">
        <v>3414</v>
      </c>
      <c r="D1798" t="s">
        <v>3415</v>
      </c>
      <c r="E1798" t="s">
        <v>36</v>
      </c>
      <c r="F1798" t="s">
        <v>4</v>
      </c>
      <c r="G1798" t="s">
        <v>110</v>
      </c>
      <c r="H1798" t="s">
        <v>32</v>
      </c>
      <c r="J1798">
        <v>12.73</v>
      </c>
      <c r="K1798" t="s">
        <v>23</v>
      </c>
      <c r="L1798">
        <v>11.9</v>
      </c>
      <c r="M1798" t="s">
        <v>32</v>
      </c>
      <c r="O1798">
        <v>0.1895</v>
      </c>
      <c r="Q1798">
        <v>17.050999999999998</v>
      </c>
      <c r="U1798">
        <v>0.12</v>
      </c>
      <c r="V1798">
        <v>0.24</v>
      </c>
      <c r="W1798">
        <v>2</v>
      </c>
      <c r="X1798" t="s">
        <v>116</v>
      </c>
    </row>
    <row r="1799" spans="1:25" x14ac:dyDescent="0.25">
      <c r="A1799">
        <v>2044</v>
      </c>
      <c r="C1799" t="s">
        <v>3416</v>
      </c>
      <c r="D1799" t="s">
        <v>3417</v>
      </c>
      <c r="E1799" t="s">
        <v>67</v>
      </c>
      <c r="F1799" t="s">
        <v>61</v>
      </c>
      <c r="G1799" t="s">
        <v>4</v>
      </c>
      <c r="H1799" t="s">
        <v>22</v>
      </c>
      <c r="J1799">
        <v>6.96</v>
      </c>
      <c r="K1799" t="s">
        <v>23</v>
      </c>
      <c r="L1799">
        <v>13</v>
      </c>
      <c r="M1799" t="s">
        <v>61</v>
      </c>
      <c r="O1799">
        <v>0.23</v>
      </c>
      <c r="Q1799">
        <v>3.6898</v>
      </c>
      <c r="U1799">
        <v>0.12</v>
      </c>
      <c r="V1799">
        <v>0.26</v>
      </c>
      <c r="W1799">
        <v>3</v>
      </c>
      <c r="Y1799" t="s">
        <v>26</v>
      </c>
    </row>
    <row r="1800" spans="1:25" x14ac:dyDescent="0.25">
      <c r="A1800">
        <v>2046</v>
      </c>
      <c r="B1800" t="s">
        <v>169</v>
      </c>
      <c r="C1800" t="s">
        <v>3418</v>
      </c>
      <c r="D1800" t="s">
        <v>3419</v>
      </c>
      <c r="E1800" t="s">
        <v>65</v>
      </c>
      <c r="F1800" t="s">
        <v>61</v>
      </c>
      <c r="G1800" t="s">
        <v>22</v>
      </c>
      <c r="H1800" t="s">
        <v>22</v>
      </c>
      <c r="J1800">
        <v>24.66</v>
      </c>
      <c r="K1800" t="s">
        <v>23</v>
      </c>
      <c r="L1800">
        <v>11.4</v>
      </c>
      <c r="M1800" t="s">
        <v>61</v>
      </c>
      <c r="O1800">
        <v>0.08</v>
      </c>
      <c r="Q1800">
        <v>5.2960000000000003</v>
      </c>
      <c r="V1800">
        <v>0.11</v>
      </c>
      <c r="W1800">
        <v>2</v>
      </c>
      <c r="X1800" t="s">
        <v>300</v>
      </c>
    </row>
    <row r="1801" spans="1:25" x14ac:dyDescent="0.25">
      <c r="A1801">
        <v>2047</v>
      </c>
      <c r="B1801" t="s">
        <v>146</v>
      </c>
      <c r="C1801" t="s">
        <v>3420</v>
      </c>
      <c r="D1801" t="s">
        <v>3421</v>
      </c>
      <c r="E1801" t="s">
        <v>8</v>
      </c>
      <c r="F1801" t="s">
        <v>61</v>
      </c>
      <c r="G1801" t="s">
        <v>3422</v>
      </c>
      <c r="H1801" t="s">
        <v>22</v>
      </c>
      <c r="J1801">
        <v>4.03</v>
      </c>
      <c r="K1801" t="s">
        <v>23</v>
      </c>
      <c r="L1801">
        <v>13.9</v>
      </c>
      <c r="M1801" t="s">
        <v>61</v>
      </c>
      <c r="O1801">
        <v>0.3</v>
      </c>
      <c r="Q1801">
        <v>2.4969999999999999</v>
      </c>
      <c r="U1801">
        <v>0.12</v>
      </c>
      <c r="V1801">
        <v>0.16</v>
      </c>
      <c r="W1801">
        <v>3</v>
      </c>
      <c r="Y1801" t="s">
        <v>26</v>
      </c>
    </row>
    <row r="1802" spans="1:25" x14ac:dyDescent="0.25">
      <c r="A1802">
        <v>2048</v>
      </c>
      <c r="C1802" t="s">
        <v>3423</v>
      </c>
      <c r="D1802" t="s">
        <v>3424</v>
      </c>
      <c r="E1802" t="s">
        <v>8</v>
      </c>
      <c r="F1802" t="s">
        <v>41</v>
      </c>
      <c r="G1802" t="s">
        <v>370</v>
      </c>
      <c r="H1802" t="s">
        <v>22</v>
      </c>
      <c r="J1802">
        <v>4.1900000000000004</v>
      </c>
      <c r="K1802" t="s">
        <v>23</v>
      </c>
      <c r="L1802">
        <v>13.5</v>
      </c>
      <c r="M1802" t="s">
        <v>61</v>
      </c>
      <c r="O1802">
        <v>0.4</v>
      </c>
      <c r="Q1802">
        <v>3.677</v>
      </c>
      <c r="U1802">
        <v>0.04</v>
      </c>
      <c r="V1802">
        <v>0.22</v>
      </c>
      <c r="W1802">
        <v>3</v>
      </c>
    </row>
    <row r="1803" spans="1:25" x14ac:dyDescent="0.25">
      <c r="A1803">
        <v>2049</v>
      </c>
      <c r="B1803" t="s">
        <v>28</v>
      </c>
      <c r="C1803" t="s">
        <v>3425</v>
      </c>
      <c r="D1803" t="s">
        <v>3426</v>
      </c>
      <c r="E1803" t="s">
        <v>8</v>
      </c>
      <c r="F1803" t="s">
        <v>3427</v>
      </c>
      <c r="G1803" t="s">
        <v>3422</v>
      </c>
      <c r="H1803" t="s">
        <v>27</v>
      </c>
      <c r="J1803">
        <v>2.5</v>
      </c>
      <c r="K1803" t="s">
        <v>27</v>
      </c>
      <c r="L1803">
        <v>15.6</v>
      </c>
      <c r="M1803" t="s">
        <v>27</v>
      </c>
      <c r="O1803">
        <v>0.1633</v>
      </c>
      <c r="Q1803">
        <v>12</v>
      </c>
      <c r="V1803">
        <v>0.25</v>
      </c>
      <c r="W1803">
        <v>1</v>
      </c>
    </row>
    <row r="1804" spans="1:25" x14ac:dyDescent="0.25">
      <c r="A1804">
        <v>2050</v>
      </c>
      <c r="B1804" t="s">
        <v>169</v>
      </c>
      <c r="C1804" t="s">
        <v>3428</v>
      </c>
      <c r="D1804" t="s">
        <v>3429</v>
      </c>
      <c r="E1804" t="s">
        <v>67</v>
      </c>
      <c r="F1804" t="s">
        <v>41</v>
      </c>
      <c r="G1804" t="s">
        <v>4</v>
      </c>
      <c r="H1804" t="s">
        <v>22</v>
      </c>
      <c r="J1804">
        <v>8.07</v>
      </c>
      <c r="K1804" t="s">
        <v>23</v>
      </c>
      <c r="L1804">
        <v>12.68</v>
      </c>
      <c r="M1804" t="s">
        <v>61</v>
      </c>
      <c r="O1804">
        <v>0.23</v>
      </c>
      <c r="Q1804">
        <v>3.069</v>
      </c>
      <c r="V1804">
        <v>0.2</v>
      </c>
      <c r="W1804">
        <v>2</v>
      </c>
      <c r="X1804" t="s">
        <v>300</v>
      </c>
    </row>
    <row r="1805" spans="1:25" x14ac:dyDescent="0.25">
      <c r="A1805">
        <v>2052</v>
      </c>
      <c r="C1805" t="s">
        <v>3430</v>
      </c>
      <c r="D1805" t="s">
        <v>3431</v>
      </c>
      <c r="E1805" t="s">
        <v>281</v>
      </c>
      <c r="F1805" t="s">
        <v>41</v>
      </c>
      <c r="G1805" t="s">
        <v>4</v>
      </c>
      <c r="H1805" t="s">
        <v>4</v>
      </c>
      <c r="J1805">
        <v>30.45</v>
      </c>
      <c r="K1805" t="s">
        <v>23</v>
      </c>
      <c r="L1805">
        <v>10.48</v>
      </c>
      <c r="M1805" t="s">
        <v>4</v>
      </c>
      <c r="O1805">
        <v>0.1225</v>
      </c>
      <c r="Q1805">
        <v>7.4619999999999997</v>
      </c>
      <c r="U1805">
        <v>0.11</v>
      </c>
      <c r="V1805">
        <v>0.15</v>
      </c>
      <c r="W1805">
        <v>2</v>
      </c>
      <c r="X1805">
        <v>3</v>
      </c>
    </row>
    <row r="1806" spans="1:25" x14ac:dyDescent="0.25">
      <c r="A1806">
        <v>2054</v>
      </c>
      <c r="C1806" t="s">
        <v>3432</v>
      </c>
      <c r="D1806" t="s">
        <v>3433</v>
      </c>
      <c r="E1806" t="s">
        <v>21</v>
      </c>
      <c r="F1806" t="s">
        <v>61</v>
      </c>
      <c r="G1806" t="s">
        <v>22</v>
      </c>
      <c r="H1806" t="s">
        <v>32</v>
      </c>
      <c r="J1806">
        <v>19.95</v>
      </c>
      <c r="K1806" t="s">
        <v>23</v>
      </c>
      <c r="L1806">
        <v>12.5</v>
      </c>
      <c r="M1806" t="s">
        <v>32</v>
      </c>
      <c r="O1806">
        <v>4.4400000000000002E-2</v>
      </c>
      <c r="Q1806">
        <v>11.1098</v>
      </c>
      <c r="V1806">
        <v>0.69</v>
      </c>
      <c r="W1806">
        <v>2</v>
      </c>
    </row>
    <row r="1807" spans="1:25" x14ac:dyDescent="0.25">
      <c r="A1807">
        <v>2055</v>
      </c>
      <c r="B1807" t="s">
        <v>169</v>
      </c>
      <c r="C1807" t="s">
        <v>3434</v>
      </c>
      <c r="D1807" t="s">
        <v>3435</v>
      </c>
      <c r="E1807" t="s">
        <v>186</v>
      </c>
      <c r="F1807" t="s">
        <v>61</v>
      </c>
      <c r="G1807" t="s">
        <v>4</v>
      </c>
      <c r="H1807" t="s">
        <v>22</v>
      </c>
      <c r="J1807">
        <v>8.57</v>
      </c>
      <c r="K1807" t="s">
        <v>23</v>
      </c>
      <c r="L1807">
        <v>12.7</v>
      </c>
      <c r="M1807" t="s">
        <v>61</v>
      </c>
      <c r="O1807">
        <v>0.2</v>
      </c>
      <c r="Q1807">
        <v>4.4050000000000002</v>
      </c>
      <c r="V1807">
        <v>0.15</v>
      </c>
      <c r="W1807">
        <v>2</v>
      </c>
      <c r="X1807" t="s">
        <v>300</v>
      </c>
    </row>
    <row r="1808" spans="1:25" x14ac:dyDescent="0.25">
      <c r="A1808">
        <v>2056</v>
      </c>
      <c r="C1808" t="s">
        <v>3436</v>
      </c>
      <c r="D1808" t="s">
        <v>3437</v>
      </c>
      <c r="E1808" t="s">
        <v>36</v>
      </c>
      <c r="F1808" t="s">
        <v>4</v>
      </c>
      <c r="G1808" t="s">
        <v>4</v>
      </c>
      <c r="H1808" t="s">
        <v>22</v>
      </c>
      <c r="J1808">
        <v>10.79</v>
      </c>
      <c r="K1808" t="s">
        <v>23</v>
      </c>
      <c r="L1808">
        <v>12.2</v>
      </c>
      <c r="M1808" t="s">
        <v>61</v>
      </c>
      <c r="O1808">
        <v>0.2</v>
      </c>
      <c r="P1808" t="s">
        <v>516</v>
      </c>
      <c r="Q1808">
        <v>15</v>
      </c>
      <c r="V1808">
        <v>0.08</v>
      </c>
      <c r="W1808">
        <v>1</v>
      </c>
    </row>
    <row r="1809" spans="1:27" x14ac:dyDescent="0.25">
      <c r="A1809">
        <v>2058</v>
      </c>
      <c r="C1809" t="s">
        <v>3438</v>
      </c>
      <c r="D1809" t="s">
        <v>3439</v>
      </c>
      <c r="E1809" t="s">
        <v>65</v>
      </c>
      <c r="F1809" t="s">
        <v>61</v>
      </c>
      <c r="G1809" t="s">
        <v>4</v>
      </c>
      <c r="H1809" t="s">
        <v>32</v>
      </c>
      <c r="J1809">
        <v>21.16</v>
      </c>
      <c r="K1809" t="s">
        <v>23</v>
      </c>
      <c r="L1809">
        <v>11.4</v>
      </c>
      <c r="M1809" t="s">
        <v>32</v>
      </c>
      <c r="O1809">
        <v>0.1087</v>
      </c>
      <c r="Q1809">
        <v>10.039999999999999</v>
      </c>
      <c r="U1809">
        <v>0.34</v>
      </c>
      <c r="V1809">
        <v>0.4</v>
      </c>
      <c r="W1809">
        <v>3</v>
      </c>
      <c r="X1809" t="s">
        <v>116</v>
      </c>
    </row>
    <row r="1810" spans="1:27" x14ac:dyDescent="0.25">
      <c r="A1810">
        <v>2060</v>
      </c>
      <c r="C1810" t="s">
        <v>3440</v>
      </c>
      <c r="D1810" t="s">
        <v>3441</v>
      </c>
      <c r="E1810" t="s">
        <v>1645</v>
      </c>
      <c r="F1810" t="s">
        <v>4</v>
      </c>
      <c r="G1810" t="s">
        <v>74</v>
      </c>
      <c r="H1810" t="s">
        <v>32</v>
      </c>
      <c r="J1810">
        <v>271.37</v>
      </c>
      <c r="K1810" t="s">
        <v>27</v>
      </c>
      <c r="L1810">
        <v>6.56</v>
      </c>
      <c r="M1810" t="s">
        <v>61</v>
      </c>
      <c r="O1810">
        <v>5.7000000000000002E-2</v>
      </c>
      <c r="Q1810">
        <v>5.9180000000000001</v>
      </c>
      <c r="U1810">
        <v>0.04</v>
      </c>
      <c r="V1810">
        <v>0.09</v>
      </c>
      <c r="W1810">
        <v>3</v>
      </c>
    </row>
    <row r="1811" spans="1:27" x14ac:dyDescent="0.25">
      <c r="A1811">
        <v>2061</v>
      </c>
      <c r="C1811" t="s">
        <v>3442</v>
      </c>
      <c r="D1811" t="s">
        <v>3443</v>
      </c>
      <c r="E1811" t="s">
        <v>616</v>
      </c>
      <c r="F1811" t="s">
        <v>41</v>
      </c>
      <c r="G1811" t="s">
        <v>3444</v>
      </c>
      <c r="H1811" t="s">
        <v>22</v>
      </c>
      <c r="J1811">
        <v>2.71</v>
      </c>
      <c r="K1811" t="s">
        <v>23</v>
      </c>
      <c r="L1811">
        <v>16.559999999999999</v>
      </c>
      <c r="M1811" t="s">
        <v>61</v>
      </c>
      <c r="O1811">
        <v>5.7000000000000002E-2</v>
      </c>
      <c r="Q1811">
        <v>11.5</v>
      </c>
      <c r="V1811">
        <v>0.3</v>
      </c>
      <c r="W1811">
        <v>2</v>
      </c>
    </row>
    <row r="1812" spans="1:27" x14ac:dyDescent="0.25">
      <c r="A1812">
        <v>2062</v>
      </c>
      <c r="C1812" t="s">
        <v>3445</v>
      </c>
      <c r="D1812" t="s">
        <v>3446</v>
      </c>
      <c r="E1812" t="s">
        <v>616</v>
      </c>
      <c r="F1812" t="s">
        <v>4</v>
      </c>
      <c r="G1812" t="s">
        <v>1733</v>
      </c>
      <c r="H1812" t="s">
        <v>27</v>
      </c>
      <c r="J1812">
        <v>0.91</v>
      </c>
      <c r="K1812" t="s">
        <v>27</v>
      </c>
      <c r="L1812">
        <v>17.2</v>
      </c>
      <c r="M1812" t="s">
        <v>27</v>
      </c>
      <c r="O1812">
        <v>0.28000000000000003</v>
      </c>
      <c r="Q1812">
        <v>40.770000000000003</v>
      </c>
      <c r="V1812">
        <v>0.26</v>
      </c>
      <c r="W1812">
        <v>2</v>
      </c>
    </row>
    <row r="1813" spans="1:27" x14ac:dyDescent="0.25">
      <c r="A1813">
        <v>2063</v>
      </c>
      <c r="B1813" t="s">
        <v>28</v>
      </c>
      <c r="C1813" t="s">
        <v>3447</v>
      </c>
      <c r="D1813" t="s">
        <v>3448</v>
      </c>
      <c r="E1813" t="s">
        <v>616</v>
      </c>
      <c r="F1813" t="s">
        <v>4</v>
      </c>
      <c r="G1813" t="s">
        <v>77</v>
      </c>
      <c r="H1813" t="s">
        <v>32</v>
      </c>
      <c r="J1813">
        <v>1.05</v>
      </c>
      <c r="K1813" t="s">
        <v>27</v>
      </c>
      <c r="L1813">
        <v>17.25</v>
      </c>
      <c r="M1813" t="s">
        <v>61</v>
      </c>
      <c r="O1813">
        <v>0.2</v>
      </c>
      <c r="Q1813">
        <v>14.904</v>
      </c>
      <c r="U1813">
        <v>0.22</v>
      </c>
      <c r="V1813">
        <v>0.42</v>
      </c>
      <c r="W1813">
        <v>3</v>
      </c>
      <c r="AA1813" t="s">
        <v>24</v>
      </c>
    </row>
    <row r="1814" spans="1:27" x14ac:dyDescent="0.25">
      <c r="A1814">
        <v>2064</v>
      </c>
      <c r="C1814" t="s">
        <v>3449</v>
      </c>
      <c r="D1814" t="s">
        <v>3450</v>
      </c>
      <c r="E1814" t="s">
        <v>186</v>
      </c>
      <c r="F1814" t="s">
        <v>4</v>
      </c>
      <c r="G1814" t="s">
        <v>4</v>
      </c>
      <c r="H1814" t="s">
        <v>32</v>
      </c>
      <c r="J1814">
        <v>13.59</v>
      </c>
      <c r="K1814" t="s">
        <v>27</v>
      </c>
      <c r="L1814">
        <v>12.93</v>
      </c>
      <c r="M1814" t="s">
        <v>32</v>
      </c>
      <c r="O1814">
        <v>6.4399999999999999E-2</v>
      </c>
      <c r="Q1814">
        <v>4.2329999999999997</v>
      </c>
      <c r="V1814">
        <v>0.62</v>
      </c>
      <c r="W1814">
        <v>3</v>
      </c>
    </row>
    <row r="1815" spans="1:27" x14ac:dyDescent="0.25">
      <c r="A1815">
        <v>2065</v>
      </c>
      <c r="C1815" t="s">
        <v>3451</v>
      </c>
      <c r="D1815" t="s">
        <v>3452</v>
      </c>
      <c r="E1815" t="s">
        <v>30</v>
      </c>
      <c r="F1815" t="s">
        <v>4</v>
      </c>
      <c r="G1815" t="s">
        <v>90</v>
      </c>
      <c r="H1815" t="s">
        <v>22</v>
      </c>
      <c r="J1815">
        <v>19.3</v>
      </c>
      <c r="K1815" t="s">
        <v>23</v>
      </c>
      <c r="L1815">
        <v>12.3</v>
      </c>
      <c r="M1815" t="s">
        <v>61</v>
      </c>
      <c r="O1815">
        <v>5.7000000000000002E-2</v>
      </c>
      <c r="Q1815">
        <v>18.164999999999999</v>
      </c>
      <c r="V1815">
        <v>1</v>
      </c>
      <c r="W1815">
        <v>3</v>
      </c>
    </row>
    <row r="1816" spans="1:27" x14ac:dyDescent="0.25">
      <c r="A1816">
        <v>2066</v>
      </c>
      <c r="C1816" t="s">
        <v>3453</v>
      </c>
      <c r="D1816" t="s">
        <v>3454</v>
      </c>
      <c r="E1816" t="s">
        <v>36</v>
      </c>
      <c r="F1816" t="s">
        <v>61</v>
      </c>
      <c r="G1816" t="s">
        <v>4</v>
      </c>
      <c r="H1816" t="s">
        <v>22</v>
      </c>
      <c r="J1816">
        <v>8.9700000000000006</v>
      </c>
      <c r="K1816" t="s">
        <v>23</v>
      </c>
      <c r="L1816">
        <v>12.6</v>
      </c>
      <c r="M1816" t="s">
        <v>61</v>
      </c>
      <c r="O1816">
        <v>0.2</v>
      </c>
      <c r="Q1816">
        <v>9.7319999999999993</v>
      </c>
      <c r="V1816">
        <v>0.62</v>
      </c>
      <c r="W1816">
        <v>3</v>
      </c>
    </row>
    <row r="1817" spans="1:27" x14ac:dyDescent="0.25">
      <c r="A1817">
        <v>2067</v>
      </c>
      <c r="C1817" t="s">
        <v>3455</v>
      </c>
      <c r="D1817" t="s">
        <v>3456</v>
      </c>
      <c r="E1817" t="s">
        <v>21</v>
      </c>
      <c r="F1817" t="s">
        <v>41</v>
      </c>
      <c r="G1817" t="s">
        <v>11</v>
      </c>
      <c r="H1817" t="s">
        <v>32</v>
      </c>
      <c r="J1817">
        <v>42.53</v>
      </c>
      <c r="K1817" t="s">
        <v>27</v>
      </c>
      <c r="L1817">
        <v>10.6</v>
      </c>
      <c r="M1817" t="s">
        <v>32</v>
      </c>
      <c r="O1817">
        <v>5.62E-2</v>
      </c>
      <c r="Q1817">
        <v>17.75</v>
      </c>
      <c r="V1817">
        <v>0.24</v>
      </c>
      <c r="W1817">
        <v>2</v>
      </c>
      <c r="X1817" t="s">
        <v>61</v>
      </c>
    </row>
    <row r="1818" spans="1:27" x14ac:dyDescent="0.25">
      <c r="A1818">
        <v>2068</v>
      </c>
      <c r="B1818" t="s">
        <v>146</v>
      </c>
      <c r="C1818" t="s">
        <v>3457</v>
      </c>
      <c r="D1818" t="s">
        <v>3458</v>
      </c>
      <c r="E1818" t="s">
        <v>21</v>
      </c>
      <c r="F1818" t="s">
        <v>61</v>
      </c>
      <c r="G1818" t="s">
        <v>22</v>
      </c>
      <c r="H1818" t="s">
        <v>32</v>
      </c>
      <c r="J1818">
        <v>33.770000000000003</v>
      </c>
      <c r="K1818" t="s">
        <v>23</v>
      </c>
      <c r="L1818">
        <v>11</v>
      </c>
      <c r="M1818" t="s">
        <v>32</v>
      </c>
      <c r="O1818">
        <v>6.1699999999999998E-2</v>
      </c>
      <c r="V1818">
        <v>0.04</v>
      </c>
      <c r="X1818" t="s">
        <v>909</v>
      </c>
    </row>
    <row r="1819" spans="1:27" x14ac:dyDescent="0.25">
      <c r="A1819">
        <v>2069</v>
      </c>
      <c r="C1819" t="s">
        <v>3459</v>
      </c>
      <c r="D1819" t="s">
        <v>3460</v>
      </c>
      <c r="E1819" t="s">
        <v>21</v>
      </c>
      <c r="F1819" t="s">
        <v>61</v>
      </c>
      <c r="G1819" t="s">
        <v>22</v>
      </c>
      <c r="H1819" t="s">
        <v>32</v>
      </c>
      <c r="J1819">
        <v>34.5</v>
      </c>
      <c r="K1819" t="s">
        <v>23</v>
      </c>
      <c r="L1819">
        <v>11.2</v>
      </c>
      <c r="M1819" t="s">
        <v>32</v>
      </c>
      <c r="O1819">
        <v>4.9099999999999998E-2</v>
      </c>
      <c r="Q1819">
        <v>32.520000000000003</v>
      </c>
      <c r="V1819">
        <v>0.1</v>
      </c>
      <c r="W1819">
        <v>2</v>
      </c>
      <c r="X1819">
        <v>3</v>
      </c>
    </row>
    <row r="1820" spans="1:27" x14ac:dyDescent="0.25">
      <c r="A1820">
        <v>2072</v>
      </c>
      <c r="C1820" t="s">
        <v>3461</v>
      </c>
      <c r="D1820" t="s">
        <v>3462</v>
      </c>
      <c r="E1820" t="s">
        <v>36</v>
      </c>
      <c r="F1820" t="s">
        <v>61</v>
      </c>
      <c r="G1820" t="s">
        <v>4</v>
      </c>
      <c r="H1820" t="s">
        <v>22</v>
      </c>
      <c r="J1820">
        <v>8.93</v>
      </c>
      <c r="K1820" t="s">
        <v>23</v>
      </c>
      <c r="L1820">
        <v>12.61</v>
      </c>
      <c r="M1820" t="s">
        <v>61</v>
      </c>
      <c r="O1820">
        <v>0.2</v>
      </c>
      <c r="Q1820">
        <v>4.4000000000000004</v>
      </c>
      <c r="U1820">
        <v>0.05</v>
      </c>
      <c r="V1820">
        <v>0.09</v>
      </c>
      <c r="W1820">
        <v>2</v>
      </c>
    </row>
    <row r="1821" spans="1:27" x14ac:dyDescent="0.25">
      <c r="A1821">
        <v>2074</v>
      </c>
      <c r="C1821" t="s">
        <v>3463</v>
      </c>
      <c r="D1821" t="s">
        <v>3464</v>
      </c>
      <c r="E1821" t="s">
        <v>8</v>
      </c>
      <c r="F1821" t="s">
        <v>41</v>
      </c>
      <c r="G1821" t="s">
        <v>4</v>
      </c>
      <c r="H1821" t="s">
        <v>22</v>
      </c>
      <c r="J1821">
        <v>5.16</v>
      </c>
      <c r="K1821" t="s">
        <v>23</v>
      </c>
      <c r="L1821">
        <v>13.8</v>
      </c>
      <c r="M1821" t="s">
        <v>61</v>
      </c>
      <c r="O1821">
        <v>0.2</v>
      </c>
      <c r="Q1821">
        <v>2.5327999999999999</v>
      </c>
      <c r="U1821">
        <v>0.06</v>
      </c>
      <c r="V1821">
        <v>0.12</v>
      </c>
      <c r="W1821">
        <v>3</v>
      </c>
      <c r="X1821" t="s">
        <v>61</v>
      </c>
      <c r="Y1821" t="s">
        <v>1635</v>
      </c>
    </row>
    <row r="1822" spans="1:27" x14ac:dyDescent="0.25">
      <c r="A1822">
        <v>2075</v>
      </c>
      <c r="C1822" t="s">
        <v>3465</v>
      </c>
      <c r="D1822" t="s">
        <v>3466</v>
      </c>
      <c r="E1822" t="s">
        <v>67</v>
      </c>
      <c r="F1822" t="s">
        <v>61</v>
      </c>
      <c r="G1822" t="s">
        <v>4</v>
      </c>
      <c r="H1822" t="s">
        <v>22</v>
      </c>
      <c r="J1822">
        <v>8.3699999999999992</v>
      </c>
      <c r="K1822" t="s">
        <v>23</v>
      </c>
      <c r="L1822">
        <v>12.6</v>
      </c>
      <c r="M1822" t="s">
        <v>61</v>
      </c>
      <c r="O1822">
        <v>0.23</v>
      </c>
      <c r="Q1822">
        <v>4.7549999999999999</v>
      </c>
      <c r="V1822">
        <v>0.28000000000000003</v>
      </c>
      <c r="W1822">
        <v>2</v>
      </c>
    </row>
    <row r="1823" spans="1:27" x14ac:dyDescent="0.25">
      <c r="A1823">
        <v>2078</v>
      </c>
      <c r="C1823" t="s">
        <v>3467</v>
      </c>
      <c r="D1823" t="s">
        <v>3468</v>
      </c>
      <c r="E1823" t="s">
        <v>186</v>
      </c>
      <c r="F1823" t="s">
        <v>4</v>
      </c>
      <c r="G1823" t="s">
        <v>77</v>
      </c>
      <c r="H1823" t="s">
        <v>22</v>
      </c>
      <c r="J1823">
        <v>7.82</v>
      </c>
      <c r="K1823" t="s">
        <v>23</v>
      </c>
      <c r="L1823">
        <v>12.9</v>
      </c>
      <c r="M1823" t="s">
        <v>61</v>
      </c>
      <c r="O1823">
        <v>0.2</v>
      </c>
      <c r="Q1823">
        <v>6.4729999999999999</v>
      </c>
      <c r="U1823">
        <v>0.79</v>
      </c>
      <c r="V1823">
        <v>0.85</v>
      </c>
      <c r="W1823">
        <v>3</v>
      </c>
    </row>
    <row r="1824" spans="1:27" x14ac:dyDescent="0.25">
      <c r="A1824">
        <v>2080</v>
      </c>
      <c r="C1824" t="s">
        <v>3469</v>
      </c>
      <c r="D1824" t="s">
        <v>3470</v>
      </c>
      <c r="E1824" t="s">
        <v>40</v>
      </c>
      <c r="F1824" t="s">
        <v>61</v>
      </c>
      <c r="G1824" t="s">
        <v>4</v>
      </c>
      <c r="H1824" t="s">
        <v>22</v>
      </c>
      <c r="J1824">
        <v>7.47</v>
      </c>
      <c r="K1824" t="s">
        <v>23</v>
      </c>
      <c r="L1824">
        <v>12.8</v>
      </c>
      <c r="M1824" t="s">
        <v>61</v>
      </c>
      <c r="O1824">
        <v>0.24</v>
      </c>
      <c r="Q1824">
        <v>2.7087599999999998</v>
      </c>
      <c r="U1824">
        <v>0.15</v>
      </c>
      <c r="V1824">
        <v>0.27</v>
      </c>
      <c r="W1824">
        <v>3</v>
      </c>
      <c r="X1824" t="s">
        <v>116</v>
      </c>
    </row>
    <row r="1825" spans="1:27" x14ac:dyDescent="0.25">
      <c r="A1825">
        <v>2083</v>
      </c>
      <c r="C1825" t="s">
        <v>3471</v>
      </c>
      <c r="D1825" t="s">
        <v>3472</v>
      </c>
      <c r="E1825" t="s">
        <v>8</v>
      </c>
      <c r="F1825" t="s">
        <v>41</v>
      </c>
      <c r="G1825" t="s">
        <v>52</v>
      </c>
      <c r="H1825" t="s">
        <v>22</v>
      </c>
      <c r="J1825">
        <v>5.38</v>
      </c>
      <c r="K1825" t="s">
        <v>23</v>
      </c>
      <c r="L1825">
        <v>13.27</v>
      </c>
      <c r="M1825" t="s">
        <v>61</v>
      </c>
      <c r="O1825">
        <v>0.3</v>
      </c>
      <c r="Q1825">
        <v>2.6717</v>
      </c>
      <c r="U1825">
        <v>0.09</v>
      </c>
      <c r="V1825">
        <v>0.1</v>
      </c>
      <c r="W1825">
        <v>3</v>
      </c>
    </row>
    <row r="1826" spans="1:27" x14ac:dyDescent="0.25">
      <c r="A1826">
        <v>2084</v>
      </c>
      <c r="C1826" t="s">
        <v>3473</v>
      </c>
      <c r="D1826" t="s">
        <v>3474</v>
      </c>
      <c r="E1826" t="s">
        <v>36</v>
      </c>
      <c r="F1826" t="s">
        <v>61</v>
      </c>
      <c r="G1826" t="s">
        <v>4</v>
      </c>
      <c r="H1826" t="s">
        <v>32</v>
      </c>
      <c r="J1826">
        <v>19.39</v>
      </c>
      <c r="K1826" t="s">
        <v>23</v>
      </c>
      <c r="L1826">
        <v>12.1</v>
      </c>
      <c r="M1826" t="s">
        <v>32</v>
      </c>
      <c r="O1826">
        <v>6.7900000000000002E-2</v>
      </c>
      <c r="Q1826">
        <v>4.5469999999999997</v>
      </c>
      <c r="V1826">
        <v>0.25</v>
      </c>
      <c r="W1826">
        <v>3</v>
      </c>
    </row>
    <row r="1827" spans="1:27" x14ac:dyDescent="0.25">
      <c r="A1827">
        <v>2085</v>
      </c>
      <c r="C1827" t="s">
        <v>3475</v>
      </c>
      <c r="D1827" t="s">
        <v>3476</v>
      </c>
      <c r="E1827" t="s">
        <v>21</v>
      </c>
      <c r="F1827" t="s">
        <v>4</v>
      </c>
      <c r="G1827" t="s">
        <v>27</v>
      </c>
      <c r="H1827" t="s">
        <v>22</v>
      </c>
      <c r="J1827">
        <v>14.32</v>
      </c>
      <c r="K1827" t="s">
        <v>23</v>
      </c>
      <c r="L1827">
        <v>11.7</v>
      </c>
      <c r="M1827" t="s">
        <v>61</v>
      </c>
      <c r="O1827">
        <v>0.18</v>
      </c>
      <c r="P1827" t="s">
        <v>516</v>
      </c>
      <c r="Q1827">
        <v>24</v>
      </c>
      <c r="T1827" t="s">
        <v>516</v>
      </c>
      <c r="V1827">
        <v>0.25</v>
      </c>
      <c r="W1827">
        <v>1</v>
      </c>
    </row>
    <row r="1828" spans="1:27" x14ac:dyDescent="0.25">
      <c r="A1828">
        <v>2086</v>
      </c>
      <c r="C1828" t="s">
        <v>3477</v>
      </c>
      <c r="D1828" t="s">
        <v>3478</v>
      </c>
      <c r="E1828" t="s">
        <v>34</v>
      </c>
      <c r="F1828" t="s">
        <v>61</v>
      </c>
      <c r="G1828" t="s">
        <v>4</v>
      </c>
      <c r="H1828" t="s">
        <v>22</v>
      </c>
      <c r="J1828">
        <v>10.3</v>
      </c>
      <c r="K1828" t="s">
        <v>23</v>
      </c>
      <c r="L1828">
        <v>12.3</v>
      </c>
      <c r="M1828" t="s">
        <v>61</v>
      </c>
      <c r="O1828">
        <v>0.2</v>
      </c>
      <c r="Q1828">
        <v>78.2</v>
      </c>
      <c r="V1828">
        <v>1</v>
      </c>
      <c r="W1828">
        <v>2</v>
      </c>
    </row>
    <row r="1829" spans="1:27" x14ac:dyDescent="0.25">
      <c r="A1829">
        <v>2088</v>
      </c>
      <c r="C1829" t="s">
        <v>3479</v>
      </c>
      <c r="D1829" t="s">
        <v>3480</v>
      </c>
      <c r="E1829" t="s">
        <v>36</v>
      </c>
      <c r="F1829" t="s">
        <v>4</v>
      </c>
      <c r="G1829" t="s">
        <v>4</v>
      </c>
      <c r="H1829" t="s">
        <v>22</v>
      </c>
      <c r="J1829">
        <v>9.75</v>
      </c>
      <c r="K1829" t="s">
        <v>23</v>
      </c>
      <c r="L1829">
        <v>12.42</v>
      </c>
      <c r="M1829" t="s">
        <v>61</v>
      </c>
      <c r="O1829">
        <v>0.2</v>
      </c>
      <c r="Q1829">
        <v>10.37</v>
      </c>
      <c r="V1829">
        <v>0.12</v>
      </c>
      <c r="W1829">
        <v>2</v>
      </c>
    </row>
    <row r="1830" spans="1:27" x14ac:dyDescent="0.25">
      <c r="A1830">
        <v>2089</v>
      </c>
      <c r="C1830" t="s">
        <v>3481</v>
      </c>
      <c r="D1830" t="s">
        <v>3482</v>
      </c>
      <c r="E1830" t="s">
        <v>36</v>
      </c>
      <c r="F1830" t="s">
        <v>4</v>
      </c>
      <c r="G1830" t="s">
        <v>77</v>
      </c>
      <c r="H1830" t="s">
        <v>22</v>
      </c>
      <c r="J1830">
        <v>18.920000000000002</v>
      </c>
      <c r="K1830" t="s">
        <v>23</v>
      </c>
      <c r="L1830">
        <v>10.98</v>
      </c>
      <c r="M1830" t="s">
        <v>61</v>
      </c>
      <c r="O1830">
        <v>0.2</v>
      </c>
      <c r="Q1830">
        <v>39.119999999999997</v>
      </c>
      <c r="U1830">
        <v>0.25</v>
      </c>
      <c r="V1830">
        <v>0.4</v>
      </c>
      <c r="W1830">
        <v>2</v>
      </c>
    </row>
    <row r="1831" spans="1:27" x14ac:dyDescent="0.25">
      <c r="A1831">
        <v>2090</v>
      </c>
      <c r="C1831" t="s">
        <v>3483</v>
      </c>
      <c r="D1831" t="s">
        <v>3484</v>
      </c>
      <c r="E1831" t="s">
        <v>21</v>
      </c>
      <c r="F1831" t="s">
        <v>41</v>
      </c>
      <c r="G1831" t="s">
        <v>4</v>
      </c>
      <c r="H1831" t="s">
        <v>22</v>
      </c>
      <c r="J1831">
        <v>35.28</v>
      </c>
      <c r="K1831" t="s">
        <v>23</v>
      </c>
      <c r="L1831">
        <v>10.99</v>
      </c>
      <c r="M1831" t="s">
        <v>61</v>
      </c>
      <c r="O1831">
        <v>5.7000000000000002E-2</v>
      </c>
      <c r="Q1831">
        <v>5.47</v>
      </c>
      <c r="V1831">
        <v>0.3</v>
      </c>
      <c r="W1831">
        <v>2</v>
      </c>
      <c r="X1831" t="s">
        <v>300</v>
      </c>
    </row>
    <row r="1832" spans="1:27" x14ac:dyDescent="0.25">
      <c r="A1832">
        <v>2091</v>
      </c>
      <c r="C1832" t="s">
        <v>3485</v>
      </c>
      <c r="D1832" t="s">
        <v>3486</v>
      </c>
      <c r="E1832" t="s">
        <v>281</v>
      </c>
      <c r="F1832" t="s">
        <v>61</v>
      </c>
      <c r="G1832" t="s">
        <v>4</v>
      </c>
      <c r="H1832" t="s">
        <v>32</v>
      </c>
      <c r="J1832">
        <v>30.25</v>
      </c>
      <c r="K1832" t="s">
        <v>23</v>
      </c>
      <c r="L1832">
        <v>10.5</v>
      </c>
      <c r="M1832" t="s">
        <v>32</v>
      </c>
      <c r="O1832">
        <v>0.12180000000000001</v>
      </c>
      <c r="Q1832">
        <v>71.3</v>
      </c>
      <c r="V1832">
        <v>0.38</v>
      </c>
      <c r="W1832">
        <v>2</v>
      </c>
    </row>
    <row r="1833" spans="1:27" x14ac:dyDescent="0.25">
      <c r="A1833">
        <v>2093</v>
      </c>
      <c r="C1833" t="s">
        <v>3487</v>
      </c>
      <c r="D1833" t="s">
        <v>3488</v>
      </c>
      <c r="E1833" t="s">
        <v>369</v>
      </c>
      <c r="F1833" t="s">
        <v>61</v>
      </c>
      <c r="G1833" t="s">
        <v>22</v>
      </c>
      <c r="H1833" t="s">
        <v>32</v>
      </c>
      <c r="J1833">
        <v>12.29</v>
      </c>
      <c r="K1833" t="s">
        <v>27</v>
      </c>
      <c r="L1833">
        <v>13.28</v>
      </c>
      <c r="M1833" t="s">
        <v>61</v>
      </c>
      <c r="O1833">
        <v>5.7000000000000002E-2</v>
      </c>
      <c r="Q1833">
        <v>11.028</v>
      </c>
      <c r="U1833">
        <v>0.23</v>
      </c>
      <c r="V1833">
        <v>0.24</v>
      </c>
      <c r="W1833">
        <v>3</v>
      </c>
    </row>
    <row r="1834" spans="1:27" x14ac:dyDescent="0.25">
      <c r="A1834">
        <v>2094</v>
      </c>
      <c r="B1834" t="s">
        <v>28</v>
      </c>
      <c r="C1834" t="s">
        <v>3489</v>
      </c>
      <c r="D1834" t="s">
        <v>3490</v>
      </c>
      <c r="E1834" t="s">
        <v>40</v>
      </c>
      <c r="F1834" t="s">
        <v>61</v>
      </c>
      <c r="G1834" t="s">
        <v>4</v>
      </c>
      <c r="H1834" t="s">
        <v>27</v>
      </c>
      <c r="J1834">
        <v>12.17</v>
      </c>
      <c r="K1834" t="s">
        <v>27</v>
      </c>
      <c r="L1834">
        <v>12.49</v>
      </c>
      <c r="M1834" t="s">
        <v>27</v>
      </c>
      <c r="O1834">
        <v>0.12039999999999999</v>
      </c>
      <c r="Q1834">
        <v>6.1124000000000001</v>
      </c>
      <c r="U1834">
        <v>0.8</v>
      </c>
      <c r="V1834">
        <v>0.86</v>
      </c>
      <c r="W1834">
        <v>3</v>
      </c>
      <c r="AA1834" t="s">
        <v>24</v>
      </c>
    </row>
    <row r="1835" spans="1:27" x14ac:dyDescent="0.25">
      <c r="A1835">
        <v>2096</v>
      </c>
      <c r="B1835" t="s">
        <v>146</v>
      </c>
      <c r="C1835" t="s">
        <v>3491</v>
      </c>
      <c r="D1835" t="s">
        <v>3492</v>
      </c>
      <c r="E1835" t="s">
        <v>36</v>
      </c>
      <c r="F1835" t="s">
        <v>61</v>
      </c>
      <c r="G1835" t="s">
        <v>4</v>
      </c>
      <c r="H1835" t="s">
        <v>22</v>
      </c>
      <c r="J1835">
        <v>5.93</v>
      </c>
      <c r="K1835" t="s">
        <v>23</v>
      </c>
      <c r="L1835">
        <v>13.5</v>
      </c>
      <c r="M1835" t="s">
        <v>61</v>
      </c>
      <c r="O1835">
        <v>0.2</v>
      </c>
      <c r="Q1835">
        <v>3.32</v>
      </c>
      <c r="V1835">
        <v>0.06</v>
      </c>
      <c r="W1835">
        <v>2</v>
      </c>
      <c r="X1835" t="s">
        <v>3427</v>
      </c>
    </row>
    <row r="1836" spans="1:27" x14ac:dyDescent="0.25">
      <c r="A1836">
        <v>2097</v>
      </c>
      <c r="C1836" t="s">
        <v>3493</v>
      </c>
      <c r="D1836" t="s">
        <v>3494</v>
      </c>
      <c r="E1836" t="s">
        <v>21</v>
      </c>
      <c r="F1836" t="s">
        <v>61</v>
      </c>
      <c r="G1836" t="s">
        <v>22</v>
      </c>
      <c r="H1836" t="s">
        <v>22</v>
      </c>
      <c r="J1836">
        <v>24.3</v>
      </c>
      <c r="K1836" t="s">
        <v>23</v>
      </c>
      <c r="L1836">
        <v>11.8</v>
      </c>
      <c r="M1836" t="s">
        <v>61</v>
      </c>
      <c r="O1836">
        <v>5.7000000000000002E-2</v>
      </c>
      <c r="Q1836">
        <v>7.31</v>
      </c>
      <c r="V1836">
        <v>0.4</v>
      </c>
      <c r="W1836">
        <v>2</v>
      </c>
    </row>
    <row r="1837" spans="1:27" x14ac:dyDescent="0.25">
      <c r="A1837">
        <v>2099</v>
      </c>
      <c r="C1837" t="s">
        <v>3495</v>
      </c>
      <c r="D1837" t="s">
        <v>3496</v>
      </c>
      <c r="E1837" t="s">
        <v>186</v>
      </c>
      <c r="F1837" t="s">
        <v>4</v>
      </c>
      <c r="G1837" t="s">
        <v>47</v>
      </c>
      <c r="H1837" t="s">
        <v>22</v>
      </c>
      <c r="J1837">
        <v>5.12</v>
      </c>
      <c r="K1837" t="s">
        <v>23</v>
      </c>
      <c r="L1837">
        <v>15.18</v>
      </c>
      <c r="M1837" t="s">
        <v>61</v>
      </c>
      <c r="O1837">
        <v>5.7000000000000002E-2</v>
      </c>
      <c r="Q1837">
        <v>6.4429999999999996</v>
      </c>
      <c r="U1837">
        <v>0.21</v>
      </c>
      <c r="V1837">
        <v>0.7</v>
      </c>
      <c r="W1837">
        <v>2</v>
      </c>
    </row>
    <row r="1838" spans="1:27" x14ac:dyDescent="0.25">
      <c r="A1838">
        <v>2100</v>
      </c>
      <c r="B1838" t="s">
        <v>28</v>
      </c>
      <c r="C1838" t="s">
        <v>3497</v>
      </c>
      <c r="D1838" t="s">
        <v>3498</v>
      </c>
      <c r="E1838" t="s">
        <v>616</v>
      </c>
      <c r="F1838" t="s">
        <v>41</v>
      </c>
      <c r="G1838" t="s">
        <v>22</v>
      </c>
      <c r="H1838" t="s">
        <v>27</v>
      </c>
      <c r="J1838">
        <v>2.78</v>
      </c>
      <c r="K1838" t="s">
        <v>27</v>
      </c>
      <c r="L1838">
        <v>16.05</v>
      </c>
      <c r="M1838" t="s">
        <v>27</v>
      </c>
      <c r="O1838">
        <v>8.2000000000000003E-2</v>
      </c>
      <c r="Q1838">
        <v>19.797000000000001</v>
      </c>
      <c r="U1838">
        <v>0.3</v>
      </c>
      <c r="V1838">
        <v>0.41</v>
      </c>
      <c r="W1838">
        <v>3</v>
      </c>
      <c r="AA1838" t="s">
        <v>24</v>
      </c>
    </row>
    <row r="1839" spans="1:27" x14ac:dyDescent="0.25">
      <c r="A1839">
        <v>2102</v>
      </c>
      <c r="C1839" t="s">
        <v>3499</v>
      </c>
      <c r="D1839" t="s">
        <v>3500</v>
      </c>
      <c r="E1839" t="s">
        <v>616</v>
      </c>
      <c r="F1839" t="s">
        <v>4</v>
      </c>
      <c r="G1839" t="s">
        <v>3213</v>
      </c>
      <c r="H1839" t="s">
        <v>22</v>
      </c>
      <c r="J1839">
        <v>1.88</v>
      </c>
      <c r="K1839" t="s">
        <v>23</v>
      </c>
      <c r="L1839">
        <v>16</v>
      </c>
      <c r="M1839" t="s">
        <v>61</v>
      </c>
      <c r="O1839">
        <v>0.2</v>
      </c>
      <c r="Q1839">
        <v>2.391</v>
      </c>
      <c r="V1839">
        <v>0.08</v>
      </c>
      <c r="W1839">
        <v>2</v>
      </c>
    </row>
    <row r="1840" spans="1:27" x14ac:dyDescent="0.25">
      <c r="A1840">
        <v>2103</v>
      </c>
      <c r="C1840" t="s">
        <v>3501</v>
      </c>
      <c r="D1840" t="s">
        <v>3502</v>
      </c>
      <c r="E1840" t="s">
        <v>21</v>
      </c>
      <c r="F1840" t="s">
        <v>61</v>
      </c>
      <c r="G1840" t="s">
        <v>22</v>
      </c>
      <c r="H1840" t="s">
        <v>4</v>
      </c>
      <c r="J1840">
        <v>22.81</v>
      </c>
      <c r="K1840" t="s">
        <v>23</v>
      </c>
      <c r="L1840">
        <v>10.8</v>
      </c>
      <c r="M1840" t="s">
        <v>4</v>
      </c>
      <c r="O1840">
        <v>0.16250000000000001</v>
      </c>
      <c r="Q1840">
        <v>9.2490000000000006</v>
      </c>
      <c r="V1840">
        <v>0.22</v>
      </c>
      <c r="W1840">
        <v>3</v>
      </c>
    </row>
    <row r="1841" spans="1:27" x14ac:dyDescent="0.25">
      <c r="A1841">
        <v>2104</v>
      </c>
      <c r="C1841" t="s">
        <v>3503</v>
      </c>
      <c r="D1841" t="s">
        <v>3504</v>
      </c>
      <c r="E1841" t="s">
        <v>21</v>
      </c>
      <c r="F1841" t="s">
        <v>61</v>
      </c>
      <c r="G1841" t="s">
        <v>22</v>
      </c>
      <c r="H1841" t="s">
        <v>22</v>
      </c>
      <c r="J1841">
        <v>63.91</v>
      </c>
      <c r="K1841" t="s">
        <v>23</v>
      </c>
      <c r="L1841">
        <v>9.6999999999999993</v>
      </c>
      <c r="M1841" t="s">
        <v>61</v>
      </c>
      <c r="O1841">
        <v>5.7000000000000002E-2</v>
      </c>
      <c r="Q1841">
        <v>8.9669000000000008</v>
      </c>
      <c r="V1841">
        <v>0.32</v>
      </c>
      <c r="W1841">
        <v>2</v>
      </c>
      <c r="X1841" t="s">
        <v>300</v>
      </c>
    </row>
    <row r="1842" spans="1:27" x14ac:dyDescent="0.25">
      <c r="A1842">
        <v>2105</v>
      </c>
      <c r="C1842" t="s">
        <v>3505</v>
      </c>
      <c r="D1842" t="s">
        <v>3506</v>
      </c>
      <c r="E1842" t="s">
        <v>67</v>
      </c>
      <c r="F1842" t="s">
        <v>61</v>
      </c>
      <c r="G1842" t="s">
        <v>4</v>
      </c>
      <c r="H1842" t="s">
        <v>32</v>
      </c>
      <c r="J1842">
        <v>22.35</v>
      </c>
      <c r="K1842" t="s">
        <v>23</v>
      </c>
      <c r="L1842">
        <v>11.1</v>
      </c>
      <c r="M1842" t="s">
        <v>32</v>
      </c>
      <c r="O1842">
        <v>0.12839999999999999</v>
      </c>
      <c r="Q1842">
        <v>15.795</v>
      </c>
      <c r="U1842">
        <v>0.18</v>
      </c>
      <c r="V1842">
        <v>0.52</v>
      </c>
      <c r="W1842">
        <v>3</v>
      </c>
      <c r="X1842" t="s">
        <v>116</v>
      </c>
    </row>
    <row r="1843" spans="1:27" x14ac:dyDescent="0.25">
      <c r="A1843">
        <v>2106</v>
      </c>
      <c r="C1843" t="s">
        <v>3507</v>
      </c>
      <c r="D1843" t="s">
        <v>3508</v>
      </c>
      <c r="E1843" t="s">
        <v>21</v>
      </c>
      <c r="F1843" t="s">
        <v>4</v>
      </c>
      <c r="G1843" t="s">
        <v>22</v>
      </c>
      <c r="H1843" t="s">
        <v>22</v>
      </c>
      <c r="J1843">
        <v>19.3</v>
      </c>
      <c r="K1843" t="s">
        <v>23</v>
      </c>
      <c r="L1843">
        <v>12.3</v>
      </c>
      <c r="M1843" t="s">
        <v>61</v>
      </c>
      <c r="O1843">
        <v>5.7000000000000002E-2</v>
      </c>
      <c r="Q1843">
        <v>6.9297000000000004</v>
      </c>
      <c r="V1843">
        <v>0.55000000000000004</v>
      </c>
      <c r="W1843">
        <v>3</v>
      </c>
    </row>
    <row r="1844" spans="1:27" x14ac:dyDescent="0.25">
      <c r="A1844">
        <v>2107</v>
      </c>
      <c r="C1844" t="s">
        <v>3509</v>
      </c>
      <c r="D1844" t="s">
        <v>3510</v>
      </c>
      <c r="E1844" t="s">
        <v>30</v>
      </c>
      <c r="F1844" t="s">
        <v>4</v>
      </c>
      <c r="G1844" t="s">
        <v>4</v>
      </c>
      <c r="H1844" t="s">
        <v>32</v>
      </c>
      <c r="J1844">
        <v>15.63</v>
      </c>
      <c r="K1844" t="s">
        <v>23</v>
      </c>
      <c r="L1844">
        <v>11.4</v>
      </c>
      <c r="M1844" t="s">
        <v>32</v>
      </c>
      <c r="O1844">
        <v>0.19900000000000001</v>
      </c>
      <c r="V1844">
        <v>0.06</v>
      </c>
      <c r="X1844" t="s">
        <v>909</v>
      </c>
    </row>
    <row r="1845" spans="1:27" x14ac:dyDescent="0.25">
      <c r="A1845">
        <v>2108</v>
      </c>
      <c r="C1845" t="s">
        <v>3511</v>
      </c>
      <c r="D1845" t="s">
        <v>3512</v>
      </c>
      <c r="E1845" t="s">
        <v>36</v>
      </c>
      <c r="F1845" t="s">
        <v>61</v>
      </c>
      <c r="G1845" t="s">
        <v>4</v>
      </c>
      <c r="H1845" t="s">
        <v>32</v>
      </c>
      <c r="J1845">
        <v>18.91</v>
      </c>
      <c r="K1845" t="s">
        <v>23</v>
      </c>
      <c r="L1845">
        <v>12.1</v>
      </c>
      <c r="M1845" t="s">
        <v>32</v>
      </c>
      <c r="O1845">
        <v>7.1400000000000005E-2</v>
      </c>
      <c r="Q1845">
        <v>15.24</v>
      </c>
      <c r="V1845">
        <v>0.09</v>
      </c>
      <c r="W1845">
        <v>1</v>
      </c>
    </row>
    <row r="1846" spans="1:27" x14ac:dyDescent="0.25">
      <c r="A1846">
        <v>2109</v>
      </c>
      <c r="C1846" t="s">
        <v>3513</v>
      </c>
      <c r="D1846" t="s">
        <v>3514</v>
      </c>
      <c r="E1846" t="s">
        <v>30</v>
      </c>
      <c r="F1846" t="s">
        <v>23</v>
      </c>
      <c r="G1846" t="s">
        <v>22</v>
      </c>
      <c r="H1846" t="s">
        <v>22</v>
      </c>
      <c r="J1846">
        <v>23.1</v>
      </c>
      <c r="K1846" t="s">
        <v>23</v>
      </c>
      <c r="L1846">
        <v>11.91</v>
      </c>
      <c r="M1846" t="s">
        <v>61</v>
      </c>
      <c r="O1846">
        <v>5.7000000000000002E-2</v>
      </c>
      <c r="Q1846">
        <v>32</v>
      </c>
      <c r="V1846">
        <v>0.3</v>
      </c>
      <c r="W1846">
        <v>1</v>
      </c>
    </row>
    <row r="1847" spans="1:27" x14ac:dyDescent="0.25">
      <c r="A1847">
        <v>2110</v>
      </c>
      <c r="B1847" t="s">
        <v>28</v>
      </c>
      <c r="C1847" t="s">
        <v>3515</v>
      </c>
      <c r="D1847" t="s">
        <v>3516</v>
      </c>
      <c r="E1847" t="s">
        <v>36</v>
      </c>
      <c r="F1847" t="s">
        <v>23</v>
      </c>
      <c r="G1847" t="s">
        <v>4</v>
      </c>
      <c r="H1847" t="s">
        <v>27</v>
      </c>
      <c r="J1847">
        <v>5.76</v>
      </c>
      <c r="K1847" t="s">
        <v>27</v>
      </c>
      <c r="L1847">
        <v>13.62</v>
      </c>
      <c r="M1847" t="s">
        <v>27</v>
      </c>
      <c r="O1847">
        <v>0.18940000000000001</v>
      </c>
      <c r="Q1847">
        <v>3.3447399999999998</v>
      </c>
      <c r="U1847">
        <v>0.37</v>
      </c>
      <c r="V1847">
        <v>0.4</v>
      </c>
      <c r="W1847">
        <v>3</v>
      </c>
    </row>
    <row r="1848" spans="1:27" x14ac:dyDescent="0.25">
      <c r="A1848">
        <v>2111</v>
      </c>
      <c r="C1848" t="s">
        <v>3517</v>
      </c>
      <c r="D1848" t="s">
        <v>3518</v>
      </c>
      <c r="E1848" t="s">
        <v>281</v>
      </c>
      <c r="F1848" t="s">
        <v>41</v>
      </c>
      <c r="G1848" t="s">
        <v>4</v>
      </c>
      <c r="H1848" t="s">
        <v>4</v>
      </c>
      <c r="J1848">
        <v>24.54</v>
      </c>
      <c r="K1848" t="s">
        <v>23</v>
      </c>
      <c r="L1848">
        <v>10.45</v>
      </c>
      <c r="M1848" t="s">
        <v>4</v>
      </c>
      <c r="O1848">
        <v>0.1938</v>
      </c>
      <c r="Q1848">
        <v>6.5629999999999997</v>
      </c>
      <c r="V1848">
        <v>0.17</v>
      </c>
      <c r="W1848">
        <v>3</v>
      </c>
    </row>
    <row r="1849" spans="1:27" x14ac:dyDescent="0.25">
      <c r="A1849">
        <v>2112</v>
      </c>
      <c r="C1849" t="s">
        <v>3519</v>
      </c>
      <c r="D1849" t="s">
        <v>3520</v>
      </c>
      <c r="E1849" t="s">
        <v>40</v>
      </c>
      <c r="F1849" t="s">
        <v>61</v>
      </c>
      <c r="G1849" t="s">
        <v>4</v>
      </c>
      <c r="H1849" t="s">
        <v>22</v>
      </c>
      <c r="J1849">
        <v>9.41</v>
      </c>
      <c r="K1849" t="s">
        <v>23</v>
      </c>
      <c r="L1849">
        <v>12.3</v>
      </c>
      <c r="M1849" t="s">
        <v>61</v>
      </c>
      <c r="O1849">
        <v>0.24</v>
      </c>
      <c r="Q1849">
        <v>3</v>
      </c>
      <c r="V1849">
        <v>0.33</v>
      </c>
      <c r="W1849">
        <v>2</v>
      </c>
      <c r="AA1849" t="s">
        <v>24</v>
      </c>
    </row>
    <row r="1850" spans="1:27" x14ac:dyDescent="0.25">
      <c r="A1850">
        <v>2113</v>
      </c>
      <c r="C1850" t="s">
        <v>3521</v>
      </c>
      <c r="D1850" t="s">
        <v>3522</v>
      </c>
      <c r="E1850" t="s">
        <v>36</v>
      </c>
      <c r="F1850" t="s">
        <v>27</v>
      </c>
      <c r="G1850" t="s">
        <v>2394</v>
      </c>
      <c r="H1850" t="s">
        <v>32</v>
      </c>
      <c r="J1850">
        <v>6.81</v>
      </c>
      <c r="K1850" t="s">
        <v>27</v>
      </c>
      <c r="L1850">
        <v>13.2</v>
      </c>
      <c r="M1850" t="s">
        <v>61</v>
      </c>
      <c r="O1850">
        <v>0.2</v>
      </c>
      <c r="Q1850">
        <v>13.2</v>
      </c>
      <c r="V1850">
        <v>0.22</v>
      </c>
      <c r="W1850">
        <v>1</v>
      </c>
    </row>
    <row r="1851" spans="1:27" x14ac:dyDescent="0.25">
      <c r="A1851">
        <v>2114</v>
      </c>
      <c r="C1851" t="s">
        <v>3523</v>
      </c>
      <c r="D1851" t="s">
        <v>3524</v>
      </c>
      <c r="E1851" t="s">
        <v>65</v>
      </c>
      <c r="F1851" t="s">
        <v>61</v>
      </c>
      <c r="G1851" t="s">
        <v>4</v>
      </c>
      <c r="H1851" t="s">
        <v>32</v>
      </c>
      <c r="J1851">
        <v>27.47</v>
      </c>
      <c r="K1851" t="s">
        <v>23</v>
      </c>
      <c r="L1851">
        <v>11.7</v>
      </c>
      <c r="M1851" t="s">
        <v>32</v>
      </c>
      <c r="O1851">
        <v>4.8899999999999999E-2</v>
      </c>
      <c r="Q1851">
        <v>5.51</v>
      </c>
      <c r="U1851">
        <v>0.22</v>
      </c>
      <c r="V1851">
        <v>0.3</v>
      </c>
      <c r="W1851">
        <v>3</v>
      </c>
    </row>
    <row r="1852" spans="1:27" x14ac:dyDescent="0.25">
      <c r="A1852">
        <v>2117</v>
      </c>
      <c r="C1852" t="s">
        <v>3525</v>
      </c>
      <c r="D1852" t="s">
        <v>3526</v>
      </c>
      <c r="E1852" t="s">
        <v>214</v>
      </c>
      <c r="F1852" t="s">
        <v>61</v>
      </c>
      <c r="G1852" t="s">
        <v>4</v>
      </c>
      <c r="H1852" t="s">
        <v>22</v>
      </c>
      <c r="J1852">
        <v>12.4</v>
      </c>
      <c r="K1852" t="s">
        <v>23</v>
      </c>
      <c r="L1852">
        <v>11.7</v>
      </c>
      <c r="M1852" t="s">
        <v>61</v>
      </c>
      <c r="O1852">
        <v>0.24</v>
      </c>
      <c r="Q1852">
        <v>16.597999999999999</v>
      </c>
      <c r="V1852">
        <v>0.54</v>
      </c>
      <c r="W1852">
        <v>3</v>
      </c>
      <c r="X1852" t="s">
        <v>116</v>
      </c>
    </row>
    <row r="1853" spans="1:27" x14ac:dyDescent="0.25">
      <c r="A1853">
        <v>2118</v>
      </c>
      <c r="C1853" t="s">
        <v>3527</v>
      </c>
      <c r="D1853" t="s">
        <v>3528</v>
      </c>
      <c r="E1853" t="s">
        <v>36</v>
      </c>
      <c r="F1853" t="s">
        <v>61</v>
      </c>
      <c r="G1853" t="s">
        <v>4</v>
      </c>
      <c r="H1853" t="s">
        <v>22</v>
      </c>
      <c r="J1853">
        <v>14.22</v>
      </c>
      <c r="K1853" t="s">
        <v>23</v>
      </c>
      <c r="L1853">
        <v>11.6</v>
      </c>
      <c r="M1853" t="s">
        <v>61</v>
      </c>
      <c r="O1853">
        <v>0.2</v>
      </c>
      <c r="Q1853">
        <v>7.5810000000000004</v>
      </c>
      <c r="V1853">
        <v>0.23</v>
      </c>
      <c r="W1853">
        <v>2</v>
      </c>
    </row>
    <row r="1854" spans="1:27" x14ac:dyDescent="0.25">
      <c r="A1854">
        <v>2120</v>
      </c>
      <c r="C1854" t="s">
        <v>3529</v>
      </c>
      <c r="D1854" t="s">
        <v>3530</v>
      </c>
      <c r="E1854" t="s">
        <v>21</v>
      </c>
      <c r="F1854" t="s">
        <v>61</v>
      </c>
      <c r="G1854" t="s">
        <v>22</v>
      </c>
      <c r="H1854" t="s">
        <v>32</v>
      </c>
      <c r="J1854">
        <v>40.96</v>
      </c>
      <c r="K1854" t="s">
        <v>23</v>
      </c>
      <c r="L1854">
        <v>10.9</v>
      </c>
      <c r="M1854" t="s">
        <v>32</v>
      </c>
      <c r="O1854">
        <v>4.5900000000000003E-2</v>
      </c>
      <c r="Q1854">
        <v>2.7690000000000001</v>
      </c>
      <c r="U1854">
        <v>0.33</v>
      </c>
      <c r="V1854">
        <v>0.39</v>
      </c>
      <c r="W1854">
        <v>2</v>
      </c>
    </row>
    <row r="1855" spans="1:27" x14ac:dyDescent="0.25">
      <c r="A1855">
        <v>2121</v>
      </c>
      <c r="B1855" t="s">
        <v>28</v>
      </c>
      <c r="C1855" t="s">
        <v>3531</v>
      </c>
      <c r="D1855" t="s">
        <v>3532</v>
      </c>
      <c r="E1855" t="s">
        <v>40</v>
      </c>
      <c r="F1855" t="s">
        <v>61</v>
      </c>
      <c r="G1855" t="s">
        <v>4</v>
      </c>
      <c r="H1855" t="s">
        <v>27</v>
      </c>
      <c r="J1855">
        <v>9.34</v>
      </c>
      <c r="K1855" t="s">
        <v>27</v>
      </c>
      <c r="L1855">
        <v>12.48</v>
      </c>
      <c r="M1855" t="s">
        <v>27</v>
      </c>
      <c r="O1855">
        <v>0.2064</v>
      </c>
      <c r="Q1855">
        <v>2.9064000000000001</v>
      </c>
      <c r="U1855">
        <v>0.15</v>
      </c>
      <c r="V1855">
        <v>0.2</v>
      </c>
      <c r="W1855">
        <v>3</v>
      </c>
      <c r="Y1855" t="s">
        <v>26</v>
      </c>
    </row>
    <row r="1856" spans="1:27" x14ac:dyDescent="0.25">
      <c r="A1856">
        <v>2123</v>
      </c>
      <c r="C1856" t="s">
        <v>3533</v>
      </c>
      <c r="D1856" t="s">
        <v>3534</v>
      </c>
      <c r="E1856" t="s">
        <v>214</v>
      </c>
      <c r="F1856" t="s">
        <v>61</v>
      </c>
      <c r="G1856" t="s">
        <v>4</v>
      </c>
      <c r="H1856" t="s">
        <v>4</v>
      </c>
      <c r="J1856">
        <v>14.42</v>
      </c>
      <c r="K1856" t="s">
        <v>23</v>
      </c>
      <c r="L1856">
        <v>11.5</v>
      </c>
      <c r="M1856" t="s">
        <v>4</v>
      </c>
      <c r="O1856">
        <v>0.2135</v>
      </c>
      <c r="Q1856">
        <v>34</v>
      </c>
      <c r="V1856">
        <v>0.21</v>
      </c>
      <c r="W1856">
        <v>2</v>
      </c>
    </row>
    <row r="1857" spans="1:27" x14ac:dyDescent="0.25">
      <c r="A1857">
        <v>2126</v>
      </c>
      <c r="C1857" t="s">
        <v>3535</v>
      </c>
      <c r="D1857" t="s">
        <v>3536</v>
      </c>
      <c r="E1857" t="s">
        <v>36</v>
      </c>
      <c r="F1857" t="s">
        <v>61</v>
      </c>
      <c r="G1857" t="s">
        <v>4</v>
      </c>
      <c r="H1857" t="s">
        <v>22</v>
      </c>
      <c r="J1857">
        <v>9.4</v>
      </c>
      <c r="K1857" t="s">
        <v>23</v>
      </c>
      <c r="L1857">
        <v>12.5</v>
      </c>
      <c r="M1857" t="s">
        <v>61</v>
      </c>
      <c r="O1857">
        <v>0.2</v>
      </c>
      <c r="Q1857">
        <v>22.951000000000001</v>
      </c>
      <c r="V1857">
        <v>0.12</v>
      </c>
      <c r="W1857">
        <v>2</v>
      </c>
    </row>
    <row r="1858" spans="1:27" x14ac:dyDescent="0.25">
      <c r="A1858">
        <v>2130</v>
      </c>
      <c r="C1858" t="s">
        <v>3537</v>
      </c>
      <c r="D1858" t="s">
        <v>3538</v>
      </c>
      <c r="E1858" t="s">
        <v>40</v>
      </c>
      <c r="F1858" t="s">
        <v>61</v>
      </c>
      <c r="G1858" t="s">
        <v>4</v>
      </c>
      <c r="H1858" t="s">
        <v>22</v>
      </c>
      <c r="J1858">
        <v>6.21</v>
      </c>
      <c r="K1858" t="s">
        <v>23</v>
      </c>
      <c r="L1858">
        <v>13.2</v>
      </c>
      <c r="M1858" t="s">
        <v>61</v>
      </c>
      <c r="O1858">
        <v>0.24</v>
      </c>
      <c r="Q1858">
        <v>4.3540000000000001</v>
      </c>
      <c r="U1858">
        <v>0.4</v>
      </c>
      <c r="V1858">
        <v>0.48</v>
      </c>
      <c r="W1858">
        <v>3</v>
      </c>
    </row>
    <row r="1859" spans="1:27" x14ac:dyDescent="0.25">
      <c r="A1859">
        <v>2131</v>
      </c>
      <c r="C1859" t="s">
        <v>3539</v>
      </c>
      <c r="D1859" t="s">
        <v>3540</v>
      </c>
      <c r="E1859" t="s">
        <v>8</v>
      </c>
      <c r="F1859" t="s">
        <v>4</v>
      </c>
      <c r="G1859" t="s">
        <v>4</v>
      </c>
      <c r="H1859" t="s">
        <v>4</v>
      </c>
      <c r="J1859">
        <v>7.77</v>
      </c>
      <c r="K1859" t="s">
        <v>23</v>
      </c>
      <c r="L1859">
        <v>12.72</v>
      </c>
      <c r="M1859" t="s">
        <v>4</v>
      </c>
      <c r="O1859">
        <v>0.23910000000000001</v>
      </c>
      <c r="Q1859">
        <v>2.5678000000000001</v>
      </c>
      <c r="U1859">
        <v>0.05</v>
      </c>
      <c r="V1859">
        <v>0.09</v>
      </c>
      <c r="W1859">
        <v>3</v>
      </c>
      <c r="Y1859" t="s">
        <v>26</v>
      </c>
    </row>
    <row r="1860" spans="1:27" x14ac:dyDescent="0.25">
      <c r="A1860">
        <v>2134</v>
      </c>
      <c r="C1860" t="s">
        <v>3541</v>
      </c>
      <c r="D1860" t="s">
        <v>3542</v>
      </c>
      <c r="E1860" t="s">
        <v>30</v>
      </c>
      <c r="F1860" t="s">
        <v>41</v>
      </c>
      <c r="G1860" t="s">
        <v>3543</v>
      </c>
      <c r="H1860" t="s">
        <v>22</v>
      </c>
      <c r="J1860">
        <v>11.05</v>
      </c>
      <c r="K1860" t="s">
        <v>23</v>
      </c>
      <c r="L1860">
        <v>12.9</v>
      </c>
      <c r="M1860" t="s">
        <v>61</v>
      </c>
      <c r="O1860">
        <v>0.1</v>
      </c>
      <c r="Q1860">
        <v>4.1139999999999999</v>
      </c>
      <c r="U1860">
        <v>0.12</v>
      </c>
      <c r="V1860">
        <v>0.27</v>
      </c>
      <c r="W1860">
        <v>3</v>
      </c>
    </row>
    <row r="1861" spans="1:27" x14ac:dyDescent="0.25">
      <c r="A1861">
        <v>2139</v>
      </c>
      <c r="C1861" t="s">
        <v>3544</v>
      </c>
      <c r="D1861" t="s">
        <v>3545</v>
      </c>
      <c r="E1861" t="s">
        <v>57</v>
      </c>
      <c r="F1861" t="s">
        <v>41</v>
      </c>
      <c r="G1861" t="s">
        <v>6</v>
      </c>
      <c r="H1861" t="s">
        <v>22</v>
      </c>
      <c r="J1861">
        <v>7.99</v>
      </c>
      <c r="K1861" t="s">
        <v>23</v>
      </c>
      <c r="L1861">
        <v>12.8</v>
      </c>
      <c r="M1861" t="s">
        <v>61</v>
      </c>
      <c r="O1861">
        <v>0.21</v>
      </c>
      <c r="Q1861">
        <v>11.975899999999999</v>
      </c>
      <c r="U1861">
        <v>0.34</v>
      </c>
      <c r="V1861">
        <v>0.38</v>
      </c>
      <c r="W1861">
        <v>3</v>
      </c>
    </row>
    <row r="1862" spans="1:27" x14ac:dyDescent="0.25">
      <c r="A1862">
        <v>2140</v>
      </c>
      <c r="C1862" t="s">
        <v>3546</v>
      </c>
      <c r="D1862" t="s">
        <v>3547</v>
      </c>
      <c r="E1862" t="s">
        <v>21</v>
      </c>
      <c r="F1862" t="s">
        <v>41</v>
      </c>
      <c r="G1862" t="s">
        <v>52</v>
      </c>
      <c r="H1862" t="s">
        <v>32</v>
      </c>
      <c r="J1862">
        <v>29.36</v>
      </c>
      <c r="K1862" t="s">
        <v>23</v>
      </c>
      <c r="L1862">
        <v>11.2</v>
      </c>
      <c r="M1862" t="s">
        <v>32</v>
      </c>
      <c r="O1862">
        <v>6.7799999999999999E-2</v>
      </c>
      <c r="Q1862">
        <v>9.1999999999999993</v>
      </c>
      <c r="U1862">
        <v>0.18</v>
      </c>
      <c r="V1862">
        <v>0.19</v>
      </c>
      <c r="W1862">
        <v>2</v>
      </c>
    </row>
    <row r="1863" spans="1:27" x14ac:dyDescent="0.25">
      <c r="A1863">
        <v>2141</v>
      </c>
      <c r="B1863" t="s">
        <v>146</v>
      </c>
      <c r="C1863" t="s">
        <v>3548</v>
      </c>
      <c r="D1863" t="s">
        <v>3549</v>
      </c>
      <c r="E1863" t="s">
        <v>21</v>
      </c>
      <c r="F1863" t="s">
        <v>4</v>
      </c>
      <c r="G1863" t="s">
        <v>54</v>
      </c>
      <c r="H1863" t="s">
        <v>22</v>
      </c>
      <c r="J1863">
        <v>29.21</v>
      </c>
      <c r="K1863" t="s">
        <v>23</v>
      </c>
      <c r="L1863">
        <v>11.4</v>
      </c>
      <c r="M1863" t="s">
        <v>61</v>
      </c>
      <c r="O1863">
        <v>5.7000000000000002E-2</v>
      </c>
      <c r="Q1863">
        <v>14.950799999999999</v>
      </c>
      <c r="U1863">
        <v>0.3</v>
      </c>
      <c r="V1863">
        <v>0.48</v>
      </c>
      <c r="W1863">
        <v>3</v>
      </c>
    </row>
    <row r="1864" spans="1:27" x14ac:dyDescent="0.25">
      <c r="A1864">
        <v>2144</v>
      </c>
      <c r="C1864" t="s">
        <v>3550</v>
      </c>
      <c r="D1864" t="s">
        <v>3551</v>
      </c>
      <c r="E1864" t="s">
        <v>214</v>
      </c>
      <c r="F1864" t="s">
        <v>61</v>
      </c>
      <c r="G1864" t="s">
        <v>4</v>
      </c>
      <c r="H1864" t="s">
        <v>22</v>
      </c>
      <c r="J1864">
        <v>16.350000000000001</v>
      </c>
      <c r="K1864" t="s">
        <v>23</v>
      </c>
      <c r="L1864">
        <v>11.1</v>
      </c>
      <c r="M1864" t="s">
        <v>61</v>
      </c>
      <c r="O1864">
        <v>0.24</v>
      </c>
      <c r="Q1864">
        <v>5.4889999999999999</v>
      </c>
      <c r="U1864">
        <v>0.4</v>
      </c>
      <c r="V1864">
        <v>0.44</v>
      </c>
      <c r="W1864">
        <v>3</v>
      </c>
      <c r="X1864" t="s">
        <v>116</v>
      </c>
    </row>
    <row r="1865" spans="1:27" x14ac:dyDescent="0.25">
      <c r="A1865">
        <v>2145</v>
      </c>
      <c r="B1865" t="s">
        <v>146</v>
      </c>
      <c r="C1865" t="s">
        <v>3552</v>
      </c>
      <c r="D1865" t="s">
        <v>3553</v>
      </c>
      <c r="E1865" t="s">
        <v>21</v>
      </c>
      <c r="F1865" t="s">
        <v>61</v>
      </c>
      <c r="G1865" t="s">
        <v>22</v>
      </c>
      <c r="H1865" t="s">
        <v>32</v>
      </c>
      <c r="J1865">
        <v>34.1</v>
      </c>
      <c r="K1865" t="s">
        <v>23</v>
      </c>
      <c r="L1865">
        <v>10.8</v>
      </c>
      <c r="M1865" t="s">
        <v>32</v>
      </c>
      <c r="O1865">
        <v>7.2700000000000001E-2</v>
      </c>
      <c r="Q1865">
        <v>12.141</v>
      </c>
      <c r="V1865">
        <v>0.18</v>
      </c>
      <c r="W1865">
        <v>2</v>
      </c>
      <c r="X1865" t="s">
        <v>300</v>
      </c>
    </row>
    <row r="1866" spans="1:27" x14ac:dyDescent="0.25">
      <c r="A1866">
        <v>2146</v>
      </c>
      <c r="B1866" t="s">
        <v>169</v>
      </c>
      <c r="C1866" t="s">
        <v>3554</v>
      </c>
      <c r="D1866" t="s">
        <v>3555</v>
      </c>
      <c r="E1866" t="s">
        <v>934</v>
      </c>
      <c r="F1866" t="s">
        <v>61</v>
      </c>
      <c r="G1866" t="s">
        <v>22</v>
      </c>
      <c r="H1866" t="s">
        <v>22</v>
      </c>
      <c r="J1866">
        <v>61.04</v>
      </c>
      <c r="K1866" t="s">
        <v>23</v>
      </c>
      <c r="L1866">
        <v>9.8000000000000007</v>
      </c>
      <c r="M1866" t="s">
        <v>61</v>
      </c>
      <c r="O1866">
        <v>5.7000000000000002E-2</v>
      </c>
      <c r="Q1866">
        <v>35.14</v>
      </c>
      <c r="V1866">
        <v>0.09</v>
      </c>
      <c r="W1866">
        <v>2</v>
      </c>
      <c r="X1866" t="s">
        <v>61</v>
      </c>
    </row>
    <row r="1867" spans="1:27" x14ac:dyDescent="0.25">
      <c r="A1867">
        <v>2150</v>
      </c>
      <c r="B1867" t="s">
        <v>169</v>
      </c>
      <c r="C1867" t="s">
        <v>3556</v>
      </c>
      <c r="D1867" t="s">
        <v>3557</v>
      </c>
      <c r="E1867" t="s">
        <v>8</v>
      </c>
      <c r="F1867" t="s">
        <v>61</v>
      </c>
      <c r="G1867" t="s">
        <v>3422</v>
      </c>
      <c r="H1867" t="s">
        <v>22</v>
      </c>
      <c r="J1867">
        <v>5.82</v>
      </c>
      <c r="K1867" t="s">
        <v>23</v>
      </c>
      <c r="L1867">
        <v>13.1</v>
      </c>
      <c r="M1867" t="s">
        <v>61</v>
      </c>
      <c r="O1867">
        <v>0.3</v>
      </c>
      <c r="Q1867">
        <v>6.1310000000000002</v>
      </c>
      <c r="U1867">
        <v>0.59</v>
      </c>
      <c r="V1867">
        <v>0.66</v>
      </c>
      <c r="W1867">
        <v>3</v>
      </c>
    </row>
    <row r="1868" spans="1:27" x14ac:dyDescent="0.25">
      <c r="A1868">
        <v>2151</v>
      </c>
      <c r="C1868" t="s">
        <v>3558</v>
      </c>
      <c r="D1868" t="s">
        <v>3559</v>
      </c>
      <c r="E1868" t="s">
        <v>36</v>
      </c>
      <c r="F1868" t="s">
        <v>41</v>
      </c>
      <c r="G1868" t="s">
        <v>654</v>
      </c>
      <c r="H1868" t="s">
        <v>22</v>
      </c>
      <c r="J1868">
        <v>20.56</v>
      </c>
      <c r="K1868" t="s">
        <v>23</v>
      </c>
      <c r="L1868">
        <v>10.8</v>
      </c>
      <c r="M1868" t="s">
        <v>61</v>
      </c>
      <c r="O1868">
        <v>0.2</v>
      </c>
      <c r="Q1868">
        <v>5.8719999999999999</v>
      </c>
      <c r="U1868">
        <v>0.35</v>
      </c>
      <c r="V1868">
        <v>0.38</v>
      </c>
      <c r="W1868">
        <v>3</v>
      </c>
    </row>
    <row r="1869" spans="1:27" x14ac:dyDescent="0.25">
      <c r="A1869">
        <v>2152</v>
      </c>
      <c r="C1869" t="s">
        <v>3560</v>
      </c>
      <c r="D1869" t="s">
        <v>3561</v>
      </c>
      <c r="E1869" t="s">
        <v>21</v>
      </c>
      <c r="F1869" t="s">
        <v>4</v>
      </c>
      <c r="G1869" t="s">
        <v>47</v>
      </c>
      <c r="H1869" t="s">
        <v>32</v>
      </c>
      <c r="J1869">
        <v>46.79</v>
      </c>
      <c r="K1869" t="s">
        <v>23</v>
      </c>
      <c r="L1869">
        <v>10.7</v>
      </c>
      <c r="M1869" t="s">
        <v>32</v>
      </c>
      <c r="O1869">
        <v>4.2299999999999997E-2</v>
      </c>
      <c r="Q1869">
        <v>5.9779999999999998</v>
      </c>
      <c r="V1869">
        <v>0.32</v>
      </c>
      <c r="W1869">
        <v>3</v>
      </c>
    </row>
    <row r="1870" spans="1:27" x14ac:dyDescent="0.25">
      <c r="A1870">
        <v>2156</v>
      </c>
      <c r="B1870" t="s">
        <v>146</v>
      </c>
      <c r="C1870" t="s">
        <v>3562</v>
      </c>
      <c r="D1870" t="s">
        <v>3563</v>
      </c>
      <c r="E1870" t="s">
        <v>36</v>
      </c>
      <c r="F1870" t="s">
        <v>41</v>
      </c>
      <c r="G1870" t="s">
        <v>4</v>
      </c>
      <c r="H1870" t="s">
        <v>22</v>
      </c>
      <c r="J1870">
        <v>8.61</v>
      </c>
      <c r="K1870" t="s">
        <v>23</v>
      </c>
      <c r="L1870">
        <v>12.69</v>
      </c>
      <c r="M1870" t="s">
        <v>61</v>
      </c>
      <c r="O1870">
        <v>0.2</v>
      </c>
      <c r="Q1870">
        <v>5.6227999999999998</v>
      </c>
      <c r="U1870">
        <v>0.54</v>
      </c>
      <c r="V1870">
        <v>0.88</v>
      </c>
      <c r="W1870">
        <v>3</v>
      </c>
      <c r="AA1870" t="s">
        <v>24</v>
      </c>
    </row>
    <row r="1871" spans="1:27" x14ac:dyDescent="0.25">
      <c r="A1871">
        <v>2159</v>
      </c>
      <c r="C1871" t="s">
        <v>3564</v>
      </c>
      <c r="D1871" t="s">
        <v>3565</v>
      </c>
      <c r="E1871" t="s">
        <v>36</v>
      </c>
      <c r="F1871" t="s">
        <v>27</v>
      </c>
      <c r="G1871" t="s">
        <v>2394</v>
      </c>
      <c r="H1871" t="s">
        <v>32</v>
      </c>
      <c r="J1871">
        <v>11.3</v>
      </c>
      <c r="K1871" t="s">
        <v>27</v>
      </c>
      <c r="L1871">
        <v>12.1</v>
      </c>
      <c r="M1871" t="s">
        <v>61</v>
      </c>
      <c r="O1871">
        <v>0.2</v>
      </c>
      <c r="Q1871">
        <v>4.0599999999999996</v>
      </c>
      <c r="V1871">
        <v>0.32</v>
      </c>
      <c r="W1871">
        <v>3</v>
      </c>
    </row>
    <row r="1872" spans="1:27" x14ac:dyDescent="0.25">
      <c r="A1872">
        <v>2160</v>
      </c>
      <c r="C1872" t="s">
        <v>3566</v>
      </c>
      <c r="D1872" t="s">
        <v>3567</v>
      </c>
      <c r="E1872" t="s">
        <v>214</v>
      </c>
      <c r="F1872" t="s">
        <v>61</v>
      </c>
      <c r="G1872" t="s">
        <v>4</v>
      </c>
      <c r="H1872" t="s">
        <v>22</v>
      </c>
      <c r="J1872">
        <v>10.8</v>
      </c>
      <c r="K1872" t="s">
        <v>23</v>
      </c>
      <c r="L1872">
        <v>12</v>
      </c>
      <c r="M1872" t="s">
        <v>61</v>
      </c>
      <c r="O1872">
        <v>0.24</v>
      </c>
      <c r="Q1872">
        <v>5.9</v>
      </c>
      <c r="X1872" t="s">
        <v>909</v>
      </c>
    </row>
    <row r="1873" spans="1:26" x14ac:dyDescent="0.25">
      <c r="A1873">
        <v>2165</v>
      </c>
      <c r="C1873" t="s">
        <v>3568</v>
      </c>
      <c r="D1873" t="s">
        <v>3569</v>
      </c>
      <c r="E1873" t="s">
        <v>65</v>
      </c>
      <c r="F1873" t="s">
        <v>61</v>
      </c>
      <c r="G1873" t="s">
        <v>22</v>
      </c>
      <c r="H1873" t="s">
        <v>22</v>
      </c>
      <c r="J1873">
        <v>25.82</v>
      </c>
      <c r="K1873" t="s">
        <v>23</v>
      </c>
      <c r="L1873">
        <v>11.3</v>
      </c>
      <c r="M1873" t="s">
        <v>61</v>
      </c>
      <c r="O1873">
        <v>0.08</v>
      </c>
      <c r="W1873">
        <v>3</v>
      </c>
      <c r="Z1873" t="s">
        <v>24</v>
      </c>
    </row>
    <row r="1874" spans="1:26" x14ac:dyDescent="0.25">
      <c r="A1874">
        <v>2167</v>
      </c>
      <c r="C1874" t="s">
        <v>3570</v>
      </c>
      <c r="D1874" t="s">
        <v>3571</v>
      </c>
      <c r="E1874" t="s">
        <v>36</v>
      </c>
      <c r="F1874" t="s">
        <v>4</v>
      </c>
      <c r="G1874" t="s">
        <v>4</v>
      </c>
      <c r="H1874" t="s">
        <v>22</v>
      </c>
      <c r="J1874">
        <v>12.39</v>
      </c>
      <c r="K1874" t="s">
        <v>23</v>
      </c>
      <c r="L1874">
        <v>11.9</v>
      </c>
      <c r="M1874" t="s">
        <v>61</v>
      </c>
      <c r="O1874">
        <v>0.2</v>
      </c>
      <c r="Q1874">
        <v>5.7186000000000003</v>
      </c>
      <c r="U1874">
        <v>0.3</v>
      </c>
      <c r="V1874">
        <v>0.53</v>
      </c>
      <c r="W1874">
        <v>3</v>
      </c>
    </row>
    <row r="1875" spans="1:26" x14ac:dyDescent="0.25">
      <c r="A1875">
        <v>2173</v>
      </c>
      <c r="C1875" t="s">
        <v>3572</v>
      </c>
      <c r="D1875" t="s">
        <v>3573</v>
      </c>
      <c r="E1875" t="s">
        <v>21</v>
      </c>
      <c r="F1875" t="s">
        <v>61</v>
      </c>
      <c r="G1875" t="s">
        <v>22</v>
      </c>
      <c r="H1875" t="s">
        <v>22</v>
      </c>
      <c r="J1875">
        <v>30.33</v>
      </c>
      <c r="K1875" t="s">
        <v>23</v>
      </c>
      <c r="L1875">
        <v>11.3</v>
      </c>
      <c r="M1875" t="s">
        <v>61</v>
      </c>
      <c r="O1875">
        <v>5.8000000000000003E-2</v>
      </c>
      <c r="Q1875">
        <v>11.6</v>
      </c>
      <c r="V1875">
        <v>0.42</v>
      </c>
      <c r="W1875">
        <v>1</v>
      </c>
    </row>
    <row r="1876" spans="1:26" x14ac:dyDescent="0.25">
      <c r="A1876">
        <v>2175</v>
      </c>
      <c r="C1876" t="s">
        <v>3574</v>
      </c>
      <c r="D1876" t="s">
        <v>3575</v>
      </c>
      <c r="E1876" t="s">
        <v>40</v>
      </c>
      <c r="F1876" t="s">
        <v>61</v>
      </c>
      <c r="G1876" t="s">
        <v>4</v>
      </c>
      <c r="H1876" t="s">
        <v>22</v>
      </c>
      <c r="J1876">
        <v>4.9400000000000004</v>
      </c>
      <c r="K1876" t="s">
        <v>23</v>
      </c>
      <c r="L1876">
        <v>13.7</v>
      </c>
      <c r="M1876" t="s">
        <v>61</v>
      </c>
      <c r="O1876">
        <v>0.24</v>
      </c>
      <c r="Q1876">
        <v>4.88</v>
      </c>
      <c r="V1876">
        <v>0.25</v>
      </c>
      <c r="W1876">
        <v>3</v>
      </c>
    </row>
    <row r="1877" spans="1:26" x14ac:dyDescent="0.25">
      <c r="A1877">
        <v>2177</v>
      </c>
      <c r="C1877" t="s">
        <v>3576</v>
      </c>
      <c r="D1877" t="s">
        <v>3577</v>
      </c>
      <c r="E1877" t="s">
        <v>65</v>
      </c>
      <c r="F1877" t="s">
        <v>23</v>
      </c>
      <c r="G1877" t="s">
        <v>22</v>
      </c>
      <c r="H1877" t="s">
        <v>32</v>
      </c>
      <c r="J1877">
        <v>20.23</v>
      </c>
      <c r="K1877" t="s">
        <v>23</v>
      </c>
      <c r="L1877">
        <v>11.8</v>
      </c>
      <c r="M1877" t="s">
        <v>32</v>
      </c>
      <c r="O1877">
        <v>8.2199999999999995E-2</v>
      </c>
      <c r="Q1877">
        <v>6.1064999999999996</v>
      </c>
      <c r="V1877">
        <v>0.45</v>
      </c>
      <c r="W1877">
        <v>3</v>
      </c>
    </row>
    <row r="1878" spans="1:26" x14ac:dyDescent="0.25">
      <c r="A1878">
        <v>2181</v>
      </c>
      <c r="C1878" t="s">
        <v>3578</v>
      </c>
      <c r="D1878" t="s">
        <v>3579</v>
      </c>
      <c r="E1878" t="s">
        <v>50</v>
      </c>
      <c r="F1878" t="s">
        <v>61</v>
      </c>
      <c r="G1878" t="s">
        <v>4</v>
      </c>
      <c r="H1878" t="s">
        <v>22</v>
      </c>
      <c r="J1878">
        <v>12.09</v>
      </c>
      <c r="K1878" t="s">
        <v>23</v>
      </c>
      <c r="L1878">
        <v>11.9</v>
      </c>
      <c r="M1878" t="s">
        <v>61</v>
      </c>
      <c r="O1878">
        <v>0.21</v>
      </c>
      <c r="Q1878">
        <v>14.07</v>
      </c>
      <c r="V1878">
        <v>0.56999999999999995</v>
      </c>
      <c r="W1878">
        <v>3</v>
      </c>
    </row>
    <row r="1879" spans="1:26" x14ac:dyDescent="0.25">
      <c r="A1879">
        <v>2182</v>
      </c>
      <c r="B1879" t="s">
        <v>169</v>
      </c>
      <c r="C1879" t="s">
        <v>3580</v>
      </c>
      <c r="D1879" t="s">
        <v>3581</v>
      </c>
      <c r="E1879" t="s">
        <v>65</v>
      </c>
      <c r="F1879" t="s">
        <v>61</v>
      </c>
      <c r="G1879" t="s">
        <v>22</v>
      </c>
      <c r="H1879" t="s">
        <v>32</v>
      </c>
      <c r="J1879">
        <v>25.06</v>
      </c>
      <c r="K1879" t="s">
        <v>23</v>
      </c>
      <c r="L1879">
        <v>11.5</v>
      </c>
      <c r="M1879" t="s">
        <v>32</v>
      </c>
      <c r="O1879">
        <v>7.0599999999999996E-2</v>
      </c>
      <c r="Q1879">
        <v>8.3279999999999994</v>
      </c>
      <c r="V1879">
        <v>0.32</v>
      </c>
      <c r="W1879">
        <v>2</v>
      </c>
      <c r="X1879" t="s">
        <v>300</v>
      </c>
    </row>
    <row r="1880" spans="1:26" x14ac:dyDescent="0.25">
      <c r="A1880">
        <v>2183</v>
      </c>
      <c r="C1880" t="s">
        <v>3582</v>
      </c>
      <c r="D1880" t="s">
        <v>3583</v>
      </c>
      <c r="E1880" t="s">
        <v>21</v>
      </c>
      <c r="F1880" t="s">
        <v>61</v>
      </c>
      <c r="G1880" t="s">
        <v>22</v>
      </c>
      <c r="H1880" t="s">
        <v>32</v>
      </c>
      <c r="J1880">
        <v>30.61</v>
      </c>
      <c r="K1880" t="s">
        <v>23</v>
      </c>
      <c r="L1880">
        <v>11.7</v>
      </c>
      <c r="M1880" t="s">
        <v>32</v>
      </c>
      <c r="O1880">
        <v>3.9399999999999998E-2</v>
      </c>
      <c r="Q1880">
        <v>3.8662000000000001</v>
      </c>
      <c r="T1880" t="s">
        <v>516</v>
      </c>
      <c r="V1880">
        <v>0.25</v>
      </c>
      <c r="W1880">
        <v>3</v>
      </c>
    </row>
    <row r="1881" spans="1:26" x14ac:dyDescent="0.25">
      <c r="A1881">
        <v>2186</v>
      </c>
      <c r="C1881" t="s">
        <v>3584</v>
      </c>
      <c r="D1881" t="s">
        <v>3585</v>
      </c>
      <c r="E1881" t="s">
        <v>30</v>
      </c>
      <c r="F1881" t="s">
        <v>61</v>
      </c>
      <c r="G1881" t="s">
        <v>382</v>
      </c>
      <c r="H1881" t="s">
        <v>22</v>
      </c>
      <c r="J1881">
        <v>13.29</v>
      </c>
      <c r="K1881" t="s">
        <v>23</v>
      </c>
      <c r="L1881">
        <v>12.5</v>
      </c>
      <c r="M1881" t="s">
        <v>61</v>
      </c>
      <c r="O1881">
        <v>0.1</v>
      </c>
      <c r="Q1881">
        <v>7.5670000000000002</v>
      </c>
      <c r="V1881">
        <v>0.2</v>
      </c>
      <c r="W1881">
        <v>2</v>
      </c>
      <c r="X1881">
        <v>3</v>
      </c>
    </row>
    <row r="1882" spans="1:26" x14ac:dyDescent="0.25">
      <c r="A1882">
        <v>2187</v>
      </c>
      <c r="C1882" t="s">
        <v>3586</v>
      </c>
      <c r="D1882" t="s">
        <v>3587</v>
      </c>
      <c r="E1882" t="s">
        <v>50</v>
      </c>
      <c r="F1882" t="s">
        <v>61</v>
      </c>
      <c r="G1882" t="s">
        <v>4</v>
      </c>
      <c r="H1882" t="s">
        <v>22</v>
      </c>
      <c r="J1882">
        <v>6.64</v>
      </c>
      <c r="K1882" t="s">
        <v>23</v>
      </c>
      <c r="L1882">
        <v>13.2</v>
      </c>
      <c r="M1882" t="s">
        <v>61</v>
      </c>
      <c r="O1882">
        <v>0.21</v>
      </c>
      <c r="P1882" t="s">
        <v>516</v>
      </c>
      <c r="Q1882">
        <v>24</v>
      </c>
      <c r="V1882">
        <v>0.8</v>
      </c>
      <c r="W1882">
        <v>2</v>
      </c>
    </row>
    <row r="1883" spans="1:26" x14ac:dyDescent="0.25">
      <c r="A1883">
        <v>2189</v>
      </c>
      <c r="B1883" t="s">
        <v>146</v>
      </c>
      <c r="C1883" t="s">
        <v>3588</v>
      </c>
      <c r="D1883" t="s">
        <v>3589</v>
      </c>
      <c r="E1883" t="s">
        <v>36</v>
      </c>
      <c r="F1883" t="s">
        <v>4</v>
      </c>
      <c r="G1883" t="s">
        <v>4</v>
      </c>
      <c r="H1883" t="s">
        <v>22</v>
      </c>
      <c r="J1883">
        <v>8.18</v>
      </c>
      <c r="K1883" t="s">
        <v>23</v>
      </c>
      <c r="L1883">
        <v>12.8</v>
      </c>
      <c r="M1883" t="s">
        <v>61</v>
      </c>
      <c r="O1883">
        <v>0.2</v>
      </c>
      <c r="Q1883">
        <v>4.9281499999999996</v>
      </c>
      <c r="U1883">
        <v>0.17</v>
      </c>
      <c r="V1883">
        <v>0.27</v>
      </c>
      <c r="W1883">
        <v>3</v>
      </c>
    </row>
    <row r="1884" spans="1:26" x14ac:dyDescent="0.25">
      <c r="A1884">
        <v>2193</v>
      </c>
      <c r="C1884" t="s">
        <v>3590</v>
      </c>
      <c r="D1884" t="s">
        <v>3591</v>
      </c>
      <c r="E1884" t="s">
        <v>21</v>
      </c>
      <c r="F1884" t="s">
        <v>61</v>
      </c>
      <c r="G1884" t="s">
        <v>22</v>
      </c>
      <c r="H1884" t="s">
        <v>22</v>
      </c>
      <c r="J1884">
        <v>44.22</v>
      </c>
      <c r="K1884" t="s">
        <v>23</v>
      </c>
      <c r="L1884">
        <v>10.5</v>
      </c>
      <c r="M1884" t="s">
        <v>61</v>
      </c>
      <c r="O1884">
        <v>5.7000000000000002E-2</v>
      </c>
      <c r="Q1884">
        <v>4.7541000000000002</v>
      </c>
      <c r="V1884">
        <v>0.24</v>
      </c>
      <c r="W1884">
        <v>3</v>
      </c>
    </row>
    <row r="1885" spans="1:26" x14ac:dyDescent="0.25">
      <c r="A1885">
        <v>2195</v>
      </c>
      <c r="C1885" t="s">
        <v>3592</v>
      </c>
      <c r="D1885" t="s">
        <v>3593</v>
      </c>
      <c r="E1885" t="s">
        <v>40</v>
      </c>
      <c r="F1885" t="s">
        <v>61</v>
      </c>
      <c r="G1885" t="s">
        <v>4</v>
      </c>
      <c r="H1885" t="s">
        <v>22</v>
      </c>
      <c r="J1885">
        <v>9.85</v>
      </c>
      <c r="K1885" t="s">
        <v>23</v>
      </c>
      <c r="L1885">
        <v>12.2</v>
      </c>
      <c r="M1885" t="s">
        <v>61</v>
      </c>
      <c r="O1885">
        <v>0.24</v>
      </c>
      <c r="Q1885">
        <v>2.8211200000000001</v>
      </c>
      <c r="U1885">
        <v>0.17</v>
      </c>
      <c r="V1885">
        <v>0.31</v>
      </c>
      <c r="W1885">
        <v>3</v>
      </c>
    </row>
    <row r="1886" spans="1:26" x14ac:dyDescent="0.25">
      <c r="A1886">
        <v>2196</v>
      </c>
      <c r="C1886" t="s">
        <v>3594</v>
      </c>
      <c r="D1886" t="s">
        <v>3595</v>
      </c>
      <c r="E1886" t="s">
        <v>21</v>
      </c>
      <c r="F1886" t="s">
        <v>41</v>
      </c>
      <c r="G1886" t="s">
        <v>3596</v>
      </c>
      <c r="H1886" t="s">
        <v>4</v>
      </c>
      <c r="J1886">
        <v>59.21</v>
      </c>
      <c r="K1886" t="s">
        <v>4</v>
      </c>
      <c r="L1886">
        <v>10.25</v>
      </c>
      <c r="M1886" t="s">
        <v>4</v>
      </c>
      <c r="O1886">
        <v>0.04</v>
      </c>
      <c r="Q1886">
        <v>9.0706000000000007</v>
      </c>
      <c r="U1886">
        <v>0.1</v>
      </c>
      <c r="V1886">
        <v>0.12</v>
      </c>
      <c r="W1886">
        <v>3</v>
      </c>
      <c r="X1886" t="s">
        <v>116</v>
      </c>
    </row>
    <row r="1887" spans="1:26" x14ac:dyDescent="0.25">
      <c r="A1887">
        <v>2197</v>
      </c>
      <c r="C1887" t="s">
        <v>3597</v>
      </c>
      <c r="D1887" t="s">
        <v>3598</v>
      </c>
      <c r="E1887" t="s">
        <v>65</v>
      </c>
      <c r="F1887" t="s">
        <v>61</v>
      </c>
      <c r="G1887" t="s">
        <v>22</v>
      </c>
      <c r="H1887" t="s">
        <v>32</v>
      </c>
      <c r="J1887">
        <v>22.27</v>
      </c>
      <c r="K1887" t="s">
        <v>23</v>
      </c>
      <c r="L1887">
        <v>11.4</v>
      </c>
      <c r="M1887" t="s">
        <v>32</v>
      </c>
      <c r="O1887">
        <v>9.8100000000000007E-2</v>
      </c>
      <c r="Q1887">
        <v>5.99</v>
      </c>
      <c r="V1887">
        <v>0.16</v>
      </c>
      <c r="W1887">
        <v>2</v>
      </c>
    </row>
    <row r="1888" spans="1:26" x14ac:dyDescent="0.25">
      <c r="A1888">
        <v>2199</v>
      </c>
      <c r="C1888" t="s">
        <v>3599</v>
      </c>
      <c r="D1888" t="s">
        <v>3600</v>
      </c>
      <c r="E1888" t="s">
        <v>36</v>
      </c>
      <c r="F1888" t="s">
        <v>61</v>
      </c>
      <c r="G1888" t="s">
        <v>4</v>
      </c>
      <c r="H1888" t="s">
        <v>22</v>
      </c>
      <c r="J1888">
        <v>8.9700000000000006</v>
      </c>
      <c r="K1888" t="s">
        <v>23</v>
      </c>
      <c r="L1888">
        <v>12.6</v>
      </c>
      <c r="M1888" t="s">
        <v>61</v>
      </c>
      <c r="O1888">
        <v>0.2</v>
      </c>
      <c r="Q1888">
        <v>12.856999999999999</v>
      </c>
      <c r="U1888">
        <v>0.1</v>
      </c>
      <c r="V1888">
        <v>0.13</v>
      </c>
      <c r="W1888">
        <v>3</v>
      </c>
    </row>
    <row r="1889" spans="1:24" x14ac:dyDescent="0.25">
      <c r="A1889">
        <v>2200</v>
      </c>
      <c r="C1889" t="s">
        <v>3601</v>
      </c>
      <c r="D1889" t="s">
        <v>3602</v>
      </c>
      <c r="E1889" t="s">
        <v>36</v>
      </c>
      <c r="F1889" t="s">
        <v>61</v>
      </c>
      <c r="G1889" t="s">
        <v>4</v>
      </c>
      <c r="H1889" t="s">
        <v>22</v>
      </c>
      <c r="J1889">
        <v>8.18</v>
      </c>
      <c r="K1889" t="s">
        <v>23</v>
      </c>
      <c r="L1889">
        <v>12.8</v>
      </c>
      <c r="M1889" t="s">
        <v>61</v>
      </c>
      <c r="O1889">
        <v>0.2</v>
      </c>
      <c r="V1889">
        <v>0.03</v>
      </c>
    </row>
    <row r="1890" spans="1:24" x14ac:dyDescent="0.25">
      <c r="A1890">
        <v>2201</v>
      </c>
      <c r="C1890" t="s">
        <v>3603</v>
      </c>
      <c r="D1890" t="s">
        <v>3604</v>
      </c>
      <c r="E1890" t="s">
        <v>616</v>
      </c>
      <c r="F1890" t="s">
        <v>4</v>
      </c>
      <c r="G1890" t="s">
        <v>77</v>
      </c>
      <c r="H1890" t="s">
        <v>32</v>
      </c>
      <c r="J1890">
        <v>2.15</v>
      </c>
      <c r="K1890" t="s">
        <v>27</v>
      </c>
      <c r="L1890">
        <v>15.5</v>
      </c>
      <c r="M1890" t="s">
        <v>27</v>
      </c>
      <c r="O1890">
        <v>0.24</v>
      </c>
      <c r="P1890" t="s">
        <v>516</v>
      </c>
      <c r="Q1890">
        <v>26</v>
      </c>
      <c r="T1890" t="s">
        <v>516</v>
      </c>
      <c r="V1890">
        <v>0.1</v>
      </c>
      <c r="W1890">
        <v>2</v>
      </c>
      <c r="X1890" t="s">
        <v>116</v>
      </c>
    </row>
    <row r="1891" spans="1:24" x14ac:dyDescent="0.25">
      <c r="A1891">
        <v>2203</v>
      </c>
      <c r="B1891" t="s">
        <v>146</v>
      </c>
      <c r="C1891" t="s">
        <v>3605</v>
      </c>
      <c r="D1891" t="s">
        <v>3606</v>
      </c>
      <c r="E1891" t="s">
        <v>65</v>
      </c>
      <c r="F1891" t="s">
        <v>61</v>
      </c>
      <c r="G1891" t="s">
        <v>22</v>
      </c>
      <c r="H1891" t="s">
        <v>22</v>
      </c>
      <c r="J1891">
        <v>23.55</v>
      </c>
      <c r="K1891" t="s">
        <v>23</v>
      </c>
      <c r="L1891">
        <v>11.5</v>
      </c>
      <c r="M1891" t="s">
        <v>61</v>
      </c>
      <c r="O1891">
        <v>0.08</v>
      </c>
      <c r="Q1891">
        <v>30.55</v>
      </c>
      <c r="V1891">
        <v>0.38</v>
      </c>
      <c r="W1891">
        <v>2</v>
      </c>
    </row>
    <row r="1892" spans="1:24" x14ac:dyDescent="0.25">
      <c r="A1892">
        <v>2204</v>
      </c>
      <c r="C1892" t="s">
        <v>3607</v>
      </c>
      <c r="D1892" t="s">
        <v>3608</v>
      </c>
      <c r="E1892" t="s">
        <v>186</v>
      </c>
      <c r="F1892" t="s">
        <v>4</v>
      </c>
      <c r="G1892" t="s">
        <v>52</v>
      </c>
      <c r="H1892" t="s">
        <v>32</v>
      </c>
      <c r="J1892">
        <v>25.27</v>
      </c>
      <c r="K1892" t="s">
        <v>27</v>
      </c>
      <c r="L1892">
        <v>11.78</v>
      </c>
      <c r="M1892" t="s">
        <v>32</v>
      </c>
      <c r="O1892">
        <v>5.3699999999999998E-2</v>
      </c>
      <c r="Q1892">
        <v>11.063000000000001</v>
      </c>
      <c r="U1892">
        <v>0.4</v>
      </c>
      <c r="V1892">
        <v>0.52</v>
      </c>
      <c r="W1892">
        <v>3</v>
      </c>
      <c r="X1892" t="s">
        <v>116</v>
      </c>
    </row>
    <row r="1893" spans="1:24" x14ac:dyDescent="0.25">
      <c r="A1893">
        <v>2207</v>
      </c>
      <c r="B1893" t="s">
        <v>146</v>
      </c>
      <c r="C1893" t="s">
        <v>3609</v>
      </c>
      <c r="D1893" t="s">
        <v>3610</v>
      </c>
      <c r="E1893" t="s">
        <v>934</v>
      </c>
      <c r="F1893" t="s">
        <v>41</v>
      </c>
      <c r="G1893" t="s">
        <v>32</v>
      </c>
      <c r="H1893" t="s">
        <v>4</v>
      </c>
      <c r="J1893">
        <v>85.11</v>
      </c>
      <c r="K1893" t="s">
        <v>23</v>
      </c>
      <c r="L1893">
        <v>8.89</v>
      </c>
      <c r="M1893" t="s">
        <v>4</v>
      </c>
      <c r="O1893">
        <v>6.7799999999999999E-2</v>
      </c>
      <c r="Q1893">
        <v>7.9649999999999999</v>
      </c>
      <c r="U1893">
        <v>0.09</v>
      </c>
      <c r="V1893">
        <v>0.31</v>
      </c>
      <c r="W1893">
        <v>2</v>
      </c>
      <c r="X1893" t="s">
        <v>300</v>
      </c>
    </row>
    <row r="1894" spans="1:24" x14ac:dyDescent="0.25">
      <c r="A1894">
        <v>2209</v>
      </c>
      <c r="C1894" t="s">
        <v>3611</v>
      </c>
      <c r="D1894" t="s">
        <v>3612</v>
      </c>
      <c r="E1894" t="s">
        <v>214</v>
      </c>
      <c r="F1894" t="s">
        <v>61</v>
      </c>
      <c r="G1894" t="s">
        <v>4</v>
      </c>
      <c r="H1894" t="s">
        <v>32</v>
      </c>
      <c r="J1894">
        <v>16.36</v>
      </c>
      <c r="K1894" t="s">
        <v>23</v>
      </c>
      <c r="L1894">
        <v>11</v>
      </c>
      <c r="M1894" t="s">
        <v>32</v>
      </c>
      <c r="O1894">
        <v>0.26279999999999998</v>
      </c>
      <c r="Q1894">
        <v>9.4700000000000006</v>
      </c>
      <c r="U1894">
        <v>0.41</v>
      </c>
      <c r="V1894">
        <v>0.42</v>
      </c>
      <c r="W1894">
        <v>3</v>
      </c>
    </row>
    <row r="1895" spans="1:24" x14ac:dyDescent="0.25">
      <c r="A1895">
        <v>2212</v>
      </c>
      <c r="B1895" t="s">
        <v>28</v>
      </c>
      <c r="C1895" t="s">
        <v>3613</v>
      </c>
      <c r="D1895" t="s">
        <v>3614</v>
      </c>
      <c r="E1895" t="s">
        <v>616</v>
      </c>
      <c r="F1895" t="s">
        <v>41</v>
      </c>
      <c r="G1895" t="s">
        <v>3615</v>
      </c>
      <c r="H1895" t="s">
        <v>27</v>
      </c>
      <c r="J1895">
        <v>5.64</v>
      </c>
      <c r="K1895" t="s">
        <v>27</v>
      </c>
      <c r="L1895">
        <v>13.53</v>
      </c>
      <c r="M1895" t="s">
        <v>27</v>
      </c>
      <c r="O1895">
        <v>0.21629999999999999</v>
      </c>
      <c r="P1895" t="s">
        <v>516</v>
      </c>
      <c r="Q1895">
        <v>20</v>
      </c>
      <c r="U1895">
        <v>0.08</v>
      </c>
      <c r="V1895">
        <v>0.11</v>
      </c>
      <c r="W1895">
        <v>1</v>
      </c>
    </row>
    <row r="1896" spans="1:24" x14ac:dyDescent="0.25">
      <c r="A1896">
        <v>2214</v>
      </c>
      <c r="C1896" t="s">
        <v>3616</v>
      </c>
      <c r="D1896" t="s">
        <v>3617</v>
      </c>
      <c r="E1896" t="s">
        <v>21</v>
      </c>
      <c r="F1896" t="s">
        <v>61</v>
      </c>
      <c r="G1896" t="s">
        <v>22</v>
      </c>
      <c r="H1896" t="s">
        <v>32</v>
      </c>
      <c r="J1896">
        <v>25.26</v>
      </c>
      <c r="K1896" t="s">
        <v>23</v>
      </c>
      <c r="L1896">
        <v>11.8</v>
      </c>
      <c r="M1896" t="s">
        <v>32</v>
      </c>
      <c r="O1896">
        <v>5.2699999999999997E-2</v>
      </c>
      <c r="Q1896">
        <v>4.9870000000000001</v>
      </c>
      <c r="V1896">
        <v>0.6</v>
      </c>
      <c r="W1896">
        <v>3</v>
      </c>
    </row>
    <row r="1897" spans="1:24" x14ac:dyDescent="0.25">
      <c r="A1897">
        <v>2215</v>
      </c>
      <c r="C1897" t="s">
        <v>3618</v>
      </c>
      <c r="D1897" t="s">
        <v>3619</v>
      </c>
      <c r="E1897" t="s">
        <v>21</v>
      </c>
      <c r="F1897" t="s">
        <v>4</v>
      </c>
      <c r="G1897" t="s">
        <v>4</v>
      </c>
      <c r="H1897" t="s">
        <v>32</v>
      </c>
      <c r="J1897">
        <v>14.95</v>
      </c>
      <c r="K1897" t="s">
        <v>23</v>
      </c>
      <c r="L1897">
        <v>11.6</v>
      </c>
      <c r="M1897" t="s">
        <v>32</v>
      </c>
      <c r="O1897">
        <v>0.18110000000000001</v>
      </c>
      <c r="Q1897">
        <v>3.9750000000000001</v>
      </c>
      <c r="U1897">
        <v>0.38</v>
      </c>
      <c r="V1897">
        <v>0.39</v>
      </c>
      <c r="W1897">
        <v>3</v>
      </c>
    </row>
    <row r="1898" spans="1:24" x14ac:dyDescent="0.25">
      <c r="A1898">
        <v>2216</v>
      </c>
      <c r="C1898" t="s">
        <v>3620</v>
      </c>
      <c r="D1898" t="s">
        <v>3621</v>
      </c>
      <c r="E1898" t="s">
        <v>281</v>
      </c>
      <c r="F1898" t="s">
        <v>61</v>
      </c>
      <c r="G1898" t="s">
        <v>4</v>
      </c>
      <c r="H1898" t="s">
        <v>22</v>
      </c>
      <c r="J1898">
        <v>21.4</v>
      </c>
      <c r="K1898" t="s">
        <v>23</v>
      </c>
      <c r="L1898">
        <v>11.1</v>
      </c>
      <c r="M1898" t="s">
        <v>61</v>
      </c>
      <c r="O1898">
        <v>0.14000000000000001</v>
      </c>
      <c r="Q1898">
        <v>9.4619999999999997</v>
      </c>
      <c r="V1898">
        <v>0.78</v>
      </c>
      <c r="W1898">
        <v>3</v>
      </c>
      <c r="X1898" t="s">
        <v>116</v>
      </c>
    </row>
    <row r="1899" spans="1:24" x14ac:dyDescent="0.25">
      <c r="A1899">
        <v>2217</v>
      </c>
      <c r="C1899" t="s">
        <v>3622</v>
      </c>
      <c r="D1899" t="s">
        <v>3623</v>
      </c>
      <c r="E1899" t="s">
        <v>65</v>
      </c>
      <c r="F1899" t="s">
        <v>61</v>
      </c>
      <c r="G1899" t="s">
        <v>22</v>
      </c>
      <c r="H1899" t="s">
        <v>32</v>
      </c>
      <c r="J1899">
        <v>25.86</v>
      </c>
      <c r="K1899" t="s">
        <v>23</v>
      </c>
      <c r="L1899">
        <v>11.3</v>
      </c>
      <c r="M1899" t="s">
        <v>32</v>
      </c>
      <c r="O1899">
        <v>7.9699999999999993E-2</v>
      </c>
      <c r="Q1899">
        <v>6.9240000000000004</v>
      </c>
      <c r="V1899">
        <v>0.24</v>
      </c>
      <c r="W1899">
        <v>3</v>
      </c>
      <c r="X1899" t="s">
        <v>116</v>
      </c>
    </row>
    <row r="1900" spans="1:24" x14ac:dyDescent="0.25">
      <c r="A1900">
        <v>2218</v>
      </c>
      <c r="C1900" t="s">
        <v>3624</v>
      </c>
      <c r="D1900" t="s">
        <v>3625</v>
      </c>
      <c r="E1900" t="s">
        <v>21</v>
      </c>
      <c r="F1900" t="s">
        <v>61</v>
      </c>
      <c r="G1900" t="s">
        <v>22</v>
      </c>
      <c r="H1900" t="s">
        <v>32</v>
      </c>
      <c r="J1900">
        <v>29.53</v>
      </c>
      <c r="K1900" t="s">
        <v>23</v>
      </c>
      <c r="L1900">
        <v>11.1</v>
      </c>
      <c r="M1900" t="s">
        <v>32</v>
      </c>
      <c r="O1900">
        <v>7.3599999999999999E-2</v>
      </c>
      <c r="Q1900">
        <v>4.9267000000000003</v>
      </c>
      <c r="V1900">
        <v>0.49</v>
      </c>
      <c r="W1900">
        <v>3</v>
      </c>
    </row>
    <row r="1901" spans="1:24" x14ac:dyDescent="0.25">
      <c r="A1901">
        <v>2219</v>
      </c>
      <c r="C1901" t="s">
        <v>3626</v>
      </c>
      <c r="D1901" t="s">
        <v>3627</v>
      </c>
      <c r="E1901" t="s">
        <v>21</v>
      </c>
      <c r="F1901" t="s">
        <v>61</v>
      </c>
      <c r="G1901" t="s">
        <v>22</v>
      </c>
      <c r="H1901" t="s">
        <v>32</v>
      </c>
      <c r="J1901">
        <v>39.380000000000003</v>
      </c>
      <c r="K1901" t="s">
        <v>23</v>
      </c>
      <c r="L1901">
        <v>11</v>
      </c>
      <c r="M1901" t="s">
        <v>32</v>
      </c>
      <c r="O1901">
        <v>4.5400000000000003E-2</v>
      </c>
      <c r="V1901">
        <v>0.3</v>
      </c>
      <c r="X1901" t="s">
        <v>909</v>
      </c>
    </row>
    <row r="1902" spans="1:24" x14ac:dyDescent="0.25">
      <c r="A1902">
        <v>2221</v>
      </c>
      <c r="C1902" t="s">
        <v>3628</v>
      </c>
      <c r="D1902" t="s">
        <v>3629</v>
      </c>
      <c r="E1902" t="s">
        <v>50</v>
      </c>
      <c r="F1902" t="s">
        <v>61</v>
      </c>
      <c r="G1902" t="s">
        <v>4</v>
      </c>
      <c r="H1902" t="s">
        <v>22</v>
      </c>
      <c r="J1902">
        <v>8.76</v>
      </c>
      <c r="K1902" t="s">
        <v>23</v>
      </c>
      <c r="L1902">
        <v>12.6</v>
      </c>
      <c r="M1902" t="s">
        <v>61</v>
      </c>
      <c r="O1902">
        <v>0.21</v>
      </c>
      <c r="Q1902">
        <v>7.4450000000000003</v>
      </c>
      <c r="V1902">
        <v>0.2</v>
      </c>
      <c r="W1902">
        <v>2</v>
      </c>
      <c r="X1902" t="s">
        <v>61</v>
      </c>
    </row>
    <row r="1903" spans="1:24" x14ac:dyDescent="0.25">
      <c r="A1903">
        <v>2222</v>
      </c>
      <c r="C1903" t="s">
        <v>3630</v>
      </c>
      <c r="D1903" t="s">
        <v>3631</v>
      </c>
      <c r="E1903" t="s">
        <v>65</v>
      </c>
      <c r="F1903" t="s">
        <v>61</v>
      </c>
      <c r="G1903" t="s">
        <v>22</v>
      </c>
      <c r="H1903" t="s">
        <v>32</v>
      </c>
      <c r="J1903">
        <v>25.37</v>
      </c>
      <c r="K1903" t="s">
        <v>23</v>
      </c>
      <c r="L1903">
        <v>11.2</v>
      </c>
      <c r="M1903" t="s">
        <v>32</v>
      </c>
      <c r="O1903">
        <v>9.0899999999999995E-2</v>
      </c>
      <c r="Q1903">
        <v>4.3440000000000003</v>
      </c>
      <c r="V1903">
        <v>0.57999999999999996</v>
      </c>
      <c r="W1903">
        <v>3</v>
      </c>
    </row>
    <row r="1904" spans="1:24" x14ac:dyDescent="0.25">
      <c r="A1904">
        <v>2223</v>
      </c>
      <c r="C1904" t="s">
        <v>3632</v>
      </c>
      <c r="D1904" t="s">
        <v>3633</v>
      </c>
      <c r="E1904" t="s">
        <v>934</v>
      </c>
      <c r="F1904" t="s">
        <v>41</v>
      </c>
      <c r="G1904" t="s">
        <v>935</v>
      </c>
      <c r="H1904" t="s">
        <v>4</v>
      </c>
      <c r="J1904">
        <v>94.63</v>
      </c>
      <c r="K1904" t="s">
        <v>23</v>
      </c>
      <c r="L1904">
        <v>9.41</v>
      </c>
      <c r="M1904" t="s">
        <v>4</v>
      </c>
      <c r="O1904">
        <v>3.4000000000000002E-2</v>
      </c>
      <c r="Q1904">
        <v>22.741</v>
      </c>
      <c r="U1904">
        <v>0.11</v>
      </c>
      <c r="V1904">
        <v>0.14000000000000001</v>
      </c>
      <c r="W1904">
        <v>2</v>
      </c>
      <c r="X1904" t="s">
        <v>300</v>
      </c>
    </row>
    <row r="1905" spans="1:26" x14ac:dyDescent="0.25">
      <c r="A1905">
        <v>2224</v>
      </c>
      <c r="C1905" t="s">
        <v>3634</v>
      </c>
      <c r="D1905" t="s">
        <v>3635</v>
      </c>
      <c r="E1905" t="s">
        <v>214</v>
      </c>
      <c r="F1905" t="s">
        <v>61</v>
      </c>
      <c r="G1905" t="s">
        <v>4</v>
      </c>
      <c r="H1905" t="s">
        <v>32</v>
      </c>
      <c r="J1905">
        <v>22.44</v>
      </c>
      <c r="K1905" t="s">
        <v>23</v>
      </c>
      <c r="L1905">
        <v>11.9</v>
      </c>
      <c r="M1905" t="s">
        <v>32</v>
      </c>
      <c r="O1905">
        <v>6.0999999999999999E-2</v>
      </c>
      <c r="Q1905">
        <v>27.01</v>
      </c>
      <c r="V1905">
        <v>0.54</v>
      </c>
      <c r="W1905">
        <v>3</v>
      </c>
      <c r="X1905" t="s">
        <v>116</v>
      </c>
    </row>
    <row r="1906" spans="1:26" x14ac:dyDescent="0.25">
      <c r="A1906">
        <v>2228</v>
      </c>
      <c r="C1906" t="s">
        <v>3636</v>
      </c>
      <c r="D1906" t="s">
        <v>3637</v>
      </c>
      <c r="E1906" t="s">
        <v>65</v>
      </c>
      <c r="F1906" t="s">
        <v>61</v>
      </c>
      <c r="G1906" t="s">
        <v>22</v>
      </c>
      <c r="H1906" t="s">
        <v>22</v>
      </c>
      <c r="J1906">
        <v>24.66</v>
      </c>
      <c r="K1906" t="s">
        <v>23</v>
      </c>
      <c r="L1906">
        <v>11.4</v>
      </c>
      <c r="M1906" t="s">
        <v>61</v>
      </c>
      <c r="O1906">
        <v>0.08</v>
      </c>
      <c r="Q1906">
        <v>5.3845999999999998</v>
      </c>
      <c r="U1906">
        <v>0.4</v>
      </c>
      <c r="V1906">
        <v>0.54</v>
      </c>
      <c r="W1906">
        <v>3</v>
      </c>
      <c r="X1906" t="s">
        <v>116</v>
      </c>
    </row>
    <row r="1907" spans="1:26" x14ac:dyDescent="0.25">
      <c r="A1907">
        <v>2233</v>
      </c>
      <c r="C1907" t="s">
        <v>3638</v>
      </c>
      <c r="D1907" t="s">
        <v>3639</v>
      </c>
      <c r="E1907" t="s">
        <v>40</v>
      </c>
      <c r="F1907" t="s">
        <v>23</v>
      </c>
      <c r="G1907" t="s">
        <v>4</v>
      </c>
      <c r="H1907" t="s">
        <v>22</v>
      </c>
      <c r="J1907">
        <v>9.41</v>
      </c>
      <c r="K1907" t="s">
        <v>23</v>
      </c>
      <c r="L1907">
        <v>12.3</v>
      </c>
      <c r="M1907" t="s">
        <v>61</v>
      </c>
      <c r="O1907">
        <v>0.24</v>
      </c>
      <c r="Q1907">
        <v>5.03</v>
      </c>
      <c r="V1907">
        <v>0.24</v>
      </c>
      <c r="W1907">
        <v>3</v>
      </c>
      <c r="X1907" t="s">
        <v>116</v>
      </c>
    </row>
    <row r="1908" spans="1:26" x14ac:dyDescent="0.25">
      <c r="A1908">
        <v>2234</v>
      </c>
      <c r="B1908" t="s">
        <v>146</v>
      </c>
      <c r="C1908" t="s">
        <v>3640</v>
      </c>
      <c r="D1908" t="s">
        <v>3641</v>
      </c>
      <c r="E1908" t="s">
        <v>30</v>
      </c>
      <c r="F1908" t="s">
        <v>23</v>
      </c>
      <c r="G1908" t="s">
        <v>4</v>
      </c>
      <c r="H1908" t="s">
        <v>22</v>
      </c>
      <c r="J1908">
        <v>15.98</v>
      </c>
      <c r="K1908" t="s">
        <v>23</v>
      </c>
      <c r="L1908">
        <v>12.1</v>
      </c>
      <c r="M1908" t="s">
        <v>61</v>
      </c>
      <c r="O1908">
        <v>0.1</v>
      </c>
      <c r="Q1908">
        <v>15.63</v>
      </c>
      <c r="V1908">
        <v>0.25</v>
      </c>
      <c r="W1908">
        <v>2</v>
      </c>
      <c r="X1908" t="s">
        <v>300</v>
      </c>
    </row>
    <row r="1909" spans="1:26" x14ac:dyDescent="0.25">
      <c r="A1909">
        <v>2235</v>
      </c>
      <c r="C1909" t="s">
        <v>3642</v>
      </c>
      <c r="D1909" t="s">
        <v>3643</v>
      </c>
      <c r="E1909" t="s">
        <v>21</v>
      </c>
      <c r="F1909" t="s">
        <v>61</v>
      </c>
      <c r="G1909" t="s">
        <v>22</v>
      </c>
      <c r="H1909" t="s">
        <v>32</v>
      </c>
      <c r="J1909">
        <v>44.53</v>
      </c>
      <c r="K1909" t="s">
        <v>23</v>
      </c>
      <c r="L1909">
        <v>10.5</v>
      </c>
      <c r="M1909" t="s">
        <v>32</v>
      </c>
      <c r="O1909">
        <v>5.62E-2</v>
      </c>
      <c r="Q1909">
        <v>32.1</v>
      </c>
      <c r="V1909">
        <v>0.21</v>
      </c>
      <c r="W1909">
        <v>3</v>
      </c>
    </row>
    <row r="1910" spans="1:26" x14ac:dyDescent="0.25">
      <c r="A1910">
        <v>2239</v>
      </c>
      <c r="B1910" t="s">
        <v>169</v>
      </c>
      <c r="C1910" t="s">
        <v>3644</v>
      </c>
      <c r="D1910" t="s">
        <v>3645</v>
      </c>
      <c r="E1910" t="s">
        <v>21</v>
      </c>
      <c r="F1910" t="s">
        <v>61</v>
      </c>
      <c r="G1910" t="s">
        <v>22</v>
      </c>
      <c r="H1910" t="s">
        <v>32</v>
      </c>
      <c r="J1910">
        <v>39.090000000000003</v>
      </c>
      <c r="K1910" t="s">
        <v>23</v>
      </c>
      <c r="L1910">
        <v>10.9</v>
      </c>
      <c r="M1910" t="s">
        <v>32</v>
      </c>
      <c r="O1910">
        <v>5.04E-2</v>
      </c>
      <c r="Q1910">
        <v>6.101</v>
      </c>
      <c r="V1910">
        <v>0.31</v>
      </c>
      <c r="W1910">
        <v>3</v>
      </c>
      <c r="X1910" t="s">
        <v>116</v>
      </c>
    </row>
    <row r="1911" spans="1:26" x14ac:dyDescent="0.25">
      <c r="A1911">
        <v>2241</v>
      </c>
      <c r="C1911" t="s">
        <v>3646</v>
      </c>
      <c r="D1911" t="s">
        <v>3647</v>
      </c>
      <c r="E1911" t="s">
        <v>934</v>
      </c>
      <c r="F1911" t="s">
        <v>41</v>
      </c>
      <c r="G1911" t="s">
        <v>32</v>
      </c>
      <c r="H1911" t="s">
        <v>4</v>
      </c>
      <c r="J1911">
        <v>114.63</v>
      </c>
      <c r="K1911" t="s">
        <v>23</v>
      </c>
      <c r="L1911">
        <v>8.64</v>
      </c>
      <c r="M1911" t="s">
        <v>4</v>
      </c>
      <c r="O1911">
        <v>4.7100000000000003E-2</v>
      </c>
      <c r="Q1911">
        <v>7.69</v>
      </c>
      <c r="U1911">
        <v>0.2</v>
      </c>
      <c r="V1911">
        <v>0.34</v>
      </c>
      <c r="W1911">
        <v>2</v>
      </c>
      <c r="X1911" t="s">
        <v>300</v>
      </c>
    </row>
    <row r="1912" spans="1:26" x14ac:dyDescent="0.25">
      <c r="A1912">
        <v>2246</v>
      </c>
      <c r="C1912" t="s">
        <v>3648</v>
      </c>
      <c r="D1912" t="s">
        <v>3649</v>
      </c>
      <c r="E1912" t="s">
        <v>21</v>
      </c>
      <c r="F1912" t="s">
        <v>4</v>
      </c>
      <c r="G1912" t="s">
        <v>32</v>
      </c>
      <c r="H1912" t="s">
        <v>4</v>
      </c>
      <c r="J1912">
        <v>44.21</v>
      </c>
      <c r="K1912" t="s">
        <v>23</v>
      </c>
      <c r="L1912">
        <v>10.56</v>
      </c>
      <c r="M1912" t="s">
        <v>4</v>
      </c>
      <c r="O1912">
        <v>5.3999999999999999E-2</v>
      </c>
      <c r="Q1912">
        <v>4.992</v>
      </c>
      <c r="V1912">
        <v>0.46</v>
      </c>
      <c r="W1912">
        <v>3</v>
      </c>
    </row>
    <row r="1913" spans="1:26" x14ac:dyDescent="0.25">
      <c r="A1913">
        <v>2248</v>
      </c>
      <c r="C1913" t="s">
        <v>3650</v>
      </c>
      <c r="D1913" t="s">
        <v>3651</v>
      </c>
      <c r="E1913" t="s">
        <v>65</v>
      </c>
      <c r="F1913" t="s">
        <v>61</v>
      </c>
      <c r="G1913" t="s">
        <v>4</v>
      </c>
      <c r="H1913" t="s">
        <v>4</v>
      </c>
      <c r="J1913">
        <v>25.08</v>
      </c>
      <c r="K1913" t="s">
        <v>23</v>
      </c>
      <c r="L1913">
        <v>11.2</v>
      </c>
      <c r="M1913" t="s">
        <v>4</v>
      </c>
      <c r="O1913">
        <v>9.2999999999999999E-2</v>
      </c>
      <c r="Z1913" t="s">
        <v>24</v>
      </c>
    </row>
    <row r="1914" spans="1:26" x14ac:dyDescent="0.25">
      <c r="A1914">
        <v>2250</v>
      </c>
      <c r="B1914" t="s">
        <v>146</v>
      </c>
      <c r="C1914" t="s">
        <v>3652</v>
      </c>
      <c r="D1914" t="s">
        <v>3653</v>
      </c>
      <c r="E1914" t="s">
        <v>65</v>
      </c>
      <c r="F1914" t="s">
        <v>61</v>
      </c>
      <c r="G1914" t="s">
        <v>22</v>
      </c>
      <c r="H1914" t="s">
        <v>22</v>
      </c>
      <c r="J1914">
        <v>20.51</v>
      </c>
      <c r="K1914" t="s">
        <v>23</v>
      </c>
      <c r="L1914">
        <v>11.8</v>
      </c>
      <c r="M1914" t="s">
        <v>61</v>
      </c>
      <c r="O1914">
        <v>0.08</v>
      </c>
      <c r="V1914">
        <v>0.5</v>
      </c>
      <c r="X1914" t="s">
        <v>909</v>
      </c>
    </row>
    <row r="1915" spans="1:26" x14ac:dyDescent="0.25">
      <c r="A1915">
        <v>2251</v>
      </c>
      <c r="C1915" t="s">
        <v>3654</v>
      </c>
      <c r="D1915" t="s">
        <v>3655</v>
      </c>
      <c r="E1915" t="s">
        <v>21</v>
      </c>
      <c r="F1915" t="s">
        <v>4</v>
      </c>
      <c r="G1915" t="s">
        <v>74</v>
      </c>
      <c r="H1915" t="s">
        <v>32</v>
      </c>
      <c r="J1915">
        <v>26.39</v>
      </c>
      <c r="K1915" t="s">
        <v>23</v>
      </c>
      <c r="L1915">
        <v>11.5</v>
      </c>
      <c r="M1915" t="s">
        <v>32</v>
      </c>
      <c r="O1915">
        <v>6.3700000000000007E-2</v>
      </c>
      <c r="Q1915">
        <v>5.67</v>
      </c>
      <c r="V1915">
        <v>0.39</v>
      </c>
      <c r="W1915">
        <v>3</v>
      </c>
    </row>
    <row r="1916" spans="1:26" x14ac:dyDescent="0.25">
      <c r="A1916">
        <v>2253</v>
      </c>
      <c r="B1916" t="s">
        <v>28</v>
      </c>
      <c r="C1916" t="s">
        <v>3656</v>
      </c>
      <c r="D1916" t="s">
        <v>3657</v>
      </c>
      <c r="E1916" t="s">
        <v>186</v>
      </c>
      <c r="F1916" t="s">
        <v>4</v>
      </c>
      <c r="G1916" t="s">
        <v>54</v>
      </c>
      <c r="H1916" t="s">
        <v>32</v>
      </c>
      <c r="J1916">
        <v>7.03</v>
      </c>
      <c r="K1916" t="s">
        <v>27</v>
      </c>
      <c r="L1916">
        <v>13.13</v>
      </c>
      <c r="M1916" t="s">
        <v>61</v>
      </c>
      <c r="O1916">
        <v>0.2</v>
      </c>
      <c r="Q1916">
        <v>7.4420000000000002</v>
      </c>
      <c r="U1916">
        <v>0.18</v>
      </c>
      <c r="V1916">
        <v>0.48</v>
      </c>
      <c r="W1916">
        <v>3</v>
      </c>
    </row>
    <row r="1917" spans="1:26" x14ac:dyDescent="0.25">
      <c r="A1917">
        <v>2257</v>
      </c>
      <c r="C1917" t="s">
        <v>3658</v>
      </c>
      <c r="D1917" t="s">
        <v>3659</v>
      </c>
      <c r="E1917" t="s">
        <v>36</v>
      </c>
      <c r="F1917" t="s">
        <v>61</v>
      </c>
      <c r="G1917" t="s">
        <v>4</v>
      </c>
      <c r="H1917" t="s">
        <v>22</v>
      </c>
      <c r="J1917">
        <v>6.81</v>
      </c>
      <c r="K1917" t="s">
        <v>23</v>
      </c>
      <c r="L1917">
        <v>13.2</v>
      </c>
      <c r="M1917" t="s">
        <v>61</v>
      </c>
      <c r="O1917">
        <v>0.2</v>
      </c>
      <c r="Q1917">
        <v>3.0486599999999999</v>
      </c>
      <c r="U1917">
        <v>0.13</v>
      </c>
      <c r="V1917">
        <v>0.16</v>
      </c>
      <c r="W1917">
        <v>3</v>
      </c>
    </row>
    <row r="1918" spans="1:26" x14ac:dyDescent="0.25">
      <c r="A1918">
        <v>2258</v>
      </c>
      <c r="C1918" t="s">
        <v>3660</v>
      </c>
      <c r="D1918" t="s">
        <v>3661</v>
      </c>
      <c r="E1918" t="s">
        <v>30</v>
      </c>
      <c r="F1918" t="s">
        <v>4</v>
      </c>
      <c r="G1918" t="s">
        <v>22</v>
      </c>
      <c r="H1918" t="s">
        <v>32</v>
      </c>
      <c r="J1918">
        <v>23.34</v>
      </c>
      <c r="K1918" t="s">
        <v>23</v>
      </c>
      <c r="L1918">
        <v>11.8</v>
      </c>
      <c r="M1918" t="s">
        <v>32</v>
      </c>
      <c r="O1918">
        <v>6.1800000000000001E-2</v>
      </c>
      <c r="Q1918">
        <v>3.81</v>
      </c>
      <c r="U1918">
        <v>0.25</v>
      </c>
      <c r="V1918">
        <v>0.31</v>
      </c>
      <c r="W1918">
        <v>3</v>
      </c>
    </row>
    <row r="1919" spans="1:26" x14ac:dyDescent="0.25">
      <c r="A1919">
        <v>2259</v>
      </c>
      <c r="B1919" t="s">
        <v>28</v>
      </c>
      <c r="C1919" t="s">
        <v>3662</v>
      </c>
      <c r="D1919" t="s">
        <v>3663</v>
      </c>
      <c r="E1919" t="s">
        <v>40</v>
      </c>
      <c r="F1919" t="s">
        <v>61</v>
      </c>
      <c r="G1919" t="s">
        <v>22</v>
      </c>
      <c r="H1919" t="s">
        <v>32</v>
      </c>
      <c r="J1919">
        <v>21.21</v>
      </c>
      <c r="K1919" t="s">
        <v>27</v>
      </c>
      <c r="L1919">
        <v>12.48</v>
      </c>
      <c r="M1919" t="s">
        <v>32</v>
      </c>
      <c r="O1919">
        <v>3.7499999999999999E-2</v>
      </c>
      <c r="Q1919">
        <v>31.6</v>
      </c>
      <c r="V1919">
        <v>0.1</v>
      </c>
      <c r="W1919">
        <v>2</v>
      </c>
    </row>
    <row r="1920" spans="1:26" x14ac:dyDescent="0.25">
      <c r="A1920">
        <v>2260</v>
      </c>
      <c r="C1920" t="s">
        <v>3664</v>
      </c>
      <c r="D1920" t="s">
        <v>3665</v>
      </c>
      <c r="E1920" t="s">
        <v>934</v>
      </c>
      <c r="F1920" t="s">
        <v>41</v>
      </c>
      <c r="G1920" t="s">
        <v>1834</v>
      </c>
      <c r="H1920" t="s">
        <v>4</v>
      </c>
      <c r="J1920">
        <v>71.650000000000006</v>
      </c>
      <c r="K1920" t="s">
        <v>23</v>
      </c>
      <c r="L1920">
        <v>9.31</v>
      </c>
      <c r="M1920" t="s">
        <v>4</v>
      </c>
      <c r="O1920">
        <v>6.5000000000000002E-2</v>
      </c>
      <c r="Q1920">
        <v>8.18</v>
      </c>
      <c r="U1920">
        <v>0.2</v>
      </c>
      <c r="V1920">
        <v>0.32</v>
      </c>
      <c r="W1920">
        <v>3</v>
      </c>
    </row>
    <row r="1921" spans="1:24" x14ac:dyDescent="0.25">
      <c r="A1921">
        <v>2261</v>
      </c>
      <c r="C1921" t="s">
        <v>3666</v>
      </c>
      <c r="D1921" t="s">
        <v>3667</v>
      </c>
      <c r="E1921" t="s">
        <v>67</v>
      </c>
      <c r="F1921" t="s">
        <v>61</v>
      </c>
      <c r="G1921" t="s">
        <v>4</v>
      </c>
      <c r="H1921" t="s">
        <v>22</v>
      </c>
      <c r="J1921">
        <v>7.63</v>
      </c>
      <c r="K1921" t="s">
        <v>23</v>
      </c>
      <c r="L1921">
        <v>12.8</v>
      </c>
      <c r="M1921" t="s">
        <v>61</v>
      </c>
      <c r="O1921">
        <v>0.23</v>
      </c>
      <c r="Q1921">
        <v>23.1</v>
      </c>
      <c r="V1921">
        <v>0.09</v>
      </c>
      <c r="W1921">
        <v>2</v>
      </c>
    </row>
    <row r="1922" spans="1:24" x14ac:dyDescent="0.25">
      <c r="A1922">
        <v>2263</v>
      </c>
      <c r="C1922" t="s">
        <v>3668</v>
      </c>
      <c r="D1922" t="s">
        <v>3669</v>
      </c>
      <c r="E1922" t="s">
        <v>281</v>
      </c>
      <c r="F1922" t="s">
        <v>61</v>
      </c>
      <c r="G1922" t="s">
        <v>4</v>
      </c>
      <c r="H1922" t="s">
        <v>32</v>
      </c>
      <c r="J1922">
        <v>20.51</v>
      </c>
      <c r="K1922" t="s">
        <v>23</v>
      </c>
      <c r="L1922">
        <v>11.2</v>
      </c>
      <c r="M1922" t="s">
        <v>32</v>
      </c>
      <c r="O1922">
        <v>0.1391</v>
      </c>
      <c r="Q1922">
        <v>41.7</v>
      </c>
      <c r="V1922">
        <v>0.36</v>
      </c>
      <c r="W1922">
        <v>2</v>
      </c>
      <c r="X1922" t="s">
        <v>116</v>
      </c>
    </row>
    <row r="1923" spans="1:24" x14ac:dyDescent="0.25">
      <c r="A1923">
        <v>2264</v>
      </c>
      <c r="C1923" t="s">
        <v>3670</v>
      </c>
      <c r="D1923" t="s">
        <v>3671</v>
      </c>
      <c r="E1923" t="s">
        <v>65</v>
      </c>
      <c r="F1923" t="s">
        <v>61</v>
      </c>
      <c r="G1923" t="s">
        <v>4</v>
      </c>
      <c r="H1923" t="s">
        <v>32</v>
      </c>
      <c r="J1923">
        <v>27.39</v>
      </c>
      <c r="K1923" t="s">
        <v>23</v>
      </c>
      <c r="L1923">
        <v>10.7</v>
      </c>
      <c r="M1923" t="s">
        <v>32</v>
      </c>
      <c r="O1923">
        <v>0.1236</v>
      </c>
      <c r="Q1923">
        <v>43.41</v>
      </c>
      <c r="V1923">
        <v>0.3</v>
      </c>
      <c r="W1923">
        <v>2</v>
      </c>
    </row>
    <row r="1924" spans="1:24" x14ac:dyDescent="0.25">
      <c r="A1924">
        <v>2266</v>
      </c>
      <c r="C1924" t="s">
        <v>3672</v>
      </c>
      <c r="D1924" t="s">
        <v>3673</v>
      </c>
      <c r="E1924" t="s">
        <v>21</v>
      </c>
      <c r="F1924" t="s">
        <v>41</v>
      </c>
      <c r="G1924" t="s">
        <v>32</v>
      </c>
      <c r="H1924" t="s">
        <v>4</v>
      </c>
      <c r="J1924">
        <v>46.94</v>
      </c>
      <c r="K1924" t="s">
        <v>23</v>
      </c>
      <c r="L1924">
        <v>10.8</v>
      </c>
      <c r="M1924" t="s">
        <v>4</v>
      </c>
      <c r="O1924">
        <v>3.8399999999999997E-2</v>
      </c>
      <c r="Q1924">
        <v>37.700000000000003</v>
      </c>
      <c r="U1924">
        <v>0.04</v>
      </c>
      <c r="V1924">
        <v>0.09</v>
      </c>
      <c r="W1924">
        <v>2</v>
      </c>
    </row>
    <row r="1925" spans="1:24" x14ac:dyDescent="0.25">
      <c r="A1925">
        <v>2268</v>
      </c>
      <c r="C1925" t="s">
        <v>3674</v>
      </c>
      <c r="D1925" t="s">
        <v>3675</v>
      </c>
      <c r="E1925" t="s">
        <v>214</v>
      </c>
      <c r="F1925" t="s">
        <v>4</v>
      </c>
      <c r="G1925" t="s">
        <v>4</v>
      </c>
      <c r="H1925" t="s">
        <v>27</v>
      </c>
      <c r="J1925">
        <v>13</v>
      </c>
      <c r="K1925" t="s">
        <v>27</v>
      </c>
      <c r="L1925">
        <v>11.87</v>
      </c>
      <c r="M1925" t="s">
        <v>27</v>
      </c>
      <c r="O1925">
        <v>0.2</v>
      </c>
      <c r="Q1925">
        <v>11.26</v>
      </c>
      <c r="U1925">
        <v>0.42</v>
      </c>
      <c r="V1925">
        <v>0.6</v>
      </c>
      <c r="W1925">
        <v>3</v>
      </c>
    </row>
    <row r="1926" spans="1:24" x14ac:dyDescent="0.25">
      <c r="A1926">
        <v>2269</v>
      </c>
      <c r="C1926" t="s">
        <v>3676</v>
      </c>
      <c r="D1926" t="s">
        <v>3677</v>
      </c>
      <c r="E1926" t="s">
        <v>21</v>
      </c>
      <c r="F1926" t="s">
        <v>61</v>
      </c>
      <c r="G1926" t="s">
        <v>22</v>
      </c>
      <c r="H1926" t="s">
        <v>32</v>
      </c>
      <c r="J1926">
        <v>22.56</v>
      </c>
      <c r="K1926" t="s">
        <v>23</v>
      </c>
      <c r="L1926">
        <v>11</v>
      </c>
      <c r="M1926" t="s">
        <v>32</v>
      </c>
      <c r="O1926">
        <v>0.1381</v>
      </c>
      <c r="Q1926">
        <v>6.4580000000000002</v>
      </c>
      <c r="V1926">
        <v>0.09</v>
      </c>
      <c r="W1926">
        <v>2</v>
      </c>
    </row>
    <row r="1927" spans="1:24" x14ac:dyDescent="0.25">
      <c r="A1927">
        <v>2270</v>
      </c>
      <c r="C1927" t="s">
        <v>3678</v>
      </c>
      <c r="D1927" t="s">
        <v>3679</v>
      </c>
      <c r="E1927" t="s">
        <v>65</v>
      </c>
      <c r="F1927" t="s">
        <v>61</v>
      </c>
      <c r="G1927" t="s">
        <v>22</v>
      </c>
      <c r="H1927" t="s">
        <v>22</v>
      </c>
      <c r="J1927">
        <v>24.66</v>
      </c>
      <c r="K1927" t="s">
        <v>23</v>
      </c>
      <c r="L1927">
        <v>11.4</v>
      </c>
      <c r="M1927" t="s">
        <v>61</v>
      </c>
      <c r="O1927">
        <v>0.08</v>
      </c>
      <c r="Q1927">
        <v>7.78</v>
      </c>
      <c r="U1927">
        <v>0.09</v>
      </c>
      <c r="V1927">
        <v>0.32</v>
      </c>
      <c r="W1927">
        <v>2</v>
      </c>
    </row>
    <row r="1928" spans="1:24" x14ac:dyDescent="0.25">
      <c r="A1928">
        <v>2271</v>
      </c>
      <c r="C1928" t="s">
        <v>3680</v>
      </c>
      <c r="D1928" t="s">
        <v>3681</v>
      </c>
      <c r="E1928" t="s">
        <v>21</v>
      </c>
      <c r="F1928" t="s">
        <v>4</v>
      </c>
      <c r="G1928" t="s">
        <v>41</v>
      </c>
      <c r="H1928" t="s">
        <v>32</v>
      </c>
      <c r="J1928">
        <v>32.450000000000003</v>
      </c>
      <c r="K1928" t="s">
        <v>23</v>
      </c>
      <c r="L1928">
        <v>10.9</v>
      </c>
      <c r="M1928" t="s">
        <v>32</v>
      </c>
      <c r="O1928">
        <v>7.3200000000000001E-2</v>
      </c>
      <c r="V1928">
        <v>0.12</v>
      </c>
      <c r="X1928" t="s">
        <v>909</v>
      </c>
    </row>
    <row r="1929" spans="1:24" x14ac:dyDescent="0.25">
      <c r="A1929">
        <v>2272</v>
      </c>
      <c r="B1929" t="s">
        <v>169</v>
      </c>
      <c r="C1929" t="s">
        <v>3682</v>
      </c>
      <c r="D1929" t="s">
        <v>3683</v>
      </c>
      <c r="E1929" t="s">
        <v>8</v>
      </c>
      <c r="F1929" t="s">
        <v>41</v>
      </c>
      <c r="G1929" t="s">
        <v>4</v>
      </c>
      <c r="H1929" t="s">
        <v>22</v>
      </c>
      <c r="J1929">
        <v>3.95</v>
      </c>
      <c r="K1929" t="s">
        <v>23</v>
      </c>
      <c r="L1929">
        <v>13.94</v>
      </c>
      <c r="M1929" t="s">
        <v>61</v>
      </c>
      <c r="O1929">
        <v>0.3</v>
      </c>
      <c r="Q1929">
        <v>8.1829999999999998</v>
      </c>
      <c r="U1929">
        <v>1.08</v>
      </c>
      <c r="V1929">
        <v>1.17</v>
      </c>
      <c r="W1929">
        <v>3</v>
      </c>
    </row>
    <row r="1930" spans="1:24" x14ac:dyDescent="0.25">
      <c r="A1930">
        <v>2274</v>
      </c>
      <c r="C1930" t="s">
        <v>3684</v>
      </c>
      <c r="D1930" t="s">
        <v>3685</v>
      </c>
      <c r="E1930" t="s">
        <v>36</v>
      </c>
      <c r="F1930" t="s">
        <v>41</v>
      </c>
      <c r="G1930" t="s">
        <v>3615</v>
      </c>
      <c r="H1930" t="s">
        <v>22</v>
      </c>
      <c r="J1930">
        <v>9.84</v>
      </c>
      <c r="K1930" t="s">
        <v>23</v>
      </c>
      <c r="L1930">
        <v>12.4</v>
      </c>
      <c r="M1930" t="s">
        <v>61</v>
      </c>
      <c r="O1930">
        <v>0.2</v>
      </c>
      <c r="Q1930">
        <v>78</v>
      </c>
      <c r="V1930">
        <v>0.5</v>
      </c>
      <c r="W1930">
        <v>3</v>
      </c>
      <c r="X1930" t="s">
        <v>116</v>
      </c>
    </row>
    <row r="1931" spans="1:24" x14ac:dyDescent="0.25">
      <c r="A1931">
        <v>2275</v>
      </c>
      <c r="C1931" t="s">
        <v>3686</v>
      </c>
      <c r="D1931" t="s">
        <v>3687</v>
      </c>
      <c r="E1931" t="s">
        <v>40</v>
      </c>
      <c r="F1931" t="s">
        <v>61</v>
      </c>
      <c r="G1931" t="s">
        <v>4</v>
      </c>
      <c r="H1931" t="s">
        <v>22</v>
      </c>
      <c r="J1931">
        <v>8.58</v>
      </c>
      <c r="K1931" t="s">
        <v>23</v>
      </c>
      <c r="L1931">
        <v>12.5</v>
      </c>
      <c r="M1931" t="s">
        <v>61</v>
      </c>
      <c r="O1931">
        <v>0.24</v>
      </c>
      <c r="Q1931">
        <v>6.2891000000000004</v>
      </c>
      <c r="V1931">
        <v>1.1000000000000001</v>
      </c>
      <c r="W1931">
        <v>3</v>
      </c>
    </row>
    <row r="1932" spans="1:24" x14ac:dyDescent="0.25">
      <c r="A1932">
        <v>2276</v>
      </c>
      <c r="B1932" t="s">
        <v>169</v>
      </c>
      <c r="C1932" t="s">
        <v>3688</v>
      </c>
      <c r="D1932" t="s">
        <v>3689</v>
      </c>
      <c r="E1932" t="s">
        <v>36</v>
      </c>
      <c r="F1932" t="s">
        <v>61</v>
      </c>
      <c r="G1932" t="s">
        <v>4</v>
      </c>
      <c r="H1932" t="s">
        <v>22</v>
      </c>
      <c r="J1932">
        <v>8.18</v>
      </c>
      <c r="K1932" t="s">
        <v>23</v>
      </c>
      <c r="L1932">
        <v>12.8</v>
      </c>
      <c r="M1932" t="s">
        <v>61</v>
      </c>
      <c r="O1932">
        <v>0.2</v>
      </c>
      <c r="Q1932">
        <v>4.0540000000000003</v>
      </c>
      <c r="U1932">
        <v>0.2</v>
      </c>
      <c r="V1932">
        <v>0.25</v>
      </c>
      <c r="W1932">
        <v>3</v>
      </c>
    </row>
    <row r="1933" spans="1:24" x14ac:dyDescent="0.25">
      <c r="A1933">
        <v>2277</v>
      </c>
      <c r="B1933" t="s">
        <v>169</v>
      </c>
      <c r="C1933" t="s">
        <v>3690</v>
      </c>
      <c r="D1933" t="s">
        <v>3691</v>
      </c>
      <c r="E1933" t="s">
        <v>50</v>
      </c>
      <c r="F1933" t="s">
        <v>61</v>
      </c>
      <c r="G1933" t="s">
        <v>4</v>
      </c>
      <c r="H1933" t="s">
        <v>22</v>
      </c>
      <c r="J1933">
        <v>12.09</v>
      </c>
      <c r="K1933" t="s">
        <v>23</v>
      </c>
      <c r="L1933">
        <v>11.9</v>
      </c>
      <c r="M1933" t="s">
        <v>61</v>
      </c>
      <c r="O1933">
        <v>0.21</v>
      </c>
      <c r="P1933" t="s">
        <v>516</v>
      </c>
      <c r="Q1933">
        <v>12</v>
      </c>
      <c r="V1933">
        <v>0.08</v>
      </c>
      <c r="W1933">
        <v>2</v>
      </c>
      <c r="X1933" t="s">
        <v>116</v>
      </c>
    </row>
    <row r="1934" spans="1:24" x14ac:dyDescent="0.25">
      <c r="A1934">
        <v>2283</v>
      </c>
      <c r="C1934" t="s">
        <v>3692</v>
      </c>
      <c r="D1934" t="s">
        <v>3693</v>
      </c>
      <c r="E1934" t="s">
        <v>40</v>
      </c>
      <c r="F1934" t="s">
        <v>61</v>
      </c>
      <c r="G1934" t="s">
        <v>4</v>
      </c>
      <c r="H1934" t="s">
        <v>22</v>
      </c>
      <c r="J1934">
        <v>9.41</v>
      </c>
      <c r="K1934" t="s">
        <v>23</v>
      </c>
      <c r="L1934">
        <v>12.3</v>
      </c>
      <c r="M1934" t="s">
        <v>61</v>
      </c>
      <c r="O1934">
        <v>0.24</v>
      </c>
      <c r="Q1934">
        <v>3.96</v>
      </c>
      <c r="U1934">
        <v>0.04</v>
      </c>
      <c r="V1934">
        <v>0.06</v>
      </c>
      <c r="W1934">
        <v>2</v>
      </c>
    </row>
    <row r="1935" spans="1:24" x14ac:dyDescent="0.25">
      <c r="A1935">
        <v>2284</v>
      </c>
      <c r="C1935" t="s">
        <v>3694</v>
      </c>
      <c r="D1935" t="s">
        <v>3695</v>
      </c>
      <c r="E1935" t="s">
        <v>40</v>
      </c>
      <c r="F1935" t="s">
        <v>61</v>
      </c>
      <c r="G1935" t="s">
        <v>4</v>
      </c>
      <c r="H1935" t="s">
        <v>22</v>
      </c>
      <c r="J1935">
        <v>8.98</v>
      </c>
      <c r="K1935" t="s">
        <v>23</v>
      </c>
      <c r="L1935">
        <v>12.4</v>
      </c>
      <c r="M1935" t="s">
        <v>61</v>
      </c>
      <c r="O1935">
        <v>0.24</v>
      </c>
      <c r="Q1935">
        <v>9.16</v>
      </c>
      <c r="V1935">
        <v>0.6</v>
      </c>
      <c r="W1935">
        <v>3</v>
      </c>
    </row>
    <row r="1936" spans="1:24" x14ac:dyDescent="0.25">
      <c r="A1936">
        <v>2285</v>
      </c>
      <c r="C1936" t="s">
        <v>3696</v>
      </c>
      <c r="D1936" t="s">
        <v>3697</v>
      </c>
      <c r="E1936" t="s">
        <v>40</v>
      </c>
      <c r="F1936" t="s">
        <v>61</v>
      </c>
      <c r="G1936" t="s">
        <v>4</v>
      </c>
      <c r="H1936" t="s">
        <v>22</v>
      </c>
      <c r="J1936">
        <v>4.5</v>
      </c>
      <c r="K1936" t="s">
        <v>23</v>
      </c>
      <c r="L1936">
        <v>13.9</v>
      </c>
      <c r="M1936" t="s">
        <v>61</v>
      </c>
      <c r="O1936">
        <v>0.24</v>
      </c>
      <c r="P1936" t="s">
        <v>516</v>
      </c>
      <c r="Q1936">
        <v>12</v>
      </c>
      <c r="V1936">
        <v>0.1</v>
      </c>
      <c r="W1936">
        <v>1</v>
      </c>
      <c r="X1936" t="s">
        <v>300</v>
      </c>
    </row>
    <row r="1937" spans="1:24" x14ac:dyDescent="0.25">
      <c r="A1937">
        <v>2287</v>
      </c>
      <c r="C1937" t="s">
        <v>3698</v>
      </c>
      <c r="D1937" t="s">
        <v>3699</v>
      </c>
      <c r="E1937" t="s">
        <v>40</v>
      </c>
      <c r="F1937" t="s">
        <v>61</v>
      </c>
      <c r="G1937" t="s">
        <v>4</v>
      </c>
      <c r="H1937" t="s">
        <v>22</v>
      </c>
      <c r="J1937">
        <v>7.47</v>
      </c>
      <c r="K1937" t="s">
        <v>23</v>
      </c>
      <c r="L1937">
        <v>12.8</v>
      </c>
      <c r="M1937" t="s">
        <v>61</v>
      </c>
      <c r="O1937">
        <v>0.24</v>
      </c>
      <c r="P1937" t="s">
        <v>516</v>
      </c>
      <c r="Q1937">
        <v>12</v>
      </c>
      <c r="V1937">
        <v>7.0000000000000007E-2</v>
      </c>
      <c r="W1937">
        <v>2</v>
      </c>
      <c r="X1937" t="s">
        <v>116</v>
      </c>
    </row>
    <row r="1938" spans="1:24" x14ac:dyDescent="0.25">
      <c r="A1938">
        <v>2288</v>
      </c>
      <c r="C1938" t="s">
        <v>3700</v>
      </c>
      <c r="D1938" t="s">
        <v>3701</v>
      </c>
      <c r="E1938" t="s">
        <v>21</v>
      </c>
      <c r="F1938" t="s">
        <v>61</v>
      </c>
      <c r="G1938" t="s">
        <v>22</v>
      </c>
      <c r="H1938" t="s">
        <v>22</v>
      </c>
      <c r="J1938">
        <v>38.51</v>
      </c>
      <c r="K1938" t="s">
        <v>23</v>
      </c>
      <c r="L1938">
        <v>10.8</v>
      </c>
      <c r="M1938" t="s">
        <v>61</v>
      </c>
      <c r="O1938">
        <v>5.7000000000000002E-2</v>
      </c>
      <c r="Q1938">
        <v>42.16</v>
      </c>
      <c r="U1938">
        <v>0.15</v>
      </c>
      <c r="V1938">
        <v>0.4</v>
      </c>
      <c r="W1938">
        <v>2</v>
      </c>
      <c r="X1938" t="s">
        <v>300</v>
      </c>
    </row>
    <row r="1939" spans="1:24" x14ac:dyDescent="0.25">
      <c r="A1939">
        <v>2290</v>
      </c>
      <c r="C1939" t="s">
        <v>3702</v>
      </c>
      <c r="D1939" t="s">
        <v>3703</v>
      </c>
      <c r="E1939" t="s">
        <v>36</v>
      </c>
      <c r="F1939" t="s">
        <v>61</v>
      </c>
      <c r="G1939" t="s">
        <v>4</v>
      </c>
      <c r="H1939" t="s">
        <v>22</v>
      </c>
      <c r="J1939">
        <v>9.84</v>
      </c>
      <c r="K1939" t="s">
        <v>23</v>
      </c>
      <c r="L1939">
        <v>12.4</v>
      </c>
      <c r="M1939" t="s">
        <v>61</v>
      </c>
      <c r="O1939">
        <v>0.2</v>
      </c>
      <c r="V1939">
        <v>0.1</v>
      </c>
      <c r="X1939" t="s">
        <v>909</v>
      </c>
    </row>
    <row r="1940" spans="1:24" x14ac:dyDescent="0.25">
      <c r="A1940">
        <v>2291</v>
      </c>
      <c r="C1940" t="s">
        <v>3704</v>
      </c>
      <c r="D1940" t="s">
        <v>3705</v>
      </c>
      <c r="E1940" t="s">
        <v>21</v>
      </c>
      <c r="F1940" t="s">
        <v>61</v>
      </c>
      <c r="G1940" t="s">
        <v>22</v>
      </c>
      <c r="H1940" t="s">
        <v>32</v>
      </c>
      <c r="J1940">
        <v>34.619999999999997</v>
      </c>
      <c r="K1940" t="s">
        <v>23</v>
      </c>
      <c r="L1940">
        <v>10.7</v>
      </c>
      <c r="M1940" t="s">
        <v>32</v>
      </c>
      <c r="O1940">
        <v>7.7399999999999997E-2</v>
      </c>
      <c r="Q1940">
        <v>11.971</v>
      </c>
      <c r="V1940">
        <v>0.27</v>
      </c>
      <c r="W1940">
        <v>3</v>
      </c>
      <c r="X1940" t="s">
        <v>116</v>
      </c>
    </row>
    <row r="1941" spans="1:24" x14ac:dyDescent="0.25">
      <c r="A1941">
        <v>2292</v>
      </c>
      <c r="C1941" t="s">
        <v>3706</v>
      </c>
      <c r="D1941" t="s">
        <v>3707</v>
      </c>
      <c r="E1941" t="s">
        <v>30</v>
      </c>
      <c r="F1941" t="s">
        <v>61</v>
      </c>
      <c r="G1941" t="s">
        <v>382</v>
      </c>
      <c r="H1941" t="s">
        <v>22</v>
      </c>
      <c r="J1941">
        <v>20.12</v>
      </c>
      <c r="K1941" t="s">
        <v>23</v>
      </c>
      <c r="L1941">
        <v>11.6</v>
      </c>
      <c r="M1941" t="s">
        <v>61</v>
      </c>
      <c r="O1941">
        <v>0.1</v>
      </c>
      <c r="Q1941">
        <v>5.1210000000000004</v>
      </c>
      <c r="U1941">
        <v>0.25</v>
      </c>
      <c r="V1941">
        <v>0.42</v>
      </c>
      <c r="W1941">
        <v>3</v>
      </c>
    </row>
    <row r="1942" spans="1:24" x14ac:dyDescent="0.25">
      <c r="A1942">
        <v>2293</v>
      </c>
      <c r="C1942" t="s">
        <v>3708</v>
      </c>
      <c r="D1942" t="s">
        <v>3709</v>
      </c>
      <c r="E1942" t="s">
        <v>65</v>
      </c>
      <c r="F1942" t="s">
        <v>61</v>
      </c>
      <c r="G1942" t="s">
        <v>22</v>
      </c>
      <c r="H1942" t="s">
        <v>22</v>
      </c>
      <c r="J1942">
        <v>28.31</v>
      </c>
      <c r="K1942" t="s">
        <v>23</v>
      </c>
      <c r="L1942">
        <v>11.1</v>
      </c>
      <c r="M1942" t="s">
        <v>61</v>
      </c>
      <c r="O1942">
        <v>0.08</v>
      </c>
      <c r="Q1942">
        <v>6.4139999999999997</v>
      </c>
      <c r="V1942">
        <v>0.48</v>
      </c>
      <c r="W1942">
        <v>3</v>
      </c>
    </row>
    <row r="1943" spans="1:24" x14ac:dyDescent="0.25">
      <c r="A1943">
        <v>2294</v>
      </c>
      <c r="C1943" t="s">
        <v>3710</v>
      </c>
      <c r="D1943" t="s">
        <v>3711</v>
      </c>
      <c r="E1943" t="s">
        <v>36</v>
      </c>
      <c r="F1943" t="s">
        <v>61</v>
      </c>
      <c r="G1943" t="s">
        <v>4</v>
      </c>
      <c r="H1943" t="s">
        <v>22</v>
      </c>
      <c r="J1943">
        <v>14.89</v>
      </c>
      <c r="K1943" t="s">
        <v>61</v>
      </c>
      <c r="L1943">
        <v>11.5</v>
      </c>
      <c r="M1943" t="s">
        <v>61</v>
      </c>
      <c r="O1943">
        <v>0.2</v>
      </c>
      <c r="Q1943">
        <v>3.1528999999999998</v>
      </c>
      <c r="U1943">
        <v>0.35</v>
      </c>
      <c r="V1943">
        <v>0.42</v>
      </c>
      <c r="W1943">
        <v>3</v>
      </c>
    </row>
    <row r="1944" spans="1:24" x14ac:dyDescent="0.25">
      <c r="A1944">
        <v>2297</v>
      </c>
      <c r="C1944" t="s">
        <v>3712</v>
      </c>
      <c r="D1944" t="s">
        <v>3713</v>
      </c>
      <c r="E1944" t="s">
        <v>65</v>
      </c>
      <c r="F1944" t="s">
        <v>61</v>
      </c>
      <c r="G1944" t="s">
        <v>22</v>
      </c>
      <c r="H1944" t="s">
        <v>32</v>
      </c>
      <c r="J1944">
        <v>25.71</v>
      </c>
      <c r="K1944" t="s">
        <v>23</v>
      </c>
      <c r="L1944">
        <v>11.2</v>
      </c>
      <c r="M1944" t="s">
        <v>32</v>
      </c>
      <c r="O1944">
        <v>8.8499999999999995E-2</v>
      </c>
      <c r="Q1944">
        <v>7.75</v>
      </c>
      <c r="U1944">
        <v>0.24</v>
      </c>
      <c r="V1944">
        <v>0.37</v>
      </c>
      <c r="W1944">
        <v>3</v>
      </c>
    </row>
    <row r="1945" spans="1:24" x14ac:dyDescent="0.25">
      <c r="A1945">
        <v>2301</v>
      </c>
      <c r="C1945" t="s">
        <v>3714</v>
      </c>
      <c r="D1945" t="s">
        <v>3715</v>
      </c>
      <c r="E1945" t="s">
        <v>21</v>
      </c>
      <c r="F1945" t="s">
        <v>23</v>
      </c>
      <c r="G1945" t="s">
        <v>4</v>
      </c>
      <c r="H1945" t="s">
        <v>22</v>
      </c>
      <c r="J1945">
        <v>18.75</v>
      </c>
      <c r="K1945" t="s">
        <v>23</v>
      </c>
      <c r="L1945">
        <v>11</v>
      </c>
      <c r="M1945" t="s">
        <v>61</v>
      </c>
      <c r="O1945">
        <v>0.2</v>
      </c>
      <c r="Q1945">
        <v>27.1</v>
      </c>
      <c r="V1945">
        <v>1</v>
      </c>
      <c r="W1945">
        <v>1</v>
      </c>
    </row>
    <row r="1946" spans="1:24" x14ac:dyDescent="0.25">
      <c r="A1946">
        <v>2302</v>
      </c>
      <c r="C1946" t="s">
        <v>3716</v>
      </c>
      <c r="D1946" t="s">
        <v>3717</v>
      </c>
      <c r="E1946" t="s">
        <v>50</v>
      </c>
      <c r="F1946" t="s">
        <v>61</v>
      </c>
      <c r="G1946" t="s">
        <v>4</v>
      </c>
      <c r="H1946" t="s">
        <v>22</v>
      </c>
      <c r="J1946">
        <v>13.26</v>
      </c>
      <c r="K1946" t="s">
        <v>23</v>
      </c>
      <c r="L1946">
        <v>11.7</v>
      </c>
      <c r="M1946" t="s">
        <v>61</v>
      </c>
      <c r="O1946">
        <v>0.21</v>
      </c>
      <c r="P1946" t="s">
        <v>516</v>
      </c>
      <c r="Q1946">
        <v>12</v>
      </c>
      <c r="V1946">
        <v>0.05</v>
      </c>
      <c r="W1946">
        <v>1</v>
      </c>
    </row>
    <row r="1947" spans="1:24" x14ac:dyDescent="0.25">
      <c r="A1947">
        <v>2303</v>
      </c>
      <c r="C1947" t="s">
        <v>3718</v>
      </c>
      <c r="D1947" t="s">
        <v>3719</v>
      </c>
      <c r="E1947" t="s">
        <v>21</v>
      </c>
      <c r="F1947" t="s">
        <v>23</v>
      </c>
      <c r="G1947" t="s">
        <v>22</v>
      </c>
      <c r="H1947" t="s">
        <v>22</v>
      </c>
      <c r="J1947">
        <v>32.03</v>
      </c>
      <c r="K1947" t="s">
        <v>23</v>
      </c>
      <c r="L1947">
        <v>11.2</v>
      </c>
      <c r="M1947" t="s">
        <v>61</v>
      </c>
      <c r="O1947">
        <v>5.7000000000000002E-2</v>
      </c>
      <c r="Q1947">
        <v>10.82</v>
      </c>
      <c r="U1947">
        <v>0.39</v>
      </c>
      <c r="V1947">
        <v>0.45</v>
      </c>
      <c r="W1947">
        <v>3</v>
      </c>
    </row>
    <row r="1948" spans="1:24" x14ac:dyDescent="0.25">
      <c r="A1948">
        <v>2304</v>
      </c>
      <c r="C1948" t="s">
        <v>3720</v>
      </c>
      <c r="D1948" t="s">
        <v>3721</v>
      </c>
      <c r="E1948" t="s">
        <v>50</v>
      </c>
      <c r="F1948" t="s">
        <v>61</v>
      </c>
      <c r="G1948" t="s">
        <v>4</v>
      </c>
      <c r="H1948" t="s">
        <v>32</v>
      </c>
      <c r="J1948">
        <v>11.98</v>
      </c>
      <c r="K1948" t="s">
        <v>23</v>
      </c>
      <c r="L1948">
        <v>12.1</v>
      </c>
      <c r="M1948" t="s">
        <v>32</v>
      </c>
      <c r="O1948">
        <v>0.17780000000000001</v>
      </c>
      <c r="Q1948">
        <v>3.14</v>
      </c>
      <c r="V1948">
        <v>0.26</v>
      </c>
      <c r="W1948">
        <v>2</v>
      </c>
      <c r="X1948" t="s">
        <v>300</v>
      </c>
    </row>
    <row r="1949" spans="1:24" x14ac:dyDescent="0.25">
      <c r="A1949">
        <v>2306</v>
      </c>
      <c r="C1949" t="s">
        <v>3722</v>
      </c>
      <c r="D1949" t="s">
        <v>3723</v>
      </c>
      <c r="E1949" t="s">
        <v>21</v>
      </c>
      <c r="F1949" t="s">
        <v>61</v>
      </c>
      <c r="G1949" t="s">
        <v>22</v>
      </c>
      <c r="H1949" t="s">
        <v>32</v>
      </c>
      <c r="J1949">
        <v>21.06</v>
      </c>
      <c r="K1949" t="s">
        <v>23</v>
      </c>
      <c r="L1949">
        <v>12.1</v>
      </c>
      <c r="M1949" t="s">
        <v>32</v>
      </c>
      <c r="O1949">
        <v>5.7599999999999998E-2</v>
      </c>
      <c r="Q1949">
        <v>21.64</v>
      </c>
      <c r="U1949">
        <v>0.69</v>
      </c>
      <c r="V1949">
        <v>0.79</v>
      </c>
      <c r="W1949">
        <v>3</v>
      </c>
    </row>
    <row r="1950" spans="1:24" x14ac:dyDescent="0.25">
      <c r="A1950">
        <v>2307</v>
      </c>
      <c r="C1950" t="s">
        <v>3724</v>
      </c>
      <c r="D1950" t="s">
        <v>3725</v>
      </c>
      <c r="E1950" t="s">
        <v>21</v>
      </c>
      <c r="F1950" t="s">
        <v>23</v>
      </c>
      <c r="G1950" t="s">
        <v>22</v>
      </c>
      <c r="H1950" t="s">
        <v>32</v>
      </c>
      <c r="J1950">
        <v>41.19</v>
      </c>
      <c r="K1950" t="s">
        <v>23</v>
      </c>
      <c r="L1950">
        <v>11</v>
      </c>
      <c r="M1950" t="s">
        <v>32</v>
      </c>
      <c r="O1950">
        <v>4.1399999999999999E-2</v>
      </c>
      <c r="Q1950">
        <v>29.64</v>
      </c>
      <c r="V1950">
        <v>0.32</v>
      </c>
      <c r="W1950">
        <v>2</v>
      </c>
      <c r="X1950" t="s">
        <v>300</v>
      </c>
    </row>
    <row r="1951" spans="1:24" x14ac:dyDescent="0.25">
      <c r="A1951">
        <v>2308</v>
      </c>
      <c r="B1951" t="s">
        <v>146</v>
      </c>
      <c r="C1951" t="s">
        <v>3726</v>
      </c>
      <c r="D1951" t="s">
        <v>3727</v>
      </c>
      <c r="E1951" t="s">
        <v>50</v>
      </c>
      <c r="F1951" t="s">
        <v>4</v>
      </c>
      <c r="G1951" t="s">
        <v>4</v>
      </c>
      <c r="H1951" t="s">
        <v>4</v>
      </c>
      <c r="J1951">
        <v>17.54</v>
      </c>
      <c r="K1951" t="s">
        <v>4</v>
      </c>
      <c r="L1951">
        <v>11.8</v>
      </c>
      <c r="M1951" t="s">
        <v>4</v>
      </c>
      <c r="O1951">
        <v>0.1094</v>
      </c>
      <c r="Q1951">
        <v>9.7590000000000003</v>
      </c>
      <c r="U1951">
        <v>0.42</v>
      </c>
      <c r="V1951">
        <v>0.44</v>
      </c>
      <c r="W1951">
        <v>3</v>
      </c>
    </row>
    <row r="1952" spans="1:24" x14ac:dyDescent="0.25">
      <c r="A1952">
        <v>2309</v>
      </c>
      <c r="C1952" t="s">
        <v>3728</v>
      </c>
      <c r="D1952" t="s">
        <v>3729</v>
      </c>
      <c r="E1952" t="s">
        <v>281</v>
      </c>
      <c r="F1952" t="s">
        <v>61</v>
      </c>
      <c r="G1952" t="s">
        <v>4</v>
      </c>
      <c r="H1952" t="s">
        <v>32</v>
      </c>
      <c r="J1952">
        <v>21.29</v>
      </c>
      <c r="K1952" t="s">
        <v>23</v>
      </c>
      <c r="L1952">
        <v>11.3</v>
      </c>
      <c r="M1952" t="s">
        <v>32</v>
      </c>
      <c r="O1952">
        <v>0.1177</v>
      </c>
      <c r="Q1952">
        <v>6.7220000000000004</v>
      </c>
      <c r="V1952">
        <v>0.56000000000000005</v>
      </c>
      <c r="W1952">
        <v>3</v>
      </c>
    </row>
    <row r="1953" spans="1:24" x14ac:dyDescent="0.25">
      <c r="A1953">
        <v>2312</v>
      </c>
      <c r="C1953" t="s">
        <v>3730</v>
      </c>
      <c r="D1953" t="s">
        <v>3731</v>
      </c>
      <c r="E1953" t="s">
        <v>21</v>
      </c>
      <c r="F1953" t="s">
        <v>41</v>
      </c>
      <c r="G1953" t="s">
        <v>32</v>
      </c>
      <c r="H1953" t="s">
        <v>4</v>
      </c>
      <c r="J1953">
        <v>54.94</v>
      </c>
      <c r="K1953" t="s">
        <v>23</v>
      </c>
      <c r="L1953">
        <v>10.18</v>
      </c>
      <c r="M1953" t="s">
        <v>4</v>
      </c>
      <c r="O1953">
        <v>4.9599999999999998E-2</v>
      </c>
      <c r="P1953" t="s">
        <v>32</v>
      </c>
      <c r="Q1953" t="s">
        <v>1730</v>
      </c>
      <c r="R1953" t="s">
        <v>1635</v>
      </c>
      <c r="T1953" t="s">
        <v>516</v>
      </c>
      <c r="V1953">
        <v>0.1</v>
      </c>
      <c r="W1953">
        <v>1</v>
      </c>
    </row>
    <row r="1954" spans="1:24" x14ac:dyDescent="0.25">
      <c r="A1954">
        <v>2313</v>
      </c>
      <c r="C1954" t="s">
        <v>3732</v>
      </c>
      <c r="D1954" t="s">
        <v>3733</v>
      </c>
      <c r="E1954" t="s">
        <v>57</v>
      </c>
      <c r="F1954" t="s">
        <v>61</v>
      </c>
      <c r="G1954" t="s">
        <v>4</v>
      </c>
      <c r="H1954" t="s">
        <v>32</v>
      </c>
      <c r="J1954">
        <v>15.54</v>
      </c>
      <c r="K1954" t="s">
        <v>23</v>
      </c>
      <c r="L1954">
        <v>12.9</v>
      </c>
      <c r="M1954" t="s">
        <v>32</v>
      </c>
      <c r="O1954">
        <v>5.0599999999999999E-2</v>
      </c>
      <c r="Q1954">
        <v>8.9</v>
      </c>
      <c r="V1954">
        <v>0.79</v>
      </c>
      <c r="W1954">
        <v>3</v>
      </c>
    </row>
    <row r="1955" spans="1:24" x14ac:dyDescent="0.25">
      <c r="A1955">
        <v>2315</v>
      </c>
      <c r="C1955" t="s">
        <v>3734</v>
      </c>
      <c r="D1955" t="s">
        <v>3735</v>
      </c>
      <c r="E1955" t="s">
        <v>281</v>
      </c>
      <c r="F1955" t="s">
        <v>61</v>
      </c>
      <c r="G1955" t="s">
        <v>4</v>
      </c>
      <c r="H1955" t="s">
        <v>32</v>
      </c>
      <c r="J1955">
        <v>23.52</v>
      </c>
      <c r="K1955" t="s">
        <v>23</v>
      </c>
      <c r="L1955">
        <v>10.6</v>
      </c>
      <c r="M1955" t="s">
        <v>32</v>
      </c>
      <c r="O1955">
        <v>0.1837</v>
      </c>
      <c r="Q1955">
        <v>10.0253</v>
      </c>
      <c r="V1955">
        <v>0.52</v>
      </c>
      <c r="W1955">
        <v>3</v>
      </c>
    </row>
    <row r="1956" spans="1:24" x14ac:dyDescent="0.25">
      <c r="A1956">
        <v>2317</v>
      </c>
      <c r="C1956" t="s">
        <v>3736</v>
      </c>
      <c r="D1956" t="s">
        <v>3737</v>
      </c>
      <c r="E1956" t="s">
        <v>36</v>
      </c>
      <c r="F1956" t="s">
        <v>4</v>
      </c>
      <c r="G1956" t="s">
        <v>4</v>
      </c>
      <c r="H1956" t="s">
        <v>32</v>
      </c>
      <c r="J1956">
        <v>6.01</v>
      </c>
      <c r="K1956" t="s">
        <v>27</v>
      </c>
      <c r="L1956">
        <v>13.47</v>
      </c>
      <c r="M1956" t="s">
        <v>61</v>
      </c>
      <c r="O1956">
        <v>0.2</v>
      </c>
      <c r="Q1956">
        <v>2.6</v>
      </c>
      <c r="V1956">
        <v>0.24</v>
      </c>
      <c r="W1956">
        <v>2</v>
      </c>
    </row>
    <row r="1957" spans="1:24" x14ac:dyDescent="0.25">
      <c r="A1957">
        <v>2320</v>
      </c>
      <c r="C1957" t="s">
        <v>3738</v>
      </c>
      <c r="D1957" t="s">
        <v>3739</v>
      </c>
      <c r="E1957" t="s">
        <v>21</v>
      </c>
      <c r="F1957" t="s">
        <v>61</v>
      </c>
      <c r="G1957" t="s">
        <v>22</v>
      </c>
      <c r="H1957" t="s">
        <v>32</v>
      </c>
      <c r="J1957">
        <v>38.86</v>
      </c>
      <c r="K1957" t="s">
        <v>23</v>
      </c>
      <c r="L1957">
        <v>10.4</v>
      </c>
      <c r="M1957" t="s">
        <v>32</v>
      </c>
      <c r="O1957">
        <v>8.09E-2</v>
      </c>
      <c r="Q1957">
        <v>5.0970000000000004</v>
      </c>
      <c r="V1957">
        <v>0.32</v>
      </c>
      <c r="W1957">
        <v>3</v>
      </c>
    </row>
    <row r="1958" spans="1:24" x14ac:dyDescent="0.25">
      <c r="A1958">
        <v>2323</v>
      </c>
      <c r="C1958" t="s">
        <v>3740</v>
      </c>
      <c r="D1958" t="s">
        <v>3741</v>
      </c>
      <c r="E1958" t="s">
        <v>21</v>
      </c>
      <c r="F1958" t="s">
        <v>61</v>
      </c>
      <c r="G1958" t="s">
        <v>22</v>
      </c>
      <c r="H1958" t="s">
        <v>22</v>
      </c>
      <c r="J1958">
        <v>35.119999999999997</v>
      </c>
      <c r="K1958" t="s">
        <v>23</v>
      </c>
      <c r="L1958">
        <v>11</v>
      </c>
      <c r="M1958" t="s">
        <v>61</v>
      </c>
      <c r="O1958">
        <v>5.7000000000000002E-2</v>
      </c>
      <c r="Q1958">
        <v>3.9209999999999998</v>
      </c>
      <c r="U1958">
        <v>0.36</v>
      </c>
      <c r="V1958">
        <v>0.39</v>
      </c>
      <c r="W1958">
        <v>3</v>
      </c>
    </row>
    <row r="1959" spans="1:24" x14ac:dyDescent="0.25">
      <c r="A1959">
        <v>2324</v>
      </c>
      <c r="C1959" t="s">
        <v>3742</v>
      </c>
      <c r="D1959" t="s">
        <v>3743</v>
      </c>
      <c r="E1959" t="s">
        <v>65</v>
      </c>
      <c r="F1959" t="s">
        <v>61</v>
      </c>
      <c r="G1959" t="s">
        <v>22</v>
      </c>
      <c r="H1959" t="s">
        <v>22</v>
      </c>
      <c r="J1959">
        <v>24.66</v>
      </c>
      <c r="K1959" t="s">
        <v>23</v>
      </c>
      <c r="L1959">
        <v>11.4</v>
      </c>
      <c r="M1959" t="s">
        <v>61</v>
      </c>
      <c r="O1959">
        <v>0.08</v>
      </c>
      <c r="Q1959">
        <v>23.2</v>
      </c>
      <c r="V1959">
        <v>0.19</v>
      </c>
      <c r="W1959">
        <v>2</v>
      </c>
      <c r="X1959" t="s">
        <v>116</v>
      </c>
    </row>
    <row r="1960" spans="1:24" x14ac:dyDescent="0.25">
      <c r="A1960">
        <v>2328</v>
      </c>
      <c r="C1960" t="s">
        <v>3744</v>
      </c>
      <c r="D1960" t="s">
        <v>3745</v>
      </c>
      <c r="E1960" t="s">
        <v>36</v>
      </c>
      <c r="F1960" t="s">
        <v>61</v>
      </c>
      <c r="G1960" t="s">
        <v>4</v>
      </c>
      <c r="H1960" t="s">
        <v>22</v>
      </c>
      <c r="J1960">
        <v>8.18</v>
      </c>
      <c r="K1960" t="s">
        <v>23</v>
      </c>
      <c r="L1960">
        <v>12.8</v>
      </c>
      <c r="M1960" t="s">
        <v>61</v>
      </c>
      <c r="O1960">
        <v>0.2</v>
      </c>
      <c r="Q1960">
        <v>18.632000000000001</v>
      </c>
      <c r="V1960">
        <v>0.2</v>
      </c>
      <c r="W1960">
        <v>2</v>
      </c>
      <c r="X1960" t="s">
        <v>300</v>
      </c>
    </row>
    <row r="1961" spans="1:24" x14ac:dyDescent="0.25">
      <c r="A1961">
        <v>2331</v>
      </c>
      <c r="C1961" t="s">
        <v>3746</v>
      </c>
      <c r="D1961" t="s">
        <v>3747</v>
      </c>
      <c r="E1961" t="s">
        <v>36</v>
      </c>
      <c r="F1961" t="s">
        <v>4</v>
      </c>
      <c r="G1961" t="s">
        <v>22</v>
      </c>
      <c r="H1961" t="s">
        <v>22</v>
      </c>
      <c r="J1961">
        <v>18.43</v>
      </c>
      <c r="K1961" t="s">
        <v>23</v>
      </c>
      <c r="L1961">
        <v>12.4</v>
      </c>
      <c r="M1961" t="s">
        <v>61</v>
      </c>
      <c r="O1961">
        <v>5.7000000000000002E-2</v>
      </c>
      <c r="Q1961">
        <v>32.03</v>
      </c>
      <c r="V1961">
        <v>0.5</v>
      </c>
      <c r="W1961">
        <v>3</v>
      </c>
    </row>
    <row r="1962" spans="1:24" x14ac:dyDescent="0.25">
      <c r="A1962">
        <v>2332</v>
      </c>
      <c r="C1962" t="s">
        <v>3748</v>
      </c>
      <c r="D1962" t="s">
        <v>3749</v>
      </c>
      <c r="E1962" t="s">
        <v>21</v>
      </c>
      <c r="F1962" t="s">
        <v>61</v>
      </c>
      <c r="G1962" t="s">
        <v>4</v>
      </c>
      <c r="H1962" t="s">
        <v>32</v>
      </c>
      <c r="J1962">
        <v>29.42</v>
      </c>
      <c r="K1962" t="s">
        <v>23</v>
      </c>
      <c r="L1962">
        <v>10.9</v>
      </c>
      <c r="M1962" t="s">
        <v>32</v>
      </c>
      <c r="O1962">
        <v>8.9099999999999999E-2</v>
      </c>
      <c r="Q1962">
        <v>22.8</v>
      </c>
      <c r="V1962">
        <v>0.39</v>
      </c>
      <c r="W1962">
        <v>2</v>
      </c>
    </row>
    <row r="1963" spans="1:24" x14ac:dyDescent="0.25">
      <c r="A1963">
        <v>2333</v>
      </c>
      <c r="C1963" t="s">
        <v>3750</v>
      </c>
      <c r="D1963" t="s">
        <v>3751</v>
      </c>
      <c r="E1963" t="s">
        <v>50</v>
      </c>
      <c r="F1963" t="s">
        <v>61</v>
      </c>
      <c r="G1963" t="s">
        <v>4</v>
      </c>
      <c r="H1963" t="s">
        <v>32</v>
      </c>
      <c r="J1963">
        <v>21.49</v>
      </c>
      <c r="K1963" t="s">
        <v>23</v>
      </c>
      <c r="L1963">
        <v>11.8</v>
      </c>
      <c r="M1963" t="s">
        <v>32</v>
      </c>
      <c r="O1963">
        <v>7.2900000000000006E-2</v>
      </c>
      <c r="Q1963">
        <v>27.78</v>
      </c>
      <c r="V1963">
        <v>0.57999999999999996</v>
      </c>
      <c r="W1963">
        <v>2</v>
      </c>
    </row>
    <row r="1964" spans="1:24" x14ac:dyDescent="0.25">
      <c r="A1964">
        <v>2334</v>
      </c>
      <c r="B1964" t="s">
        <v>169</v>
      </c>
      <c r="C1964" t="s">
        <v>3752</v>
      </c>
      <c r="D1964" t="s">
        <v>3753</v>
      </c>
      <c r="E1964" t="s">
        <v>40</v>
      </c>
      <c r="F1964" t="s">
        <v>61</v>
      </c>
      <c r="G1964" t="s">
        <v>4</v>
      </c>
      <c r="H1964" t="s">
        <v>22</v>
      </c>
      <c r="J1964">
        <v>6.81</v>
      </c>
      <c r="K1964" t="s">
        <v>23</v>
      </c>
      <c r="L1964">
        <v>13</v>
      </c>
      <c r="M1964" t="s">
        <v>61</v>
      </c>
      <c r="O1964">
        <v>0.24</v>
      </c>
      <c r="Q1964">
        <v>5.8579999999999997</v>
      </c>
      <c r="V1964">
        <v>0.37</v>
      </c>
      <c r="W1964">
        <v>2</v>
      </c>
      <c r="X1964" t="s">
        <v>300</v>
      </c>
    </row>
    <row r="1965" spans="1:24" x14ac:dyDescent="0.25">
      <c r="A1965">
        <v>2338</v>
      </c>
      <c r="C1965" t="s">
        <v>3754</v>
      </c>
      <c r="D1965" t="s">
        <v>3755</v>
      </c>
      <c r="E1965" t="s">
        <v>214</v>
      </c>
      <c r="F1965" t="s">
        <v>61</v>
      </c>
      <c r="G1965" t="s">
        <v>4</v>
      </c>
      <c r="H1965" t="s">
        <v>22</v>
      </c>
      <c r="J1965">
        <v>11.84</v>
      </c>
      <c r="K1965" t="s">
        <v>23</v>
      </c>
      <c r="L1965">
        <v>11.8</v>
      </c>
      <c r="M1965" t="s">
        <v>61</v>
      </c>
      <c r="O1965">
        <v>0.24</v>
      </c>
      <c r="P1965" t="s">
        <v>516</v>
      </c>
      <c r="Q1965">
        <v>8</v>
      </c>
      <c r="V1965">
        <v>0.05</v>
      </c>
      <c r="W1965">
        <v>1</v>
      </c>
    </row>
    <row r="1966" spans="1:24" x14ac:dyDescent="0.25">
      <c r="A1966">
        <v>2339</v>
      </c>
      <c r="C1966" t="s">
        <v>3756</v>
      </c>
      <c r="D1966" t="s">
        <v>3757</v>
      </c>
      <c r="E1966" t="s">
        <v>36</v>
      </c>
      <c r="F1966" t="s">
        <v>27</v>
      </c>
      <c r="G1966" t="s">
        <v>2394</v>
      </c>
      <c r="H1966" t="s">
        <v>32</v>
      </c>
      <c r="J1966">
        <v>5.71</v>
      </c>
      <c r="K1966" t="s">
        <v>27</v>
      </c>
      <c r="L1966">
        <v>13.58</v>
      </c>
      <c r="M1966" t="s">
        <v>61</v>
      </c>
      <c r="O1966">
        <v>0.2</v>
      </c>
      <c r="P1966" t="s">
        <v>516</v>
      </c>
      <c r="Q1966">
        <v>24</v>
      </c>
      <c r="T1966" t="s">
        <v>516</v>
      </c>
      <c r="V1966">
        <v>0.05</v>
      </c>
      <c r="W1966">
        <v>1</v>
      </c>
    </row>
    <row r="1967" spans="1:24" x14ac:dyDescent="0.25">
      <c r="A1967">
        <v>2341</v>
      </c>
      <c r="C1967" t="s">
        <v>3758</v>
      </c>
      <c r="D1967" t="s">
        <v>3759</v>
      </c>
      <c r="E1967" t="s">
        <v>40</v>
      </c>
      <c r="F1967" t="s">
        <v>61</v>
      </c>
      <c r="G1967" t="s">
        <v>4</v>
      </c>
      <c r="H1967" t="s">
        <v>22</v>
      </c>
      <c r="J1967">
        <v>8.57</v>
      </c>
      <c r="K1967" t="s">
        <v>23</v>
      </c>
      <c r="L1967">
        <v>12.7</v>
      </c>
      <c r="M1967" t="s">
        <v>61</v>
      </c>
      <c r="O1967">
        <v>0.2</v>
      </c>
      <c r="Q1967">
        <v>3</v>
      </c>
      <c r="U1967">
        <v>0.25</v>
      </c>
      <c r="V1967">
        <v>0.28000000000000003</v>
      </c>
      <c r="W1967">
        <v>3</v>
      </c>
    </row>
    <row r="1968" spans="1:24" x14ac:dyDescent="0.25">
      <c r="A1968">
        <v>2345</v>
      </c>
      <c r="C1968" t="s">
        <v>3760</v>
      </c>
      <c r="D1968" t="s">
        <v>3761</v>
      </c>
      <c r="E1968" t="s">
        <v>281</v>
      </c>
      <c r="F1968" t="s">
        <v>41</v>
      </c>
      <c r="G1968" t="s">
        <v>4</v>
      </c>
      <c r="H1968" t="s">
        <v>4</v>
      </c>
      <c r="J1968">
        <v>26.63</v>
      </c>
      <c r="K1968" t="s">
        <v>23</v>
      </c>
      <c r="L1968">
        <v>10.8</v>
      </c>
      <c r="M1968" t="s">
        <v>4</v>
      </c>
      <c r="O1968">
        <v>0.1192</v>
      </c>
      <c r="Q1968">
        <v>17.12</v>
      </c>
      <c r="U1968">
        <v>0.1</v>
      </c>
      <c r="V1968">
        <v>0.39</v>
      </c>
      <c r="W1968">
        <v>2</v>
      </c>
    </row>
    <row r="1969" spans="1:24" x14ac:dyDescent="0.25">
      <c r="A1969">
        <v>2346</v>
      </c>
      <c r="C1969" t="s">
        <v>3762</v>
      </c>
      <c r="D1969" t="s">
        <v>3763</v>
      </c>
      <c r="E1969" t="s">
        <v>220</v>
      </c>
      <c r="F1969" t="s">
        <v>4</v>
      </c>
      <c r="G1969" t="s">
        <v>22</v>
      </c>
      <c r="H1969" t="s">
        <v>22</v>
      </c>
      <c r="J1969">
        <v>20.21</v>
      </c>
      <c r="K1969" t="s">
        <v>23</v>
      </c>
      <c r="L1969">
        <v>12.2</v>
      </c>
      <c r="M1969" t="s">
        <v>61</v>
      </c>
      <c r="O1969">
        <v>5.7000000000000002E-2</v>
      </c>
      <c r="Q1969">
        <v>3.0289999999999999</v>
      </c>
      <c r="U1969">
        <v>0.2</v>
      </c>
      <c r="V1969">
        <v>0.31</v>
      </c>
      <c r="W1969">
        <v>3</v>
      </c>
      <c r="X1969">
        <v>4</v>
      </c>
    </row>
    <row r="1970" spans="1:24" x14ac:dyDescent="0.25">
      <c r="A1970">
        <v>2347</v>
      </c>
      <c r="C1970" t="s">
        <v>3764</v>
      </c>
      <c r="D1970" t="s">
        <v>3765</v>
      </c>
      <c r="E1970" t="s">
        <v>21</v>
      </c>
      <c r="F1970" t="s">
        <v>61</v>
      </c>
      <c r="G1970" t="s">
        <v>22</v>
      </c>
      <c r="H1970" t="s">
        <v>22</v>
      </c>
      <c r="J1970">
        <v>32.03</v>
      </c>
      <c r="K1970" t="s">
        <v>23</v>
      </c>
      <c r="L1970">
        <v>11.2</v>
      </c>
      <c r="M1970" t="s">
        <v>61</v>
      </c>
      <c r="O1970">
        <v>5.7000000000000002E-2</v>
      </c>
      <c r="Q1970">
        <v>4.4835000000000003</v>
      </c>
      <c r="V1970">
        <v>0.32</v>
      </c>
      <c r="W1970">
        <v>3</v>
      </c>
    </row>
    <row r="1971" spans="1:24" x14ac:dyDescent="0.25">
      <c r="A1971">
        <v>2348</v>
      </c>
      <c r="C1971" t="s">
        <v>3766</v>
      </c>
      <c r="D1971" t="s">
        <v>3767</v>
      </c>
      <c r="E1971" t="s">
        <v>220</v>
      </c>
      <c r="F1971" t="s">
        <v>61</v>
      </c>
      <c r="G1971" t="s">
        <v>22</v>
      </c>
      <c r="H1971" t="s">
        <v>22</v>
      </c>
      <c r="J1971">
        <v>16.05</v>
      </c>
      <c r="K1971" t="s">
        <v>23</v>
      </c>
      <c r="L1971">
        <v>12.7</v>
      </c>
      <c r="M1971" t="s">
        <v>61</v>
      </c>
      <c r="O1971">
        <v>5.7000000000000002E-2</v>
      </c>
      <c r="P1971" t="s">
        <v>516</v>
      </c>
      <c r="Q1971">
        <v>28</v>
      </c>
      <c r="T1971" t="s">
        <v>516</v>
      </c>
      <c r="V1971">
        <v>0.12</v>
      </c>
      <c r="W1971">
        <v>2</v>
      </c>
    </row>
    <row r="1972" spans="1:24" x14ac:dyDescent="0.25">
      <c r="A1972">
        <v>2351</v>
      </c>
      <c r="C1972" t="s">
        <v>3768</v>
      </c>
      <c r="D1972" t="s">
        <v>3769</v>
      </c>
      <c r="E1972" t="s">
        <v>36</v>
      </c>
      <c r="F1972" t="s">
        <v>61</v>
      </c>
      <c r="G1972" t="s">
        <v>4</v>
      </c>
      <c r="H1972" t="s">
        <v>22</v>
      </c>
      <c r="J1972">
        <v>7.82</v>
      </c>
      <c r="K1972" t="s">
        <v>23</v>
      </c>
      <c r="L1972">
        <v>12.9</v>
      </c>
      <c r="M1972" t="s">
        <v>61</v>
      </c>
      <c r="O1972">
        <v>0.2</v>
      </c>
      <c r="Q1972">
        <v>4.7888999999999999</v>
      </c>
      <c r="V1972">
        <v>0.5</v>
      </c>
      <c r="W1972">
        <v>3</v>
      </c>
    </row>
    <row r="1973" spans="1:24" x14ac:dyDescent="0.25">
      <c r="A1973">
        <v>2352</v>
      </c>
      <c r="C1973" t="s">
        <v>3770</v>
      </c>
      <c r="D1973" t="s">
        <v>3771</v>
      </c>
      <c r="E1973" t="s">
        <v>21</v>
      </c>
      <c r="F1973" t="s">
        <v>23</v>
      </c>
      <c r="G1973" t="s">
        <v>22</v>
      </c>
      <c r="H1973" t="s">
        <v>22</v>
      </c>
      <c r="J1973">
        <v>29.21</v>
      </c>
      <c r="K1973" t="s">
        <v>23</v>
      </c>
      <c r="L1973">
        <v>11.4</v>
      </c>
      <c r="M1973" t="s">
        <v>61</v>
      </c>
      <c r="O1973">
        <v>5.7000000000000002E-2</v>
      </c>
      <c r="P1973" t="s">
        <v>516</v>
      </c>
      <c r="Q1973">
        <v>12</v>
      </c>
      <c r="V1973">
        <v>0.3</v>
      </c>
    </row>
    <row r="1974" spans="1:24" x14ac:dyDescent="0.25">
      <c r="A1974">
        <v>2353</v>
      </c>
      <c r="B1974" t="s">
        <v>169</v>
      </c>
      <c r="C1974" t="s">
        <v>3772</v>
      </c>
      <c r="D1974" t="s">
        <v>3773</v>
      </c>
      <c r="E1974" t="s">
        <v>21</v>
      </c>
      <c r="F1974" t="s">
        <v>23</v>
      </c>
      <c r="G1974" t="s">
        <v>4</v>
      </c>
      <c r="H1974" t="s">
        <v>22</v>
      </c>
      <c r="J1974">
        <v>29.21</v>
      </c>
      <c r="K1974" t="s">
        <v>23</v>
      </c>
      <c r="L1974">
        <v>11.4</v>
      </c>
      <c r="M1974" t="s">
        <v>61</v>
      </c>
      <c r="O1974">
        <v>5.7000000000000002E-2</v>
      </c>
      <c r="X1974" t="s">
        <v>909</v>
      </c>
    </row>
    <row r="1975" spans="1:24" x14ac:dyDescent="0.25">
      <c r="A1975">
        <v>2357</v>
      </c>
      <c r="C1975" t="s">
        <v>3774</v>
      </c>
      <c r="D1975" t="s">
        <v>3775</v>
      </c>
      <c r="E1975" t="s">
        <v>934</v>
      </c>
      <c r="F1975" t="s">
        <v>41</v>
      </c>
      <c r="G1975" t="s">
        <v>32</v>
      </c>
      <c r="H1975" t="s">
        <v>4</v>
      </c>
      <c r="J1975">
        <v>94.9</v>
      </c>
      <c r="K1975" t="s">
        <v>23</v>
      </c>
      <c r="L1975">
        <v>8.94</v>
      </c>
      <c r="M1975" t="s">
        <v>4</v>
      </c>
      <c r="O1975">
        <v>5.21E-2</v>
      </c>
      <c r="Q1975">
        <v>14.394</v>
      </c>
      <c r="U1975">
        <v>0.05</v>
      </c>
      <c r="V1975">
        <v>0.14000000000000001</v>
      </c>
      <c r="W1975">
        <v>2</v>
      </c>
      <c r="X1975" t="s">
        <v>300</v>
      </c>
    </row>
    <row r="1976" spans="1:24" x14ac:dyDescent="0.25">
      <c r="A1976">
        <v>2358</v>
      </c>
      <c r="C1976" t="s">
        <v>3776</v>
      </c>
      <c r="D1976" t="s">
        <v>3777</v>
      </c>
      <c r="E1976" t="s">
        <v>281</v>
      </c>
      <c r="F1976" t="s">
        <v>61</v>
      </c>
      <c r="G1976" t="s">
        <v>4</v>
      </c>
      <c r="H1976" t="s">
        <v>22</v>
      </c>
      <c r="J1976">
        <v>22.41</v>
      </c>
      <c r="K1976" t="s">
        <v>23</v>
      </c>
      <c r="L1976">
        <v>11</v>
      </c>
      <c r="M1976" t="s">
        <v>61</v>
      </c>
      <c r="O1976">
        <v>0.14000000000000001</v>
      </c>
      <c r="Q1976">
        <v>10.848000000000001</v>
      </c>
      <c r="U1976">
        <v>0.33</v>
      </c>
      <c r="V1976">
        <v>0.43</v>
      </c>
      <c r="W1976">
        <v>3</v>
      </c>
    </row>
    <row r="1977" spans="1:24" x14ac:dyDescent="0.25">
      <c r="A1977">
        <v>2363</v>
      </c>
      <c r="C1977" t="s">
        <v>3778</v>
      </c>
      <c r="D1977" t="s">
        <v>3779</v>
      </c>
      <c r="E1977" t="s">
        <v>934</v>
      </c>
      <c r="F1977" t="s">
        <v>41</v>
      </c>
      <c r="G1977" t="s">
        <v>32</v>
      </c>
      <c r="H1977" t="s">
        <v>4</v>
      </c>
      <c r="J1977">
        <v>81.84</v>
      </c>
      <c r="K1977" t="s">
        <v>23</v>
      </c>
      <c r="L1977">
        <v>9.11</v>
      </c>
      <c r="M1977" t="s">
        <v>4</v>
      </c>
      <c r="O1977">
        <v>5.9900000000000002E-2</v>
      </c>
      <c r="Q1977">
        <v>20.05</v>
      </c>
      <c r="U1977">
        <v>0.15</v>
      </c>
      <c r="V1977">
        <v>0.35</v>
      </c>
      <c r="W1977">
        <v>3</v>
      </c>
    </row>
    <row r="1978" spans="1:24" x14ac:dyDescent="0.25">
      <c r="A1978">
        <v>2364</v>
      </c>
      <c r="C1978" t="s">
        <v>3780</v>
      </c>
      <c r="D1978" t="s">
        <v>3781</v>
      </c>
      <c r="E1978" t="s">
        <v>21</v>
      </c>
      <c r="F1978" t="s">
        <v>61</v>
      </c>
      <c r="G1978" t="s">
        <v>22</v>
      </c>
      <c r="H1978" t="s">
        <v>22</v>
      </c>
      <c r="J1978">
        <v>32.03</v>
      </c>
      <c r="K1978" t="s">
        <v>23</v>
      </c>
      <c r="L1978">
        <v>11.2</v>
      </c>
      <c r="M1978" t="s">
        <v>61</v>
      </c>
      <c r="O1978">
        <v>5.7000000000000002E-2</v>
      </c>
      <c r="Q1978">
        <v>6.7</v>
      </c>
      <c r="V1978">
        <v>0.1</v>
      </c>
      <c r="W1978">
        <v>2</v>
      </c>
    </row>
    <row r="1979" spans="1:24" x14ac:dyDescent="0.25">
      <c r="A1979">
        <v>2365</v>
      </c>
      <c r="C1979" t="s">
        <v>3782</v>
      </c>
      <c r="D1979" t="s">
        <v>3783</v>
      </c>
      <c r="E1979" t="s">
        <v>36</v>
      </c>
      <c r="F1979" t="s">
        <v>61</v>
      </c>
      <c r="G1979" t="s">
        <v>4</v>
      </c>
      <c r="H1979" t="s">
        <v>22</v>
      </c>
      <c r="J1979">
        <v>17.100000000000001</v>
      </c>
      <c r="K1979" t="s">
        <v>23</v>
      </c>
      <c r="L1979">
        <v>11.2</v>
      </c>
      <c r="M1979" t="s">
        <v>61</v>
      </c>
      <c r="O1979">
        <v>0.2</v>
      </c>
      <c r="Q1979">
        <v>6.1547999999999998</v>
      </c>
      <c r="U1979">
        <v>0.23</v>
      </c>
      <c r="V1979">
        <v>0.25</v>
      </c>
      <c r="W1979">
        <v>3</v>
      </c>
    </row>
    <row r="1980" spans="1:24" x14ac:dyDescent="0.25">
      <c r="A1980">
        <v>2368</v>
      </c>
      <c r="C1980" t="s">
        <v>3784</v>
      </c>
      <c r="D1980" t="s">
        <v>3785</v>
      </c>
      <c r="E1980" t="s">
        <v>616</v>
      </c>
      <c r="F1980" t="s">
        <v>41</v>
      </c>
      <c r="G1980" t="s">
        <v>3786</v>
      </c>
      <c r="H1980" t="s">
        <v>22</v>
      </c>
      <c r="J1980">
        <v>2.7</v>
      </c>
      <c r="K1980" t="s">
        <v>23</v>
      </c>
      <c r="L1980">
        <v>15.21</v>
      </c>
      <c r="M1980" t="s">
        <v>61</v>
      </c>
      <c r="O1980">
        <v>0.2</v>
      </c>
      <c r="Q1980">
        <v>5.9</v>
      </c>
      <c r="U1980">
        <v>0.84</v>
      </c>
      <c r="V1980">
        <v>1.05</v>
      </c>
      <c r="W1980">
        <v>2</v>
      </c>
    </row>
    <row r="1981" spans="1:24" x14ac:dyDescent="0.25">
      <c r="A1981">
        <v>2375</v>
      </c>
      <c r="C1981" t="s">
        <v>3787</v>
      </c>
      <c r="D1981" t="s">
        <v>3788</v>
      </c>
      <c r="E1981" t="s">
        <v>21</v>
      </c>
      <c r="F1981" t="s">
        <v>41</v>
      </c>
      <c r="G1981" t="s">
        <v>32</v>
      </c>
      <c r="H1981" t="s">
        <v>22</v>
      </c>
      <c r="J1981">
        <v>42.03</v>
      </c>
      <c r="K1981" t="s">
        <v>23</v>
      </c>
      <c r="L1981">
        <v>10.61</v>
      </c>
      <c r="M1981" t="s">
        <v>61</v>
      </c>
      <c r="O1981">
        <v>5.7000000000000002E-2</v>
      </c>
      <c r="Q1981">
        <v>16.875</v>
      </c>
      <c r="U1981">
        <v>0.17</v>
      </c>
      <c r="V1981">
        <v>0.35</v>
      </c>
      <c r="W1981">
        <v>3</v>
      </c>
    </row>
    <row r="1982" spans="1:24" x14ac:dyDescent="0.25">
      <c r="A1982">
        <v>2378</v>
      </c>
      <c r="C1982" t="s">
        <v>3789</v>
      </c>
      <c r="D1982" t="s">
        <v>3790</v>
      </c>
      <c r="E1982" t="s">
        <v>21</v>
      </c>
      <c r="F1982" t="s">
        <v>4</v>
      </c>
      <c r="G1982" t="s">
        <v>83</v>
      </c>
      <c r="H1982" t="s">
        <v>32</v>
      </c>
      <c r="J1982">
        <v>32.17</v>
      </c>
      <c r="K1982" t="s">
        <v>23</v>
      </c>
      <c r="L1982">
        <v>10.9</v>
      </c>
      <c r="M1982" t="s">
        <v>32</v>
      </c>
      <c r="O1982">
        <v>7.4499999999999997E-2</v>
      </c>
      <c r="Q1982">
        <v>11.880599999999999</v>
      </c>
      <c r="U1982">
        <v>0.08</v>
      </c>
      <c r="V1982">
        <v>0.14000000000000001</v>
      </c>
      <c r="W1982">
        <v>2</v>
      </c>
      <c r="X1982">
        <v>3</v>
      </c>
    </row>
    <row r="1983" spans="1:24" x14ac:dyDescent="0.25">
      <c r="A1983">
        <v>2380</v>
      </c>
      <c r="C1983" t="s">
        <v>3791</v>
      </c>
      <c r="D1983" t="s">
        <v>3792</v>
      </c>
      <c r="E1983" t="s">
        <v>40</v>
      </c>
      <c r="F1983" t="s">
        <v>4</v>
      </c>
      <c r="G1983" t="s">
        <v>4</v>
      </c>
      <c r="H1983" t="s">
        <v>22</v>
      </c>
      <c r="J1983">
        <v>7.47</v>
      </c>
      <c r="K1983" t="s">
        <v>23</v>
      </c>
      <c r="L1983">
        <v>12.8</v>
      </c>
      <c r="M1983" t="s">
        <v>61</v>
      </c>
      <c r="O1983">
        <v>0.24</v>
      </c>
      <c r="Q1983">
        <v>11.237</v>
      </c>
      <c r="V1983">
        <v>0.22</v>
      </c>
      <c r="W1983">
        <v>3</v>
      </c>
    </row>
    <row r="1984" spans="1:24" x14ac:dyDescent="0.25">
      <c r="A1984">
        <v>2381</v>
      </c>
      <c r="C1984" t="s">
        <v>3793</v>
      </c>
      <c r="D1984" t="s">
        <v>3794</v>
      </c>
      <c r="E1984" t="s">
        <v>50</v>
      </c>
      <c r="F1984" t="s">
        <v>61</v>
      </c>
      <c r="G1984" t="s">
        <v>4</v>
      </c>
      <c r="H1984" t="s">
        <v>32</v>
      </c>
      <c r="J1984">
        <v>11.91</v>
      </c>
      <c r="K1984" t="s">
        <v>23</v>
      </c>
      <c r="L1984">
        <v>11.6</v>
      </c>
      <c r="M1984" t="s">
        <v>32</v>
      </c>
      <c r="O1984">
        <v>0.28539999999999999</v>
      </c>
      <c r="Q1984">
        <v>3.91</v>
      </c>
      <c r="V1984">
        <v>0.75</v>
      </c>
      <c r="W1984">
        <v>2</v>
      </c>
    </row>
    <row r="1985" spans="1:27" x14ac:dyDescent="0.25">
      <c r="A1985">
        <v>2382</v>
      </c>
      <c r="B1985" t="s">
        <v>28</v>
      </c>
      <c r="C1985" t="s">
        <v>3795</v>
      </c>
      <c r="D1985" t="s">
        <v>3796</v>
      </c>
      <c r="E1985" t="s">
        <v>21</v>
      </c>
      <c r="F1985" t="s">
        <v>4</v>
      </c>
      <c r="G1985" t="s">
        <v>26</v>
      </c>
      <c r="H1985" t="s">
        <v>32</v>
      </c>
      <c r="J1985">
        <v>20.02</v>
      </c>
      <c r="K1985" t="s">
        <v>27</v>
      </c>
      <c r="L1985">
        <v>11.6</v>
      </c>
      <c r="M1985" t="s">
        <v>32</v>
      </c>
      <c r="O1985">
        <v>0.10100000000000001</v>
      </c>
      <c r="Q1985">
        <v>15.085000000000001</v>
      </c>
      <c r="U1985">
        <v>0.42</v>
      </c>
      <c r="V1985">
        <v>0.49</v>
      </c>
      <c r="W1985">
        <v>3</v>
      </c>
    </row>
    <row r="1986" spans="1:27" x14ac:dyDescent="0.25">
      <c r="A1986">
        <v>2384</v>
      </c>
      <c r="C1986" t="s">
        <v>3797</v>
      </c>
      <c r="D1986" t="s">
        <v>3798</v>
      </c>
      <c r="E1986" t="s">
        <v>50</v>
      </c>
      <c r="F1986" t="s">
        <v>61</v>
      </c>
      <c r="G1986" t="s">
        <v>4</v>
      </c>
      <c r="H1986" t="s">
        <v>22</v>
      </c>
      <c r="J1986">
        <v>13.26</v>
      </c>
      <c r="K1986" t="s">
        <v>23</v>
      </c>
      <c r="L1986">
        <v>11.7</v>
      </c>
      <c r="M1986" t="s">
        <v>61</v>
      </c>
      <c r="O1986">
        <v>0.21</v>
      </c>
      <c r="Q1986">
        <v>3.294</v>
      </c>
      <c r="V1986">
        <v>0.43</v>
      </c>
      <c r="W1986">
        <v>3</v>
      </c>
      <c r="AA1986" t="s">
        <v>24</v>
      </c>
    </row>
    <row r="1987" spans="1:27" x14ac:dyDescent="0.25">
      <c r="A1987">
        <v>2385</v>
      </c>
      <c r="C1987" t="s">
        <v>3799</v>
      </c>
      <c r="D1987" t="s">
        <v>3800</v>
      </c>
      <c r="E1987" t="s">
        <v>40</v>
      </c>
      <c r="F1987" t="s">
        <v>61</v>
      </c>
      <c r="G1987" t="s">
        <v>4</v>
      </c>
      <c r="H1987" t="s">
        <v>22</v>
      </c>
      <c r="J1987">
        <v>5.93</v>
      </c>
      <c r="K1987" t="s">
        <v>23</v>
      </c>
      <c r="L1987">
        <v>13.3</v>
      </c>
      <c r="M1987" t="s">
        <v>61</v>
      </c>
      <c r="O1987">
        <v>0.24</v>
      </c>
      <c r="Q1987">
        <v>4.5940000000000003</v>
      </c>
      <c r="V1987">
        <v>0.55000000000000004</v>
      </c>
      <c r="W1987">
        <v>3</v>
      </c>
    </row>
    <row r="1988" spans="1:27" x14ac:dyDescent="0.25">
      <c r="A1988">
        <v>2393</v>
      </c>
      <c r="C1988" t="s">
        <v>3801</v>
      </c>
      <c r="D1988" t="s">
        <v>3802</v>
      </c>
      <c r="E1988" t="s">
        <v>21</v>
      </c>
      <c r="F1988" t="s">
        <v>61</v>
      </c>
      <c r="G1988" t="s">
        <v>22</v>
      </c>
      <c r="H1988" t="s">
        <v>32</v>
      </c>
      <c r="J1988">
        <v>48.66</v>
      </c>
      <c r="K1988" t="s">
        <v>23</v>
      </c>
      <c r="L1988">
        <v>10.5</v>
      </c>
      <c r="M1988" t="s">
        <v>32</v>
      </c>
      <c r="O1988">
        <v>4.7100000000000003E-2</v>
      </c>
      <c r="Q1988">
        <v>9.31</v>
      </c>
      <c r="V1988">
        <v>0.4</v>
      </c>
      <c r="W1988">
        <v>2</v>
      </c>
      <c r="X1988" t="s">
        <v>300</v>
      </c>
    </row>
    <row r="1989" spans="1:27" x14ac:dyDescent="0.25">
      <c r="A1989">
        <v>2397</v>
      </c>
      <c r="C1989" t="s">
        <v>3803</v>
      </c>
      <c r="D1989" t="s">
        <v>3804</v>
      </c>
      <c r="E1989" t="s">
        <v>21</v>
      </c>
      <c r="F1989" t="s">
        <v>23</v>
      </c>
      <c r="G1989" t="s">
        <v>4</v>
      </c>
      <c r="H1989" t="s">
        <v>22</v>
      </c>
      <c r="J1989">
        <v>18.75</v>
      </c>
      <c r="K1989" t="s">
        <v>23</v>
      </c>
      <c r="L1989">
        <v>11</v>
      </c>
      <c r="M1989" t="s">
        <v>61</v>
      </c>
      <c r="O1989">
        <v>0.2</v>
      </c>
      <c r="Q1989">
        <v>9.0500000000000007</v>
      </c>
      <c r="V1989">
        <v>0.4</v>
      </c>
      <c r="W1989">
        <v>2</v>
      </c>
    </row>
    <row r="1990" spans="1:27" x14ac:dyDescent="0.25">
      <c r="A1990">
        <v>2398</v>
      </c>
      <c r="B1990" t="s">
        <v>28</v>
      </c>
      <c r="C1990" t="s">
        <v>3805</v>
      </c>
      <c r="D1990" t="s">
        <v>3806</v>
      </c>
      <c r="E1990" t="s">
        <v>36</v>
      </c>
      <c r="F1990" t="s">
        <v>61</v>
      </c>
      <c r="G1990" t="s">
        <v>4</v>
      </c>
      <c r="H1990" t="s">
        <v>32</v>
      </c>
      <c r="J1990">
        <v>5.93</v>
      </c>
      <c r="K1990" t="s">
        <v>27</v>
      </c>
      <c r="L1990">
        <v>13.54</v>
      </c>
      <c r="M1990" t="s">
        <v>61</v>
      </c>
      <c r="O1990">
        <v>0.2</v>
      </c>
      <c r="Q1990">
        <v>3.17767</v>
      </c>
      <c r="U1990">
        <v>0.06</v>
      </c>
      <c r="V1990">
        <v>0.12</v>
      </c>
      <c r="W1990">
        <v>3</v>
      </c>
    </row>
    <row r="1991" spans="1:27" x14ac:dyDescent="0.25">
      <c r="A1991">
        <v>2415</v>
      </c>
      <c r="C1991" t="s">
        <v>3807</v>
      </c>
      <c r="D1991" t="s">
        <v>3808</v>
      </c>
      <c r="E1991" t="s">
        <v>30</v>
      </c>
      <c r="F1991" t="s">
        <v>61</v>
      </c>
      <c r="G1991" t="s">
        <v>382</v>
      </c>
      <c r="H1991" t="s">
        <v>22</v>
      </c>
      <c r="J1991">
        <v>15.26</v>
      </c>
      <c r="K1991" t="s">
        <v>23</v>
      </c>
      <c r="L1991">
        <v>12.2</v>
      </c>
      <c r="M1991" t="s">
        <v>61</v>
      </c>
      <c r="O1991">
        <v>0.1</v>
      </c>
      <c r="Q1991">
        <v>8</v>
      </c>
      <c r="V1991">
        <v>0.15</v>
      </c>
      <c r="W1991">
        <v>2</v>
      </c>
    </row>
    <row r="1992" spans="1:27" x14ac:dyDescent="0.25">
      <c r="A1992">
        <v>2416</v>
      </c>
      <c r="C1992" t="s">
        <v>3809</v>
      </c>
      <c r="D1992" t="s">
        <v>3810</v>
      </c>
      <c r="E1992" t="s">
        <v>281</v>
      </c>
      <c r="F1992" t="s">
        <v>23</v>
      </c>
      <c r="G1992" t="s">
        <v>22</v>
      </c>
      <c r="H1992" t="s">
        <v>22</v>
      </c>
      <c r="J1992">
        <v>33.54</v>
      </c>
      <c r="K1992" t="s">
        <v>23</v>
      </c>
      <c r="L1992">
        <v>11.1</v>
      </c>
      <c r="M1992" t="s">
        <v>61</v>
      </c>
      <c r="O1992">
        <v>5.7000000000000002E-2</v>
      </c>
      <c r="Q1992">
        <v>10.82</v>
      </c>
      <c r="V1992">
        <v>0.05</v>
      </c>
      <c r="W1992">
        <v>1</v>
      </c>
    </row>
    <row r="1993" spans="1:27" x14ac:dyDescent="0.25">
      <c r="A1993">
        <v>2417</v>
      </c>
      <c r="C1993" t="s">
        <v>3811</v>
      </c>
      <c r="D1993" t="s">
        <v>3812</v>
      </c>
      <c r="E1993" t="s">
        <v>21</v>
      </c>
      <c r="F1993" t="s">
        <v>61</v>
      </c>
      <c r="G1993" t="s">
        <v>22</v>
      </c>
      <c r="H1993" t="s">
        <v>22</v>
      </c>
      <c r="J1993">
        <v>22.16</v>
      </c>
      <c r="K1993" t="s">
        <v>23</v>
      </c>
      <c r="L1993">
        <v>12</v>
      </c>
      <c r="M1993" t="s">
        <v>61</v>
      </c>
      <c r="O1993">
        <v>5.7000000000000002E-2</v>
      </c>
      <c r="Q1993">
        <v>4.9340000000000002</v>
      </c>
      <c r="V1993">
        <v>0.42</v>
      </c>
      <c r="W1993">
        <v>3</v>
      </c>
    </row>
    <row r="1994" spans="1:27" x14ac:dyDescent="0.25">
      <c r="A1994">
        <v>2419</v>
      </c>
      <c r="C1994" t="s">
        <v>3813</v>
      </c>
      <c r="D1994" t="s">
        <v>3814</v>
      </c>
      <c r="E1994" t="s">
        <v>40</v>
      </c>
      <c r="F1994" t="s">
        <v>61</v>
      </c>
      <c r="G1994" t="s">
        <v>4</v>
      </c>
      <c r="H1994" t="s">
        <v>22</v>
      </c>
      <c r="J1994">
        <v>5.93</v>
      </c>
      <c r="K1994" t="s">
        <v>23</v>
      </c>
      <c r="L1994">
        <v>13.3</v>
      </c>
      <c r="M1994" t="s">
        <v>61</v>
      </c>
      <c r="O1994">
        <v>0.24</v>
      </c>
      <c r="Q1994">
        <v>2.4119999999999999</v>
      </c>
      <c r="V1994">
        <v>0.14000000000000001</v>
      </c>
      <c r="W1994">
        <v>2</v>
      </c>
    </row>
    <row r="1995" spans="1:27" x14ac:dyDescent="0.25">
      <c r="A1995">
        <v>2420</v>
      </c>
      <c r="B1995" t="s">
        <v>146</v>
      </c>
      <c r="C1995" t="s">
        <v>3815</v>
      </c>
      <c r="D1995" t="s">
        <v>3816</v>
      </c>
      <c r="E1995" t="s">
        <v>50</v>
      </c>
      <c r="F1995" t="s">
        <v>61</v>
      </c>
      <c r="G1995" t="s">
        <v>4</v>
      </c>
      <c r="H1995" t="s">
        <v>22</v>
      </c>
      <c r="J1995">
        <v>11.03</v>
      </c>
      <c r="K1995" t="s">
        <v>23</v>
      </c>
      <c r="L1995">
        <v>12.1</v>
      </c>
      <c r="M1995" t="s">
        <v>61</v>
      </c>
      <c r="O1995">
        <v>0.21</v>
      </c>
      <c r="Q1995">
        <v>12.84</v>
      </c>
      <c r="V1995">
        <v>0.48</v>
      </c>
      <c r="W1995">
        <v>2</v>
      </c>
    </row>
    <row r="1996" spans="1:27" x14ac:dyDescent="0.25">
      <c r="A1996">
        <v>2422</v>
      </c>
      <c r="C1996" t="s">
        <v>3817</v>
      </c>
      <c r="D1996" t="s">
        <v>3818</v>
      </c>
      <c r="E1996" t="s">
        <v>36</v>
      </c>
      <c r="F1996" t="s">
        <v>41</v>
      </c>
      <c r="G1996" t="s">
        <v>4</v>
      </c>
      <c r="H1996" t="s">
        <v>22</v>
      </c>
      <c r="J1996">
        <v>7.13</v>
      </c>
      <c r="K1996" t="s">
        <v>23</v>
      </c>
      <c r="L1996">
        <v>13.1</v>
      </c>
      <c r="M1996" t="s">
        <v>61</v>
      </c>
      <c r="O1996">
        <v>0.2</v>
      </c>
      <c r="P1996" t="s">
        <v>516</v>
      </c>
      <c r="Q1996">
        <v>40</v>
      </c>
      <c r="T1996" t="s">
        <v>516</v>
      </c>
      <c r="V1996">
        <v>0.17</v>
      </c>
      <c r="W1996">
        <v>2</v>
      </c>
    </row>
    <row r="1997" spans="1:27" x14ac:dyDescent="0.25">
      <c r="A1997">
        <v>2423</v>
      </c>
      <c r="C1997" t="s">
        <v>3819</v>
      </c>
      <c r="D1997" t="s">
        <v>3820</v>
      </c>
      <c r="E1997" t="s">
        <v>186</v>
      </c>
      <c r="F1997" t="s">
        <v>23</v>
      </c>
      <c r="G1997" t="s">
        <v>22</v>
      </c>
      <c r="H1997" t="s">
        <v>22</v>
      </c>
      <c r="J1997">
        <v>6.81</v>
      </c>
      <c r="K1997" t="s">
        <v>23</v>
      </c>
      <c r="L1997">
        <v>13.2</v>
      </c>
      <c r="M1997" t="s">
        <v>61</v>
      </c>
      <c r="O1997">
        <v>0.2</v>
      </c>
      <c r="Q1997">
        <v>139.79</v>
      </c>
      <c r="U1997">
        <v>0.27</v>
      </c>
      <c r="V1997">
        <v>0.74</v>
      </c>
      <c r="W1997">
        <v>3</v>
      </c>
      <c r="X1997" t="s">
        <v>564</v>
      </c>
    </row>
    <row r="1998" spans="1:27" x14ac:dyDescent="0.25">
      <c r="A1998">
        <v>2425</v>
      </c>
      <c r="C1998" t="s">
        <v>3821</v>
      </c>
      <c r="D1998" t="s">
        <v>3822</v>
      </c>
      <c r="E1998" t="s">
        <v>281</v>
      </c>
      <c r="F1998" t="s">
        <v>61</v>
      </c>
      <c r="G1998" t="s">
        <v>4</v>
      </c>
      <c r="H1998" t="s">
        <v>22</v>
      </c>
      <c r="J1998">
        <v>21.4</v>
      </c>
      <c r="K1998" t="s">
        <v>23</v>
      </c>
      <c r="L1998">
        <v>11.1</v>
      </c>
      <c r="M1998" t="s">
        <v>61</v>
      </c>
      <c r="O1998">
        <v>0.14000000000000001</v>
      </c>
      <c r="Q1998">
        <v>14.715</v>
      </c>
      <c r="V1998">
        <v>0.8</v>
      </c>
      <c r="W1998">
        <v>3</v>
      </c>
    </row>
    <row r="1999" spans="1:27" x14ac:dyDescent="0.25">
      <c r="A1999">
        <v>2426</v>
      </c>
      <c r="C1999" t="s">
        <v>3823</v>
      </c>
      <c r="D1999" t="s">
        <v>3824</v>
      </c>
      <c r="E1999" t="s">
        <v>21</v>
      </c>
      <c r="F1999" t="s">
        <v>61</v>
      </c>
      <c r="G1999" t="s">
        <v>22</v>
      </c>
      <c r="H1999" t="s">
        <v>32</v>
      </c>
      <c r="J1999">
        <v>24.01</v>
      </c>
      <c r="K1999" t="s">
        <v>23</v>
      </c>
      <c r="L1999">
        <v>11.5</v>
      </c>
      <c r="M1999" t="s">
        <v>32</v>
      </c>
      <c r="O1999">
        <v>7.6999999999999999E-2</v>
      </c>
      <c r="Q1999">
        <v>5.8109999999999999</v>
      </c>
      <c r="V1999">
        <v>0.4</v>
      </c>
      <c r="W1999">
        <v>3</v>
      </c>
    </row>
    <row r="2000" spans="1:27" x14ac:dyDescent="0.25">
      <c r="A2000">
        <v>2429</v>
      </c>
      <c r="C2000" t="s">
        <v>3825</v>
      </c>
      <c r="D2000" t="s">
        <v>3826</v>
      </c>
      <c r="E2000" t="s">
        <v>50</v>
      </c>
      <c r="F2000" t="s">
        <v>61</v>
      </c>
      <c r="G2000" t="s">
        <v>4</v>
      </c>
      <c r="H2000" t="s">
        <v>22</v>
      </c>
      <c r="J2000">
        <v>12.09</v>
      </c>
      <c r="K2000" t="s">
        <v>23</v>
      </c>
      <c r="L2000">
        <v>11.9</v>
      </c>
      <c r="M2000" t="s">
        <v>61</v>
      </c>
      <c r="O2000">
        <v>0.21</v>
      </c>
      <c r="Q2000">
        <v>7.07</v>
      </c>
      <c r="U2000">
        <v>0.12</v>
      </c>
      <c r="V2000">
        <v>0.28000000000000003</v>
      </c>
      <c r="W2000">
        <v>2</v>
      </c>
    </row>
    <row r="2001" spans="1:26" x14ac:dyDescent="0.25">
      <c r="A2001">
        <v>2430</v>
      </c>
      <c r="C2001" t="s">
        <v>3827</v>
      </c>
      <c r="D2001" t="s">
        <v>3828</v>
      </c>
      <c r="E2001" t="s">
        <v>67</v>
      </c>
      <c r="F2001" t="s">
        <v>4</v>
      </c>
      <c r="G2001" t="s">
        <v>54</v>
      </c>
      <c r="H2001" t="s">
        <v>22</v>
      </c>
      <c r="J2001">
        <v>12.67</v>
      </c>
      <c r="K2001" t="s">
        <v>23</v>
      </c>
      <c r="L2001">
        <v>11.7</v>
      </c>
      <c r="M2001" t="s">
        <v>61</v>
      </c>
      <c r="O2001">
        <v>0.23</v>
      </c>
      <c r="Q2001">
        <v>128</v>
      </c>
      <c r="V2001">
        <v>0.6</v>
      </c>
      <c r="W2001">
        <v>2</v>
      </c>
    </row>
    <row r="2002" spans="1:26" x14ac:dyDescent="0.25">
      <c r="A2002">
        <v>2432</v>
      </c>
      <c r="B2002" t="s">
        <v>146</v>
      </c>
      <c r="C2002" t="s">
        <v>3829</v>
      </c>
      <c r="D2002" t="s">
        <v>3830</v>
      </c>
      <c r="E2002" t="s">
        <v>34</v>
      </c>
      <c r="F2002" t="s">
        <v>61</v>
      </c>
      <c r="G2002" t="s">
        <v>4</v>
      </c>
      <c r="H2002" t="s">
        <v>22</v>
      </c>
      <c r="J2002">
        <v>8.9700000000000006</v>
      </c>
      <c r="K2002" t="s">
        <v>23</v>
      </c>
      <c r="L2002">
        <v>12.6</v>
      </c>
      <c r="M2002" t="s">
        <v>61</v>
      </c>
      <c r="O2002">
        <v>0.2</v>
      </c>
      <c r="Q2002">
        <v>3.206</v>
      </c>
      <c r="V2002">
        <v>0.36</v>
      </c>
      <c r="W2002">
        <v>3</v>
      </c>
      <c r="X2002" t="s">
        <v>116</v>
      </c>
    </row>
    <row r="2003" spans="1:26" x14ac:dyDescent="0.25">
      <c r="A2003">
        <v>2433</v>
      </c>
      <c r="C2003" t="s">
        <v>3831</v>
      </c>
      <c r="D2003" t="s">
        <v>3832</v>
      </c>
      <c r="E2003" t="s">
        <v>30</v>
      </c>
      <c r="F2003" t="s">
        <v>23</v>
      </c>
      <c r="G2003" t="s">
        <v>4</v>
      </c>
      <c r="H2003" t="s">
        <v>22</v>
      </c>
      <c r="J2003">
        <v>15.6</v>
      </c>
      <c r="K2003" t="s">
        <v>23</v>
      </c>
      <c r="L2003">
        <v>11.4</v>
      </c>
      <c r="M2003" t="s">
        <v>61</v>
      </c>
      <c r="O2003">
        <v>0.2</v>
      </c>
      <c r="Q2003">
        <v>7.2298</v>
      </c>
      <c r="U2003">
        <v>0.4</v>
      </c>
      <c r="V2003">
        <v>0.54</v>
      </c>
      <c r="W2003">
        <v>2</v>
      </c>
      <c r="X2003" t="s">
        <v>300</v>
      </c>
    </row>
    <row r="2004" spans="1:26" x14ac:dyDescent="0.25">
      <c r="A2004">
        <v>2437</v>
      </c>
      <c r="C2004" t="s">
        <v>3833</v>
      </c>
      <c r="D2004" t="s">
        <v>3834</v>
      </c>
      <c r="E2004" t="s">
        <v>40</v>
      </c>
      <c r="F2004" t="s">
        <v>61</v>
      </c>
      <c r="G2004" t="s">
        <v>4</v>
      </c>
      <c r="H2004" t="s">
        <v>22</v>
      </c>
      <c r="J2004">
        <v>7.14</v>
      </c>
      <c r="K2004" t="s">
        <v>23</v>
      </c>
      <c r="L2004">
        <v>12.9</v>
      </c>
      <c r="M2004" t="s">
        <v>61</v>
      </c>
      <c r="O2004">
        <v>0.24</v>
      </c>
      <c r="Q2004">
        <v>85</v>
      </c>
      <c r="V2004">
        <v>0.45</v>
      </c>
      <c r="W2004">
        <v>2</v>
      </c>
    </row>
    <row r="2005" spans="1:26" x14ac:dyDescent="0.25">
      <c r="A2005">
        <v>2438</v>
      </c>
      <c r="C2005" t="s">
        <v>3835</v>
      </c>
      <c r="D2005" t="s">
        <v>3836</v>
      </c>
      <c r="E2005" t="s">
        <v>40</v>
      </c>
      <c r="F2005" t="s">
        <v>4</v>
      </c>
      <c r="G2005" t="s">
        <v>4</v>
      </c>
      <c r="H2005" t="s">
        <v>22</v>
      </c>
      <c r="J2005">
        <v>7.82</v>
      </c>
      <c r="K2005" t="s">
        <v>23</v>
      </c>
      <c r="L2005">
        <v>12.7</v>
      </c>
      <c r="M2005" t="s">
        <v>61</v>
      </c>
      <c r="O2005">
        <v>0.24</v>
      </c>
      <c r="Q2005">
        <v>3.2269999999999999</v>
      </c>
      <c r="V2005">
        <v>0.19</v>
      </c>
      <c r="W2005">
        <v>3</v>
      </c>
    </row>
    <row r="2006" spans="1:26" x14ac:dyDescent="0.25">
      <c r="A2006">
        <v>2442</v>
      </c>
      <c r="C2006" t="s">
        <v>3837</v>
      </c>
      <c r="D2006" t="s">
        <v>3838</v>
      </c>
      <c r="E2006" t="s">
        <v>34</v>
      </c>
      <c r="F2006" t="s">
        <v>23</v>
      </c>
      <c r="G2006" t="s">
        <v>34</v>
      </c>
      <c r="H2006" t="s">
        <v>22</v>
      </c>
      <c r="J2006">
        <v>9.4</v>
      </c>
      <c r="K2006" t="s">
        <v>23</v>
      </c>
      <c r="L2006">
        <v>12.5</v>
      </c>
      <c r="M2006" t="s">
        <v>61</v>
      </c>
      <c r="O2006">
        <v>0.2</v>
      </c>
      <c r="P2006" t="s">
        <v>516</v>
      </c>
      <c r="Q2006">
        <v>10</v>
      </c>
      <c r="V2006">
        <v>0.12</v>
      </c>
      <c r="W2006">
        <v>2</v>
      </c>
    </row>
    <row r="2007" spans="1:26" x14ac:dyDescent="0.25">
      <c r="A2007">
        <v>2443</v>
      </c>
      <c r="C2007" t="s">
        <v>3839</v>
      </c>
      <c r="D2007" t="s">
        <v>3840</v>
      </c>
      <c r="E2007" t="s">
        <v>281</v>
      </c>
      <c r="F2007" t="s">
        <v>23</v>
      </c>
      <c r="G2007" t="s">
        <v>4</v>
      </c>
      <c r="H2007" t="s">
        <v>32</v>
      </c>
      <c r="J2007">
        <v>30.98</v>
      </c>
      <c r="K2007" t="s">
        <v>23</v>
      </c>
      <c r="L2007">
        <v>10.1</v>
      </c>
      <c r="M2007" t="s">
        <v>32</v>
      </c>
      <c r="O2007">
        <v>0.1678</v>
      </c>
      <c r="Q2007">
        <v>3.9740000000000002</v>
      </c>
      <c r="U2007">
        <v>0.1</v>
      </c>
      <c r="V2007">
        <v>0.13</v>
      </c>
      <c r="W2007">
        <v>2</v>
      </c>
    </row>
    <row r="2008" spans="1:26" x14ac:dyDescent="0.25">
      <c r="A2008">
        <v>2444</v>
      </c>
      <c r="C2008" t="s">
        <v>3841</v>
      </c>
      <c r="D2008" t="s">
        <v>3842</v>
      </c>
      <c r="E2008" t="s">
        <v>21</v>
      </c>
      <c r="F2008" t="s">
        <v>4</v>
      </c>
      <c r="G2008" t="s">
        <v>22</v>
      </c>
      <c r="H2008" t="s">
        <v>22</v>
      </c>
      <c r="J2008">
        <v>26.64</v>
      </c>
      <c r="K2008" t="s">
        <v>23</v>
      </c>
      <c r="L2008">
        <v>11.6</v>
      </c>
      <c r="M2008" t="s">
        <v>61</v>
      </c>
      <c r="O2008">
        <v>5.7000000000000002E-2</v>
      </c>
      <c r="Q2008">
        <v>17.850000000000001</v>
      </c>
      <c r="U2008">
        <v>0.18</v>
      </c>
      <c r="V2008">
        <v>0.45</v>
      </c>
      <c r="W2008">
        <v>2</v>
      </c>
      <c r="X2008" t="s">
        <v>300</v>
      </c>
    </row>
    <row r="2009" spans="1:26" x14ac:dyDescent="0.25">
      <c r="A2009">
        <v>2445</v>
      </c>
      <c r="C2009" t="s">
        <v>3843</v>
      </c>
      <c r="D2009" t="s">
        <v>3844</v>
      </c>
      <c r="E2009" t="s">
        <v>40</v>
      </c>
      <c r="F2009" t="s">
        <v>61</v>
      </c>
      <c r="G2009" t="s">
        <v>4</v>
      </c>
      <c r="H2009" t="s">
        <v>22</v>
      </c>
      <c r="J2009">
        <v>10.8</v>
      </c>
      <c r="K2009" t="s">
        <v>23</v>
      </c>
      <c r="L2009">
        <v>12</v>
      </c>
      <c r="M2009" t="s">
        <v>61</v>
      </c>
      <c r="O2009">
        <v>0.24</v>
      </c>
      <c r="Q2009">
        <v>3.6196999999999999</v>
      </c>
      <c r="V2009">
        <v>0.56999999999999995</v>
      </c>
      <c r="W2009">
        <v>3</v>
      </c>
    </row>
    <row r="2010" spans="1:26" x14ac:dyDescent="0.25">
      <c r="A2010">
        <v>2446</v>
      </c>
      <c r="C2010" t="s">
        <v>3845</v>
      </c>
      <c r="D2010" t="s">
        <v>3846</v>
      </c>
      <c r="E2010" t="s">
        <v>36</v>
      </c>
      <c r="F2010" t="s">
        <v>4</v>
      </c>
      <c r="G2010" t="s">
        <v>26</v>
      </c>
      <c r="H2010" t="s">
        <v>22</v>
      </c>
      <c r="J2010">
        <v>11.05</v>
      </c>
      <c r="K2010" t="s">
        <v>23</v>
      </c>
      <c r="L2010">
        <v>12.9</v>
      </c>
      <c r="M2010" t="s">
        <v>61</v>
      </c>
      <c r="O2010">
        <v>0.1</v>
      </c>
      <c r="Q2010">
        <v>3.613</v>
      </c>
      <c r="V2010">
        <v>0.41</v>
      </c>
      <c r="W2010">
        <v>3</v>
      </c>
    </row>
    <row r="2011" spans="1:26" x14ac:dyDescent="0.25">
      <c r="A2011">
        <v>2448</v>
      </c>
      <c r="C2011" t="s">
        <v>3847</v>
      </c>
      <c r="D2011" t="s">
        <v>3848</v>
      </c>
      <c r="E2011" t="s">
        <v>21</v>
      </c>
      <c r="F2011" t="s">
        <v>4</v>
      </c>
      <c r="G2011" t="s">
        <v>27</v>
      </c>
      <c r="H2011" t="s">
        <v>32</v>
      </c>
      <c r="J2011">
        <v>30.05</v>
      </c>
      <c r="K2011" t="s">
        <v>23</v>
      </c>
      <c r="L2011">
        <v>10.7</v>
      </c>
      <c r="M2011" t="s">
        <v>32</v>
      </c>
      <c r="O2011">
        <v>0.1027</v>
      </c>
      <c r="Q2011">
        <v>10.061</v>
      </c>
      <c r="U2011">
        <v>0.21</v>
      </c>
      <c r="V2011">
        <v>0.63</v>
      </c>
      <c r="W2011">
        <v>3</v>
      </c>
      <c r="X2011" t="s">
        <v>116</v>
      </c>
    </row>
    <row r="2012" spans="1:26" x14ac:dyDescent="0.25">
      <c r="A2012">
        <v>2449</v>
      </c>
      <c r="C2012" t="s">
        <v>3849</v>
      </c>
      <c r="D2012" t="s">
        <v>3850</v>
      </c>
      <c r="E2012" t="s">
        <v>8</v>
      </c>
      <c r="F2012" t="s">
        <v>41</v>
      </c>
      <c r="G2012" t="s">
        <v>370</v>
      </c>
      <c r="H2012" t="s">
        <v>22</v>
      </c>
      <c r="J2012">
        <v>2.95</v>
      </c>
      <c r="K2012" t="s">
        <v>23</v>
      </c>
      <c r="L2012">
        <v>14.26</v>
      </c>
      <c r="M2012" t="s">
        <v>61</v>
      </c>
      <c r="O2012">
        <v>0.4</v>
      </c>
      <c r="Q2012">
        <v>3.8492000000000002</v>
      </c>
      <c r="U2012">
        <v>0.16</v>
      </c>
      <c r="V2012">
        <v>0.23</v>
      </c>
      <c r="W2012">
        <v>3</v>
      </c>
    </row>
    <row r="2013" spans="1:26" x14ac:dyDescent="0.25">
      <c r="A2013">
        <v>2450</v>
      </c>
      <c r="C2013" t="s">
        <v>3851</v>
      </c>
      <c r="D2013" t="s">
        <v>3852</v>
      </c>
      <c r="E2013" t="s">
        <v>65</v>
      </c>
      <c r="F2013" t="s">
        <v>61</v>
      </c>
      <c r="G2013" t="s">
        <v>4</v>
      </c>
      <c r="H2013" t="s">
        <v>32</v>
      </c>
      <c r="J2013">
        <v>29.22</v>
      </c>
      <c r="K2013" t="s">
        <v>23</v>
      </c>
      <c r="L2013">
        <v>11.6</v>
      </c>
      <c r="M2013" t="s">
        <v>32</v>
      </c>
      <c r="O2013">
        <v>4.7399999999999998E-2</v>
      </c>
      <c r="Z2013" t="s">
        <v>24</v>
      </c>
    </row>
    <row r="2014" spans="1:26" x14ac:dyDescent="0.25">
      <c r="A2014">
        <v>2451</v>
      </c>
      <c r="C2014" t="s">
        <v>3853</v>
      </c>
      <c r="D2014" t="s">
        <v>3854</v>
      </c>
      <c r="E2014" t="s">
        <v>21</v>
      </c>
      <c r="F2014" t="s">
        <v>4</v>
      </c>
      <c r="G2014" t="s">
        <v>4</v>
      </c>
      <c r="H2014" t="s">
        <v>22</v>
      </c>
      <c r="J2014">
        <v>14.22</v>
      </c>
      <c r="K2014" t="s">
        <v>23</v>
      </c>
      <c r="L2014">
        <v>11.6</v>
      </c>
      <c r="M2014" t="s">
        <v>61</v>
      </c>
      <c r="O2014">
        <v>0.2</v>
      </c>
      <c r="Q2014">
        <v>48</v>
      </c>
      <c r="V2014">
        <v>0.1</v>
      </c>
      <c r="W2014">
        <v>1</v>
      </c>
    </row>
    <row r="2015" spans="1:26" x14ac:dyDescent="0.25">
      <c r="A2015">
        <v>2453</v>
      </c>
      <c r="C2015" t="s">
        <v>3855</v>
      </c>
      <c r="D2015" t="s">
        <v>3856</v>
      </c>
      <c r="E2015" t="s">
        <v>281</v>
      </c>
      <c r="F2015" t="s">
        <v>61</v>
      </c>
      <c r="G2015" t="s">
        <v>4</v>
      </c>
      <c r="H2015" t="s">
        <v>22</v>
      </c>
      <c r="J2015">
        <v>20.440000000000001</v>
      </c>
      <c r="K2015" t="s">
        <v>23</v>
      </c>
      <c r="L2015">
        <v>11.2</v>
      </c>
      <c r="M2015" t="s">
        <v>61</v>
      </c>
      <c r="O2015">
        <v>0.14000000000000001</v>
      </c>
      <c r="Q2015">
        <v>6.8780000000000001</v>
      </c>
      <c r="U2015">
        <v>0.63</v>
      </c>
      <c r="V2015">
        <v>0.67</v>
      </c>
      <c r="W2015">
        <v>3</v>
      </c>
    </row>
    <row r="2016" spans="1:26" x14ac:dyDescent="0.25">
      <c r="A2016">
        <v>2454</v>
      </c>
      <c r="B2016" t="s">
        <v>146</v>
      </c>
      <c r="C2016" t="s">
        <v>3857</v>
      </c>
      <c r="D2016" t="s">
        <v>3858</v>
      </c>
      <c r="E2016" t="s">
        <v>40</v>
      </c>
      <c r="F2016" t="s">
        <v>61</v>
      </c>
      <c r="G2016" t="s">
        <v>4</v>
      </c>
      <c r="H2016" t="s">
        <v>22</v>
      </c>
      <c r="J2016">
        <v>5.67</v>
      </c>
      <c r="K2016" t="s">
        <v>23</v>
      </c>
      <c r="L2016">
        <v>13.4</v>
      </c>
      <c r="M2016" t="s">
        <v>61</v>
      </c>
      <c r="O2016">
        <v>0.24</v>
      </c>
      <c r="Q2016">
        <v>3.8039999999999998</v>
      </c>
      <c r="V2016">
        <v>0.39</v>
      </c>
      <c r="W2016">
        <v>3</v>
      </c>
    </row>
    <row r="2017" spans="1:25" x14ac:dyDescent="0.25">
      <c r="A2017">
        <v>2456</v>
      </c>
      <c r="C2017" t="s">
        <v>3859</v>
      </c>
      <c r="D2017" t="s">
        <v>3860</v>
      </c>
      <c r="E2017" t="s">
        <v>934</v>
      </c>
      <c r="F2017" t="s">
        <v>61</v>
      </c>
      <c r="G2017" t="s">
        <v>22</v>
      </c>
      <c r="H2017" t="s">
        <v>32</v>
      </c>
      <c r="J2017">
        <v>91.83</v>
      </c>
      <c r="K2017" t="s">
        <v>23</v>
      </c>
      <c r="L2017">
        <v>9.3000000000000007</v>
      </c>
      <c r="M2017" t="s">
        <v>32</v>
      </c>
      <c r="O2017">
        <v>3.9899999999999998E-2</v>
      </c>
      <c r="Q2017">
        <v>7.24</v>
      </c>
      <c r="U2017">
        <v>0.05</v>
      </c>
      <c r="V2017">
        <v>0.27</v>
      </c>
      <c r="W2017">
        <v>3</v>
      </c>
    </row>
    <row r="2018" spans="1:25" x14ac:dyDescent="0.25">
      <c r="A2018">
        <v>2460</v>
      </c>
      <c r="B2018" t="s">
        <v>146</v>
      </c>
      <c r="C2018" t="s">
        <v>3861</v>
      </c>
      <c r="D2018" t="s">
        <v>3862</v>
      </c>
      <c r="E2018" t="s">
        <v>40</v>
      </c>
      <c r="F2018" t="s">
        <v>61</v>
      </c>
      <c r="G2018" t="s">
        <v>4</v>
      </c>
      <c r="H2018" t="s">
        <v>22</v>
      </c>
      <c r="J2018">
        <v>9.41</v>
      </c>
      <c r="K2018" t="s">
        <v>23</v>
      </c>
      <c r="L2018">
        <v>12.3</v>
      </c>
      <c r="M2018" t="s">
        <v>61</v>
      </c>
      <c r="O2018">
        <v>0.24</v>
      </c>
      <c r="Q2018">
        <v>3.01</v>
      </c>
      <c r="U2018">
        <v>0.03</v>
      </c>
      <c r="V2018">
        <v>0.2</v>
      </c>
      <c r="W2018">
        <v>3</v>
      </c>
    </row>
    <row r="2019" spans="1:25" x14ac:dyDescent="0.25">
      <c r="A2019">
        <v>2463</v>
      </c>
      <c r="C2019" t="s">
        <v>3863</v>
      </c>
      <c r="D2019" t="s">
        <v>3864</v>
      </c>
      <c r="E2019" t="s">
        <v>50</v>
      </c>
      <c r="F2019" t="s">
        <v>61</v>
      </c>
      <c r="G2019" t="s">
        <v>4</v>
      </c>
      <c r="H2019" t="s">
        <v>32</v>
      </c>
      <c r="J2019">
        <v>10.97</v>
      </c>
      <c r="K2019" t="s">
        <v>23</v>
      </c>
      <c r="L2019">
        <v>11.7</v>
      </c>
      <c r="M2019" t="s">
        <v>32</v>
      </c>
      <c r="O2019">
        <v>0.30669999999999997</v>
      </c>
      <c r="Q2019">
        <v>13.44</v>
      </c>
      <c r="U2019">
        <v>0.25</v>
      </c>
      <c r="V2019">
        <v>0.3</v>
      </c>
      <c r="W2019">
        <v>2</v>
      </c>
    </row>
    <row r="2020" spans="1:25" x14ac:dyDescent="0.25">
      <c r="A2020">
        <v>2464</v>
      </c>
      <c r="B2020" t="s">
        <v>146</v>
      </c>
      <c r="C2020" t="s">
        <v>3865</v>
      </c>
      <c r="D2020" t="s">
        <v>3866</v>
      </c>
      <c r="E2020" t="s">
        <v>65</v>
      </c>
      <c r="F2020" t="s">
        <v>61</v>
      </c>
      <c r="G2020" t="s">
        <v>22</v>
      </c>
      <c r="H2020" t="s">
        <v>22</v>
      </c>
      <c r="J2020">
        <v>20.51</v>
      </c>
      <c r="K2020" t="s">
        <v>23</v>
      </c>
      <c r="L2020">
        <v>11.8</v>
      </c>
      <c r="M2020" t="s">
        <v>61</v>
      </c>
      <c r="O2020">
        <v>0.08</v>
      </c>
      <c r="Q2020">
        <v>5.2089999999999996</v>
      </c>
      <c r="V2020">
        <v>0.51</v>
      </c>
      <c r="W2020">
        <v>3</v>
      </c>
      <c r="X2020" t="s">
        <v>116</v>
      </c>
    </row>
    <row r="2021" spans="1:25" x14ac:dyDescent="0.25">
      <c r="A2021">
        <v>2472</v>
      </c>
      <c r="C2021" t="s">
        <v>3867</v>
      </c>
      <c r="D2021" t="s">
        <v>3868</v>
      </c>
      <c r="E2021" t="s">
        <v>369</v>
      </c>
      <c r="F2021" t="s">
        <v>61</v>
      </c>
      <c r="G2021" t="s">
        <v>22</v>
      </c>
      <c r="H2021" t="s">
        <v>22</v>
      </c>
      <c r="J2021">
        <v>10.61</v>
      </c>
      <c r="K2021" t="s">
        <v>23</v>
      </c>
      <c r="L2021">
        <v>13.6</v>
      </c>
      <c r="M2021" t="s">
        <v>61</v>
      </c>
      <c r="O2021">
        <v>5.7000000000000002E-2</v>
      </c>
      <c r="Q2021">
        <v>5.8940000000000001</v>
      </c>
      <c r="V2021">
        <v>0.11</v>
      </c>
      <c r="W2021">
        <v>1</v>
      </c>
    </row>
    <row r="2022" spans="1:25" x14ac:dyDescent="0.25">
      <c r="A2022">
        <v>2474</v>
      </c>
      <c r="C2022" t="s">
        <v>3869</v>
      </c>
      <c r="D2022" t="s">
        <v>3870</v>
      </c>
      <c r="E2022" t="s">
        <v>30</v>
      </c>
      <c r="F2022" t="s">
        <v>61</v>
      </c>
      <c r="G2022" t="s">
        <v>382</v>
      </c>
      <c r="H2022" t="s">
        <v>32</v>
      </c>
      <c r="J2022">
        <v>17.87</v>
      </c>
      <c r="K2022" t="s">
        <v>23</v>
      </c>
      <c r="L2022">
        <v>11.6</v>
      </c>
      <c r="M2022" t="s">
        <v>32</v>
      </c>
      <c r="O2022">
        <v>0.12670000000000001</v>
      </c>
      <c r="Q2022">
        <v>7.42</v>
      </c>
      <c r="U2022">
        <v>0.11</v>
      </c>
      <c r="V2022">
        <v>0.16</v>
      </c>
      <c r="W2022">
        <v>3</v>
      </c>
    </row>
    <row r="2023" spans="1:25" x14ac:dyDescent="0.25">
      <c r="A2023">
        <v>2477</v>
      </c>
      <c r="C2023" t="s">
        <v>3871</v>
      </c>
      <c r="D2023" t="s">
        <v>3872</v>
      </c>
      <c r="E2023" t="s">
        <v>36</v>
      </c>
      <c r="F2023" t="s">
        <v>61</v>
      </c>
      <c r="G2023" t="s">
        <v>4</v>
      </c>
      <c r="H2023" t="s">
        <v>22</v>
      </c>
      <c r="J2023">
        <v>10.3</v>
      </c>
      <c r="K2023" t="s">
        <v>23</v>
      </c>
      <c r="L2023">
        <v>12.3</v>
      </c>
      <c r="M2023" t="s">
        <v>61</v>
      </c>
      <c r="O2023">
        <v>0.2</v>
      </c>
      <c r="P2023" t="s">
        <v>516</v>
      </c>
      <c r="Q2023">
        <v>24</v>
      </c>
      <c r="V2023">
        <v>0.1</v>
      </c>
      <c r="W2023">
        <v>1</v>
      </c>
    </row>
    <row r="2024" spans="1:25" x14ac:dyDescent="0.25">
      <c r="A2024">
        <v>2478</v>
      </c>
      <c r="B2024" t="s">
        <v>28</v>
      </c>
      <c r="C2024" t="s">
        <v>3873</v>
      </c>
      <c r="D2024" t="s">
        <v>3874</v>
      </c>
      <c r="E2024" t="s">
        <v>40</v>
      </c>
      <c r="F2024" t="s">
        <v>61</v>
      </c>
      <c r="G2024" t="s">
        <v>4</v>
      </c>
      <c r="H2024" t="s">
        <v>27</v>
      </c>
      <c r="J2024">
        <v>10.09</v>
      </c>
      <c r="K2024" t="s">
        <v>27</v>
      </c>
      <c r="L2024">
        <v>12.37</v>
      </c>
      <c r="M2024" t="s">
        <v>27</v>
      </c>
      <c r="O2024">
        <v>0.19570000000000001</v>
      </c>
      <c r="Q2024">
        <v>25.885000000000002</v>
      </c>
      <c r="U2024">
        <v>0.41</v>
      </c>
      <c r="V2024">
        <v>0.78</v>
      </c>
      <c r="W2024">
        <v>3</v>
      </c>
      <c r="Y2024" t="s">
        <v>26</v>
      </c>
    </row>
    <row r="2025" spans="1:25" x14ac:dyDescent="0.25">
      <c r="A2025">
        <v>2480</v>
      </c>
      <c r="C2025" t="s">
        <v>3875</v>
      </c>
      <c r="D2025" t="s">
        <v>3876</v>
      </c>
      <c r="E2025" t="s">
        <v>40</v>
      </c>
      <c r="F2025" t="s">
        <v>61</v>
      </c>
      <c r="G2025" t="s">
        <v>4</v>
      </c>
      <c r="H2025" t="s">
        <v>22</v>
      </c>
      <c r="J2025">
        <v>6.51</v>
      </c>
      <c r="K2025" t="s">
        <v>23</v>
      </c>
      <c r="L2025">
        <v>13.1</v>
      </c>
      <c r="M2025" t="s">
        <v>61</v>
      </c>
      <c r="O2025">
        <v>0.24</v>
      </c>
      <c r="Q2025">
        <v>3.0950000000000002</v>
      </c>
      <c r="U2025">
        <v>7.0000000000000007E-2</v>
      </c>
      <c r="V2025">
        <v>0.13</v>
      </c>
      <c r="W2025">
        <v>3</v>
      </c>
    </row>
    <row r="2026" spans="1:25" x14ac:dyDescent="0.25">
      <c r="A2026">
        <v>2483</v>
      </c>
      <c r="C2026" t="s">
        <v>3877</v>
      </c>
      <c r="D2026" t="s">
        <v>3878</v>
      </c>
      <c r="E2026" t="s">
        <v>21</v>
      </c>
      <c r="F2026" t="s">
        <v>61</v>
      </c>
      <c r="G2026" t="s">
        <v>22</v>
      </c>
      <c r="H2026" t="s">
        <v>4</v>
      </c>
      <c r="J2026">
        <v>44.17</v>
      </c>
      <c r="K2026" t="s">
        <v>23</v>
      </c>
      <c r="L2026">
        <v>10.8</v>
      </c>
      <c r="M2026" t="s">
        <v>4</v>
      </c>
      <c r="O2026">
        <v>4.3299999999999998E-2</v>
      </c>
      <c r="Q2026">
        <v>14.733000000000001</v>
      </c>
      <c r="U2026">
        <v>1.34</v>
      </c>
      <c r="V2026">
        <v>1.38</v>
      </c>
      <c r="W2026">
        <v>3</v>
      </c>
    </row>
    <row r="2027" spans="1:25" x14ac:dyDescent="0.25">
      <c r="A2027">
        <v>2486</v>
      </c>
      <c r="B2027" t="s">
        <v>28</v>
      </c>
      <c r="C2027" t="s">
        <v>3879</v>
      </c>
      <c r="D2027" t="s">
        <v>3880</v>
      </c>
      <c r="E2027" t="s">
        <v>36</v>
      </c>
      <c r="F2027" t="s">
        <v>61</v>
      </c>
      <c r="G2027" t="s">
        <v>4</v>
      </c>
      <c r="H2027" t="s">
        <v>27</v>
      </c>
      <c r="J2027">
        <v>8.4</v>
      </c>
      <c r="K2027" t="s">
        <v>27</v>
      </c>
      <c r="L2027">
        <v>12.78</v>
      </c>
      <c r="M2027" t="s">
        <v>27</v>
      </c>
      <c r="O2027">
        <v>0.19289999999999999</v>
      </c>
      <c r="Q2027">
        <v>4.4518000000000004</v>
      </c>
      <c r="U2027">
        <v>0.04</v>
      </c>
      <c r="V2027">
        <v>0.12</v>
      </c>
      <c r="W2027">
        <v>3</v>
      </c>
      <c r="Y2027" t="s">
        <v>1635</v>
      </c>
    </row>
    <row r="2028" spans="1:25" x14ac:dyDescent="0.25">
      <c r="A2028">
        <v>2490</v>
      </c>
      <c r="C2028" t="s">
        <v>3881</v>
      </c>
      <c r="D2028" t="s">
        <v>3882</v>
      </c>
      <c r="E2028" t="s">
        <v>50</v>
      </c>
      <c r="F2028" t="s">
        <v>61</v>
      </c>
      <c r="G2028" t="s">
        <v>4</v>
      </c>
      <c r="H2028" t="s">
        <v>22</v>
      </c>
      <c r="J2028">
        <v>12.66</v>
      </c>
      <c r="K2028" t="s">
        <v>23</v>
      </c>
      <c r="L2028">
        <v>11.8</v>
      </c>
      <c r="M2028" t="s">
        <v>61</v>
      </c>
      <c r="O2028">
        <v>0.21</v>
      </c>
      <c r="P2028" t="s">
        <v>516</v>
      </c>
      <c r="Q2028">
        <v>24</v>
      </c>
      <c r="V2028">
        <v>0.1</v>
      </c>
      <c r="W2028">
        <v>1</v>
      </c>
    </row>
    <row r="2029" spans="1:25" x14ac:dyDescent="0.25">
      <c r="A2029">
        <v>2491</v>
      </c>
      <c r="B2029" t="s">
        <v>169</v>
      </c>
      <c r="C2029" t="s">
        <v>3883</v>
      </c>
      <c r="D2029" t="s">
        <v>3884</v>
      </c>
      <c r="E2029" t="s">
        <v>8</v>
      </c>
      <c r="F2029" t="s">
        <v>41</v>
      </c>
      <c r="G2029" t="s">
        <v>52</v>
      </c>
      <c r="H2029" t="s">
        <v>22</v>
      </c>
      <c r="J2029">
        <v>4.46</v>
      </c>
      <c r="K2029" t="s">
        <v>23</v>
      </c>
      <c r="L2029">
        <v>13.68</v>
      </c>
      <c r="M2029" t="s">
        <v>61</v>
      </c>
      <c r="O2029">
        <v>0.3</v>
      </c>
      <c r="Q2029">
        <v>4.0839999999999996</v>
      </c>
      <c r="U2029">
        <v>0.06</v>
      </c>
      <c r="V2029">
        <v>0.08</v>
      </c>
      <c r="W2029">
        <v>3</v>
      </c>
      <c r="X2029">
        <v>-3</v>
      </c>
    </row>
    <row r="2030" spans="1:25" x14ac:dyDescent="0.25">
      <c r="A2030">
        <v>2494</v>
      </c>
      <c r="C2030" t="s">
        <v>3885</v>
      </c>
      <c r="D2030" t="s">
        <v>3886</v>
      </c>
      <c r="E2030" t="s">
        <v>21</v>
      </c>
      <c r="F2030" t="s">
        <v>61</v>
      </c>
      <c r="G2030" t="s">
        <v>22</v>
      </c>
      <c r="H2030" t="s">
        <v>32</v>
      </c>
      <c r="J2030">
        <v>55.58</v>
      </c>
      <c r="K2030" t="s">
        <v>23</v>
      </c>
      <c r="L2030">
        <v>10.7</v>
      </c>
      <c r="M2030" t="s">
        <v>32</v>
      </c>
      <c r="O2030">
        <v>0.03</v>
      </c>
      <c r="Q2030">
        <v>6.79</v>
      </c>
      <c r="U2030">
        <v>0.9</v>
      </c>
      <c r="V2030">
        <v>0.92</v>
      </c>
      <c r="W2030">
        <v>3</v>
      </c>
    </row>
    <row r="2031" spans="1:25" x14ac:dyDescent="0.25">
      <c r="A2031">
        <v>2495</v>
      </c>
      <c r="B2031" t="s">
        <v>169</v>
      </c>
      <c r="C2031" t="s">
        <v>3887</v>
      </c>
      <c r="D2031" t="s">
        <v>3888</v>
      </c>
      <c r="E2031" t="s">
        <v>8</v>
      </c>
      <c r="F2031" t="s">
        <v>61</v>
      </c>
      <c r="G2031" t="s">
        <v>3422</v>
      </c>
      <c r="H2031" t="s">
        <v>22</v>
      </c>
      <c r="J2031">
        <v>2.4300000000000002</v>
      </c>
      <c r="K2031" t="s">
        <v>23</v>
      </c>
      <c r="L2031">
        <v>15</v>
      </c>
      <c r="M2031" t="s">
        <v>61</v>
      </c>
      <c r="O2031">
        <v>0.3</v>
      </c>
      <c r="Q2031">
        <v>6.6449999999999996</v>
      </c>
      <c r="V2031">
        <v>1.06</v>
      </c>
      <c r="W2031">
        <v>3</v>
      </c>
    </row>
    <row r="2032" spans="1:25" x14ac:dyDescent="0.25">
      <c r="A2032">
        <v>2500</v>
      </c>
      <c r="B2032" t="s">
        <v>169</v>
      </c>
      <c r="C2032" t="s">
        <v>3889</v>
      </c>
      <c r="D2032" t="s">
        <v>3890</v>
      </c>
      <c r="E2032" t="s">
        <v>40</v>
      </c>
      <c r="F2032" t="s">
        <v>61</v>
      </c>
      <c r="G2032" t="s">
        <v>4</v>
      </c>
      <c r="H2032" t="s">
        <v>22</v>
      </c>
      <c r="J2032">
        <v>8.58</v>
      </c>
      <c r="K2032" t="s">
        <v>23</v>
      </c>
      <c r="L2032">
        <v>12.5</v>
      </c>
      <c r="M2032" t="s">
        <v>61</v>
      </c>
      <c r="O2032">
        <v>0.24</v>
      </c>
      <c r="Q2032">
        <v>2.754</v>
      </c>
      <c r="V2032">
        <v>0.15</v>
      </c>
      <c r="W2032">
        <v>2</v>
      </c>
    </row>
    <row r="2033" spans="1:27" x14ac:dyDescent="0.25">
      <c r="A2033">
        <v>2501</v>
      </c>
      <c r="B2033" t="s">
        <v>28</v>
      </c>
      <c r="C2033" t="s">
        <v>3891</v>
      </c>
      <c r="D2033" t="s">
        <v>3892</v>
      </c>
      <c r="E2033" t="s">
        <v>57</v>
      </c>
      <c r="F2033" t="s">
        <v>4</v>
      </c>
      <c r="G2033" t="s">
        <v>61</v>
      </c>
      <c r="H2033" t="s">
        <v>27</v>
      </c>
      <c r="J2033">
        <v>11.84</v>
      </c>
      <c r="K2033" t="s">
        <v>27</v>
      </c>
      <c r="L2033">
        <v>12.15</v>
      </c>
      <c r="M2033" t="s">
        <v>27</v>
      </c>
      <c r="O2033">
        <v>0.1731</v>
      </c>
      <c r="Q2033">
        <v>3.8083999999999998</v>
      </c>
      <c r="U2033">
        <v>0.28000000000000003</v>
      </c>
      <c r="V2033">
        <v>0.35</v>
      </c>
      <c r="W2033">
        <v>3</v>
      </c>
    </row>
    <row r="2034" spans="1:27" x14ac:dyDescent="0.25">
      <c r="A2034">
        <v>2507</v>
      </c>
      <c r="C2034" t="s">
        <v>3893</v>
      </c>
      <c r="D2034" t="s">
        <v>3894</v>
      </c>
      <c r="E2034" t="s">
        <v>21</v>
      </c>
      <c r="F2034" t="s">
        <v>4</v>
      </c>
      <c r="G2034" t="s">
        <v>112</v>
      </c>
      <c r="H2034" t="s">
        <v>22</v>
      </c>
      <c r="J2034">
        <v>11.61</v>
      </c>
      <c r="K2034" t="s">
        <v>23</v>
      </c>
      <c r="L2034">
        <v>11.6</v>
      </c>
      <c r="M2034" t="s">
        <v>61</v>
      </c>
      <c r="O2034">
        <v>0.3</v>
      </c>
      <c r="Q2034">
        <v>4.9859999999999998</v>
      </c>
      <c r="V2034">
        <v>0.22</v>
      </c>
      <c r="W2034">
        <v>3</v>
      </c>
      <c r="X2034" t="s">
        <v>116</v>
      </c>
    </row>
    <row r="2035" spans="1:27" x14ac:dyDescent="0.25">
      <c r="A2035">
        <v>2508</v>
      </c>
      <c r="B2035" t="s">
        <v>146</v>
      </c>
      <c r="C2035" t="s">
        <v>3895</v>
      </c>
      <c r="D2035" t="s">
        <v>3896</v>
      </c>
      <c r="E2035" t="s">
        <v>34</v>
      </c>
      <c r="F2035" t="s">
        <v>4</v>
      </c>
      <c r="G2035" t="s">
        <v>34</v>
      </c>
      <c r="H2035" t="s">
        <v>22</v>
      </c>
      <c r="J2035">
        <v>7.46</v>
      </c>
      <c r="K2035" t="s">
        <v>23</v>
      </c>
      <c r="L2035">
        <v>13</v>
      </c>
      <c r="M2035" t="s">
        <v>61</v>
      </c>
      <c r="O2035">
        <v>0.2</v>
      </c>
      <c r="Q2035">
        <v>17.7</v>
      </c>
      <c r="V2035">
        <v>0.35</v>
      </c>
      <c r="W2035">
        <v>2</v>
      </c>
      <c r="X2035" t="s">
        <v>116</v>
      </c>
    </row>
    <row r="2036" spans="1:27" x14ac:dyDescent="0.25">
      <c r="A2036">
        <v>2509</v>
      </c>
      <c r="C2036" t="s">
        <v>3897</v>
      </c>
      <c r="D2036" t="s">
        <v>3898</v>
      </c>
      <c r="E2036" t="s">
        <v>57</v>
      </c>
      <c r="F2036" t="s">
        <v>4</v>
      </c>
      <c r="G2036" t="s">
        <v>22</v>
      </c>
      <c r="H2036" t="s">
        <v>22</v>
      </c>
      <c r="J2036">
        <v>8.36</v>
      </c>
      <c r="K2036" t="s">
        <v>23</v>
      </c>
      <c r="L2036">
        <v>12.7</v>
      </c>
      <c r="M2036" t="s">
        <v>61</v>
      </c>
      <c r="O2036">
        <v>0.21</v>
      </c>
      <c r="Q2036">
        <v>3.19</v>
      </c>
      <c r="V2036">
        <v>0.04</v>
      </c>
      <c r="W2036">
        <v>1</v>
      </c>
      <c r="X2036" t="s">
        <v>300</v>
      </c>
    </row>
    <row r="2037" spans="1:27" x14ac:dyDescent="0.25">
      <c r="A2037">
        <v>2510</v>
      </c>
      <c r="C2037" t="s">
        <v>3899</v>
      </c>
      <c r="D2037" t="s">
        <v>3900</v>
      </c>
      <c r="E2037" t="s">
        <v>36</v>
      </c>
      <c r="F2037" t="s">
        <v>41</v>
      </c>
      <c r="G2037" t="s">
        <v>4</v>
      </c>
      <c r="H2037" t="s">
        <v>22</v>
      </c>
      <c r="J2037">
        <v>8.9700000000000006</v>
      </c>
      <c r="K2037" t="s">
        <v>23</v>
      </c>
      <c r="L2037">
        <v>12.6</v>
      </c>
      <c r="M2037" t="s">
        <v>61</v>
      </c>
      <c r="O2037">
        <v>0.2</v>
      </c>
      <c r="Q2037">
        <v>5.9462999999999999</v>
      </c>
      <c r="V2037">
        <v>0.44</v>
      </c>
      <c r="W2037">
        <v>3</v>
      </c>
      <c r="AA2037" t="s">
        <v>24</v>
      </c>
    </row>
    <row r="2038" spans="1:27" x14ac:dyDescent="0.25">
      <c r="A2038">
        <v>2511</v>
      </c>
      <c r="C2038" t="s">
        <v>3901</v>
      </c>
      <c r="D2038" t="s">
        <v>3902</v>
      </c>
      <c r="E2038" t="s">
        <v>34</v>
      </c>
      <c r="F2038" t="s">
        <v>4</v>
      </c>
      <c r="G2038" t="s">
        <v>34</v>
      </c>
      <c r="H2038" t="s">
        <v>22</v>
      </c>
      <c r="J2038">
        <v>6.35</v>
      </c>
      <c r="K2038" t="s">
        <v>23</v>
      </c>
      <c r="L2038">
        <v>12.6</v>
      </c>
      <c r="M2038" t="s">
        <v>61</v>
      </c>
      <c r="O2038">
        <v>0.4</v>
      </c>
      <c r="Q2038">
        <v>4.1440000000000001</v>
      </c>
      <c r="U2038">
        <v>0.65</v>
      </c>
      <c r="V2038">
        <v>0.8</v>
      </c>
      <c r="W2038">
        <v>3</v>
      </c>
    </row>
    <row r="2039" spans="1:27" x14ac:dyDescent="0.25">
      <c r="A2039">
        <v>2512</v>
      </c>
      <c r="B2039" t="s">
        <v>169</v>
      </c>
      <c r="C2039" t="s">
        <v>3903</v>
      </c>
      <c r="D2039" t="s">
        <v>3904</v>
      </c>
      <c r="E2039" t="s">
        <v>40</v>
      </c>
      <c r="F2039" t="s">
        <v>61</v>
      </c>
      <c r="G2039" t="s">
        <v>4</v>
      </c>
      <c r="H2039" t="s">
        <v>32</v>
      </c>
      <c r="J2039">
        <v>11.87</v>
      </c>
      <c r="K2039" t="s">
        <v>23</v>
      </c>
      <c r="L2039">
        <v>12.4</v>
      </c>
      <c r="M2039" t="s">
        <v>32</v>
      </c>
      <c r="O2039">
        <v>0.13750000000000001</v>
      </c>
      <c r="Q2039">
        <v>7.2960000000000003</v>
      </c>
      <c r="V2039">
        <v>0.3</v>
      </c>
      <c r="W2039">
        <v>3</v>
      </c>
    </row>
    <row r="2040" spans="1:27" x14ac:dyDescent="0.25">
      <c r="A2040">
        <v>2513</v>
      </c>
      <c r="C2040" t="s">
        <v>3905</v>
      </c>
      <c r="D2040" t="s">
        <v>3906</v>
      </c>
      <c r="E2040" t="s">
        <v>40</v>
      </c>
      <c r="F2040" t="s">
        <v>61</v>
      </c>
      <c r="G2040" t="s">
        <v>4</v>
      </c>
      <c r="H2040" t="s">
        <v>22</v>
      </c>
      <c r="J2040">
        <v>5.93</v>
      </c>
      <c r="K2040" t="s">
        <v>23</v>
      </c>
      <c r="L2040">
        <v>13.3</v>
      </c>
      <c r="M2040" t="s">
        <v>61</v>
      </c>
      <c r="O2040">
        <v>0.24</v>
      </c>
      <c r="Q2040">
        <v>6.0792000000000002</v>
      </c>
      <c r="V2040">
        <v>0.32</v>
      </c>
      <c r="W2040">
        <v>3</v>
      </c>
    </row>
    <row r="2041" spans="1:27" x14ac:dyDescent="0.25">
      <c r="A2041">
        <v>2516</v>
      </c>
      <c r="B2041" t="s">
        <v>169</v>
      </c>
      <c r="C2041" t="s">
        <v>3907</v>
      </c>
      <c r="D2041" t="s">
        <v>3908</v>
      </c>
      <c r="E2041" t="s">
        <v>36</v>
      </c>
      <c r="F2041" t="s">
        <v>61</v>
      </c>
      <c r="G2041" t="s">
        <v>4</v>
      </c>
      <c r="H2041" t="s">
        <v>22</v>
      </c>
      <c r="J2041">
        <v>5.93</v>
      </c>
      <c r="K2041" t="s">
        <v>23</v>
      </c>
      <c r="L2041">
        <v>13.5</v>
      </c>
      <c r="M2041" t="s">
        <v>61</v>
      </c>
      <c r="O2041">
        <v>0.2</v>
      </c>
      <c r="X2041" t="s">
        <v>909</v>
      </c>
    </row>
    <row r="2042" spans="1:27" x14ac:dyDescent="0.25">
      <c r="A2042">
        <v>2518</v>
      </c>
      <c r="C2042" t="s">
        <v>3909</v>
      </c>
      <c r="D2042" t="s">
        <v>3910</v>
      </c>
      <c r="E2042" t="s">
        <v>40</v>
      </c>
      <c r="F2042" t="s">
        <v>61</v>
      </c>
      <c r="G2042" t="s">
        <v>4</v>
      </c>
      <c r="H2042" t="s">
        <v>22</v>
      </c>
      <c r="J2042">
        <v>6.21</v>
      </c>
      <c r="K2042" t="s">
        <v>23</v>
      </c>
      <c r="L2042">
        <v>13.2</v>
      </c>
      <c r="M2042" t="s">
        <v>61</v>
      </c>
      <c r="O2042">
        <v>0.24</v>
      </c>
      <c r="Q2042">
        <v>3.6509999999999998</v>
      </c>
      <c r="V2042">
        <v>0.12</v>
      </c>
      <c r="W2042">
        <v>3</v>
      </c>
    </row>
    <row r="2043" spans="1:27" x14ac:dyDescent="0.25">
      <c r="A2043">
        <v>2521</v>
      </c>
      <c r="C2043" t="s">
        <v>3911</v>
      </c>
      <c r="D2043" t="s">
        <v>3912</v>
      </c>
      <c r="E2043" t="s">
        <v>21</v>
      </c>
      <c r="F2043" t="s">
        <v>4</v>
      </c>
      <c r="G2043" t="s">
        <v>4</v>
      </c>
      <c r="H2043" t="s">
        <v>22</v>
      </c>
      <c r="J2043">
        <v>14.22</v>
      </c>
      <c r="K2043" t="s">
        <v>23</v>
      </c>
      <c r="L2043">
        <v>11.6</v>
      </c>
      <c r="M2043" t="s">
        <v>61</v>
      </c>
      <c r="O2043">
        <v>0.2</v>
      </c>
      <c r="Q2043">
        <v>12</v>
      </c>
      <c r="V2043">
        <v>0.02</v>
      </c>
      <c r="W2043">
        <v>1</v>
      </c>
    </row>
    <row r="2044" spans="1:27" x14ac:dyDescent="0.25">
      <c r="A2044">
        <v>2523</v>
      </c>
      <c r="C2044" t="s">
        <v>3913</v>
      </c>
      <c r="D2044" t="s">
        <v>3914</v>
      </c>
      <c r="E2044" t="s">
        <v>281</v>
      </c>
      <c r="F2044" t="s">
        <v>61</v>
      </c>
      <c r="G2044" t="s">
        <v>4</v>
      </c>
      <c r="H2044" t="s">
        <v>22</v>
      </c>
      <c r="J2044">
        <v>20.440000000000001</v>
      </c>
      <c r="K2044" t="s">
        <v>23</v>
      </c>
      <c r="L2044">
        <v>11.2</v>
      </c>
      <c r="M2044" t="s">
        <v>61</v>
      </c>
      <c r="O2044">
        <v>0.14000000000000001</v>
      </c>
      <c r="Q2044">
        <v>9.39</v>
      </c>
      <c r="V2044">
        <v>0.18</v>
      </c>
      <c r="W2044">
        <v>3</v>
      </c>
    </row>
    <row r="2045" spans="1:27" x14ac:dyDescent="0.25">
      <c r="A2045">
        <v>2524</v>
      </c>
      <c r="C2045" t="s">
        <v>3915</v>
      </c>
      <c r="D2045" t="s">
        <v>3916</v>
      </c>
      <c r="E2045" t="s">
        <v>65</v>
      </c>
      <c r="F2045" t="s">
        <v>61</v>
      </c>
      <c r="G2045" t="s">
        <v>4</v>
      </c>
      <c r="H2045" t="s">
        <v>32</v>
      </c>
      <c r="J2045">
        <v>31.31</v>
      </c>
      <c r="K2045" t="s">
        <v>23</v>
      </c>
      <c r="L2045">
        <v>11.1</v>
      </c>
      <c r="M2045" t="s">
        <v>32</v>
      </c>
      <c r="O2045">
        <v>6.54E-2</v>
      </c>
      <c r="Q2045">
        <v>10.081899999999999</v>
      </c>
      <c r="V2045">
        <v>0.17</v>
      </c>
      <c r="W2045">
        <v>3</v>
      </c>
    </row>
    <row r="2046" spans="1:27" x14ac:dyDescent="0.25">
      <c r="A2046">
        <v>2525</v>
      </c>
      <c r="C2046" t="s">
        <v>3917</v>
      </c>
      <c r="D2046" t="s">
        <v>3918</v>
      </c>
      <c r="E2046" t="s">
        <v>65</v>
      </c>
      <c r="F2046" t="s">
        <v>61</v>
      </c>
      <c r="G2046" t="s">
        <v>22</v>
      </c>
      <c r="H2046" t="s">
        <v>22</v>
      </c>
      <c r="J2046">
        <v>31.04</v>
      </c>
      <c r="K2046" t="s">
        <v>23</v>
      </c>
      <c r="L2046">
        <v>10.9</v>
      </c>
      <c r="M2046" t="s">
        <v>61</v>
      </c>
      <c r="O2046">
        <v>0.08</v>
      </c>
      <c r="Q2046">
        <v>3.55</v>
      </c>
      <c r="U2046">
        <v>0.19</v>
      </c>
      <c r="V2046">
        <v>0.22</v>
      </c>
      <c r="W2046">
        <v>2</v>
      </c>
    </row>
    <row r="2047" spans="1:27" x14ac:dyDescent="0.25">
      <c r="A2047">
        <v>2527</v>
      </c>
      <c r="C2047" t="s">
        <v>3919</v>
      </c>
      <c r="D2047" t="s">
        <v>3920</v>
      </c>
      <c r="E2047" t="s">
        <v>57</v>
      </c>
      <c r="F2047" t="s">
        <v>4</v>
      </c>
      <c r="G2047" t="s">
        <v>26</v>
      </c>
      <c r="H2047" t="s">
        <v>22</v>
      </c>
      <c r="J2047">
        <v>6.96</v>
      </c>
      <c r="K2047" t="s">
        <v>23</v>
      </c>
      <c r="L2047">
        <v>13.1</v>
      </c>
      <c r="M2047" t="s">
        <v>61</v>
      </c>
      <c r="O2047">
        <v>0.21</v>
      </c>
      <c r="Q2047">
        <v>6.1025</v>
      </c>
      <c r="V2047">
        <v>0.34</v>
      </c>
      <c r="W2047">
        <v>3</v>
      </c>
    </row>
    <row r="2048" spans="1:27" x14ac:dyDescent="0.25">
      <c r="A2048">
        <v>2529</v>
      </c>
      <c r="C2048" t="s">
        <v>3921</v>
      </c>
      <c r="D2048" t="s">
        <v>3922</v>
      </c>
      <c r="E2048" t="s">
        <v>36</v>
      </c>
      <c r="F2048" t="s">
        <v>61</v>
      </c>
      <c r="G2048" t="s">
        <v>4</v>
      </c>
      <c r="H2048" t="s">
        <v>22</v>
      </c>
      <c r="J2048">
        <v>8.18</v>
      </c>
      <c r="K2048" t="s">
        <v>23</v>
      </c>
      <c r="L2048">
        <v>12.8</v>
      </c>
      <c r="M2048" t="s">
        <v>61</v>
      </c>
      <c r="O2048">
        <v>0.2</v>
      </c>
      <c r="Q2048">
        <v>7</v>
      </c>
      <c r="V2048">
        <v>0.04</v>
      </c>
      <c r="W2048">
        <v>1</v>
      </c>
    </row>
    <row r="2049" spans="1:25" x14ac:dyDescent="0.25">
      <c r="A2049">
        <v>2531</v>
      </c>
      <c r="C2049" t="s">
        <v>3923</v>
      </c>
      <c r="D2049" t="s">
        <v>3924</v>
      </c>
      <c r="E2049" t="s">
        <v>281</v>
      </c>
      <c r="F2049" t="s">
        <v>61</v>
      </c>
      <c r="G2049" t="s">
        <v>4</v>
      </c>
      <c r="H2049" t="s">
        <v>32</v>
      </c>
      <c r="J2049">
        <v>19.23</v>
      </c>
      <c r="K2049" t="s">
        <v>23</v>
      </c>
      <c r="L2049">
        <v>10.8</v>
      </c>
      <c r="M2049" t="s">
        <v>32</v>
      </c>
      <c r="O2049">
        <v>0.22869999999999999</v>
      </c>
      <c r="Q2049">
        <v>8.8000000000000007</v>
      </c>
      <c r="V2049">
        <v>0.21</v>
      </c>
      <c r="W2049">
        <v>2</v>
      </c>
      <c r="X2049" t="s">
        <v>116</v>
      </c>
    </row>
    <row r="2050" spans="1:25" x14ac:dyDescent="0.25">
      <c r="A2050">
        <v>2536</v>
      </c>
      <c r="C2050" t="s">
        <v>3925</v>
      </c>
      <c r="D2050" t="s">
        <v>3926</v>
      </c>
      <c r="E2050" t="s">
        <v>40</v>
      </c>
      <c r="F2050" t="s">
        <v>61</v>
      </c>
      <c r="G2050" t="s">
        <v>4</v>
      </c>
      <c r="H2050" t="s">
        <v>22</v>
      </c>
      <c r="J2050">
        <v>8.98</v>
      </c>
      <c r="K2050" t="s">
        <v>23</v>
      </c>
      <c r="L2050">
        <v>12.4</v>
      </c>
      <c r="M2050" t="s">
        <v>61</v>
      </c>
      <c r="O2050">
        <v>0.24</v>
      </c>
      <c r="Q2050">
        <v>7.1879999999999997</v>
      </c>
      <c r="V2050">
        <v>0.52</v>
      </c>
      <c r="W2050">
        <v>2</v>
      </c>
      <c r="X2050" t="s">
        <v>300</v>
      </c>
    </row>
    <row r="2051" spans="1:25" x14ac:dyDescent="0.25">
      <c r="A2051">
        <v>2543</v>
      </c>
      <c r="C2051" t="s">
        <v>3927</v>
      </c>
      <c r="D2051" t="s">
        <v>3928</v>
      </c>
      <c r="E2051" t="s">
        <v>21</v>
      </c>
      <c r="F2051" t="s">
        <v>61</v>
      </c>
      <c r="G2051" t="s">
        <v>22</v>
      </c>
      <c r="H2051" t="s">
        <v>22</v>
      </c>
      <c r="J2051">
        <v>35.119999999999997</v>
      </c>
      <c r="K2051" t="s">
        <v>23</v>
      </c>
      <c r="L2051">
        <v>11</v>
      </c>
      <c r="M2051" t="s">
        <v>61</v>
      </c>
      <c r="O2051">
        <v>5.7000000000000002E-2</v>
      </c>
      <c r="Q2051">
        <v>31.72</v>
      </c>
      <c r="V2051">
        <v>0.15</v>
      </c>
      <c r="W2051">
        <v>2</v>
      </c>
    </row>
    <row r="2052" spans="1:25" x14ac:dyDescent="0.25">
      <c r="A2052">
        <v>2544</v>
      </c>
      <c r="B2052" t="s">
        <v>28</v>
      </c>
      <c r="C2052" t="s">
        <v>3929</v>
      </c>
      <c r="D2052" t="s">
        <v>3930</v>
      </c>
      <c r="E2052" t="s">
        <v>67</v>
      </c>
      <c r="F2052" t="s">
        <v>61</v>
      </c>
      <c r="G2052" t="s">
        <v>4</v>
      </c>
      <c r="H2052" t="s">
        <v>27</v>
      </c>
      <c r="J2052">
        <v>9.31</v>
      </c>
      <c r="K2052" t="s">
        <v>27</v>
      </c>
      <c r="L2052">
        <v>12.35</v>
      </c>
      <c r="M2052" t="s">
        <v>27</v>
      </c>
      <c r="O2052">
        <v>0.2341</v>
      </c>
      <c r="Q2052">
        <v>4.75</v>
      </c>
      <c r="U2052">
        <v>0.34</v>
      </c>
      <c r="V2052">
        <v>0.42</v>
      </c>
      <c r="W2052">
        <v>3</v>
      </c>
    </row>
    <row r="2053" spans="1:25" x14ac:dyDescent="0.25">
      <c r="A2053">
        <v>2545</v>
      </c>
      <c r="C2053" t="s">
        <v>3931</v>
      </c>
      <c r="D2053" t="s">
        <v>3932</v>
      </c>
      <c r="E2053" t="s">
        <v>40</v>
      </c>
      <c r="F2053" t="s">
        <v>61</v>
      </c>
      <c r="G2053" t="s">
        <v>4</v>
      </c>
      <c r="H2053" t="s">
        <v>22</v>
      </c>
      <c r="J2053">
        <v>8.19</v>
      </c>
      <c r="K2053" t="s">
        <v>23</v>
      </c>
      <c r="L2053">
        <v>12.6</v>
      </c>
      <c r="M2053" t="s">
        <v>61</v>
      </c>
      <c r="O2053">
        <v>0.24</v>
      </c>
      <c r="Q2053">
        <v>10</v>
      </c>
      <c r="V2053">
        <v>0.06</v>
      </c>
      <c r="W2053">
        <v>1</v>
      </c>
      <c r="X2053" t="s">
        <v>300</v>
      </c>
    </row>
    <row r="2054" spans="1:25" x14ac:dyDescent="0.25">
      <c r="A2054">
        <v>2546</v>
      </c>
      <c r="B2054" t="s">
        <v>169</v>
      </c>
      <c r="C2054" t="s">
        <v>3933</v>
      </c>
      <c r="D2054" t="s">
        <v>3934</v>
      </c>
      <c r="E2054" t="s">
        <v>30</v>
      </c>
      <c r="F2054" t="s">
        <v>61</v>
      </c>
      <c r="G2054" t="s">
        <v>382</v>
      </c>
      <c r="H2054" t="s">
        <v>22</v>
      </c>
      <c r="J2054">
        <v>19.21</v>
      </c>
      <c r="K2054" t="s">
        <v>23</v>
      </c>
      <c r="L2054">
        <v>11.7</v>
      </c>
      <c r="M2054" t="s">
        <v>61</v>
      </c>
      <c r="O2054">
        <v>0.1</v>
      </c>
      <c r="Q2054">
        <v>132.71</v>
      </c>
      <c r="V2054">
        <v>0.35</v>
      </c>
      <c r="W2054">
        <v>2</v>
      </c>
      <c r="X2054" t="s">
        <v>300</v>
      </c>
    </row>
    <row r="2055" spans="1:25" x14ac:dyDescent="0.25">
      <c r="A2055">
        <v>2556</v>
      </c>
      <c r="B2055" t="s">
        <v>169</v>
      </c>
      <c r="C2055" t="s">
        <v>3935</v>
      </c>
      <c r="D2055" t="s">
        <v>3936</v>
      </c>
      <c r="E2055" t="s">
        <v>40</v>
      </c>
      <c r="F2055" t="s">
        <v>61</v>
      </c>
      <c r="G2055" t="s">
        <v>4</v>
      </c>
      <c r="H2055" t="s">
        <v>22</v>
      </c>
      <c r="J2055">
        <v>6.51</v>
      </c>
      <c r="K2055" t="s">
        <v>23</v>
      </c>
      <c r="L2055">
        <v>13.1</v>
      </c>
      <c r="M2055" t="s">
        <v>61</v>
      </c>
      <c r="O2055">
        <v>0.24</v>
      </c>
      <c r="Q2055">
        <v>3.8090000000000002</v>
      </c>
      <c r="V2055">
        <v>0.39</v>
      </c>
      <c r="W2055">
        <v>2</v>
      </c>
      <c r="X2055" t="s">
        <v>300</v>
      </c>
    </row>
    <row r="2056" spans="1:25" x14ac:dyDescent="0.25">
      <c r="A2056">
        <v>2557</v>
      </c>
      <c r="C2056" t="s">
        <v>3937</v>
      </c>
      <c r="D2056" t="s">
        <v>3938</v>
      </c>
      <c r="E2056" t="s">
        <v>34</v>
      </c>
      <c r="F2056" t="s">
        <v>61</v>
      </c>
      <c r="G2056" t="s">
        <v>4</v>
      </c>
      <c r="H2056" t="s">
        <v>22</v>
      </c>
      <c r="J2056">
        <v>9.84</v>
      </c>
      <c r="K2056" t="s">
        <v>23</v>
      </c>
      <c r="L2056">
        <v>12.4</v>
      </c>
      <c r="M2056" t="s">
        <v>61</v>
      </c>
      <c r="O2056">
        <v>0.2</v>
      </c>
      <c r="Q2056">
        <v>35.68</v>
      </c>
      <c r="V2056">
        <v>0.23</v>
      </c>
      <c r="X2056" t="s">
        <v>909</v>
      </c>
    </row>
    <row r="2057" spans="1:25" x14ac:dyDescent="0.25">
      <c r="A2057">
        <v>2563</v>
      </c>
      <c r="C2057" t="s">
        <v>3939</v>
      </c>
      <c r="D2057" t="s">
        <v>3940</v>
      </c>
      <c r="E2057" t="s">
        <v>65</v>
      </c>
      <c r="F2057" t="s">
        <v>61</v>
      </c>
      <c r="G2057" t="s">
        <v>4</v>
      </c>
      <c r="H2057" t="s">
        <v>32</v>
      </c>
      <c r="J2057">
        <v>29.4</v>
      </c>
      <c r="K2057" t="s">
        <v>23</v>
      </c>
      <c r="L2057">
        <v>11.6</v>
      </c>
      <c r="M2057" t="s">
        <v>32</v>
      </c>
      <c r="O2057">
        <v>4.6800000000000001E-2</v>
      </c>
      <c r="Q2057">
        <v>11.04</v>
      </c>
      <c r="V2057">
        <v>0.11</v>
      </c>
      <c r="W2057">
        <v>2</v>
      </c>
    </row>
    <row r="2058" spans="1:25" x14ac:dyDescent="0.25">
      <c r="A2058">
        <v>2566</v>
      </c>
      <c r="B2058" t="s">
        <v>169</v>
      </c>
      <c r="C2058" t="s">
        <v>3941</v>
      </c>
      <c r="D2058" t="s">
        <v>3942</v>
      </c>
      <c r="E2058" t="s">
        <v>34</v>
      </c>
      <c r="F2058" t="s">
        <v>4</v>
      </c>
      <c r="G2058" t="s">
        <v>34</v>
      </c>
      <c r="H2058" t="s">
        <v>22</v>
      </c>
      <c r="J2058">
        <v>10.3</v>
      </c>
      <c r="K2058" t="s">
        <v>23</v>
      </c>
      <c r="L2058">
        <v>12.3</v>
      </c>
      <c r="M2058" t="s">
        <v>61</v>
      </c>
      <c r="O2058">
        <v>0.2</v>
      </c>
      <c r="Q2058">
        <v>4.4509999999999996</v>
      </c>
      <c r="V2058">
        <v>0.55000000000000004</v>
      </c>
      <c r="W2058">
        <v>3</v>
      </c>
    </row>
    <row r="2059" spans="1:25" x14ac:dyDescent="0.25">
      <c r="A2059">
        <v>2567</v>
      </c>
      <c r="C2059" t="s">
        <v>3943</v>
      </c>
      <c r="D2059" t="s">
        <v>3944</v>
      </c>
      <c r="E2059" t="s">
        <v>21</v>
      </c>
      <c r="F2059" t="s">
        <v>4</v>
      </c>
      <c r="G2059" t="s">
        <v>90</v>
      </c>
      <c r="H2059" t="s">
        <v>22</v>
      </c>
      <c r="J2059">
        <v>24.3</v>
      </c>
      <c r="K2059" t="s">
        <v>23</v>
      </c>
      <c r="L2059">
        <v>11.8</v>
      </c>
      <c r="M2059" t="s">
        <v>61</v>
      </c>
      <c r="O2059">
        <v>5.7000000000000002E-2</v>
      </c>
      <c r="Q2059">
        <v>9.7784999999999993</v>
      </c>
      <c r="V2059">
        <v>0.25</v>
      </c>
      <c r="W2059">
        <v>3</v>
      </c>
    </row>
    <row r="2060" spans="1:25" x14ac:dyDescent="0.25">
      <c r="A2060">
        <v>2569</v>
      </c>
      <c r="C2060" t="s">
        <v>3945</v>
      </c>
      <c r="D2060" t="s">
        <v>3946</v>
      </c>
      <c r="E2060" t="s">
        <v>50</v>
      </c>
      <c r="F2060" t="s">
        <v>4</v>
      </c>
      <c r="G2060" t="s">
        <v>32</v>
      </c>
      <c r="H2060" t="s">
        <v>32</v>
      </c>
      <c r="J2060">
        <v>28.22</v>
      </c>
      <c r="K2060" t="s">
        <v>23</v>
      </c>
      <c r="L2060">
        <v>10.9</v>
      </c>
      <c r="M2060" t="s">
        <v>32</v>
      </c>
      <c r="O2060">
        <v>9.6799999999999997E-2</v>
      </c>
      <c r="V2060">
        <v>0.1</v>
      </c>
    </row>
    <row r="2061" spans="1:25" x14ac:dyDescent="0.25">
      <c r="A2061">
        <v>2572</v>
      </c>
      <c r="C2061" t="s">
        <v>3947</v>
      </c>
      <c r="D2061" t="s">
        <v>3948</v>
      </c>
      <c r="E2061" t="s">
        <v>34</v>
      </c>
      <c r="F2061" t="s">
        <v>23</v>
      </c>
      <c r="G2061" t="s">
        <v>22</v>
      </c>
      <c r="H2061" t="s">
        <v>22</v>
      </c>
      <c r="J2061">
        <v>12.75</v>
      </c>
      <c r="K2061" t="s">
        <v>23</v>
      </c>
      <c r="L2061">
        <v>13.2</v>
      </c>
      <c r="M2061" t="s">
        <v>61</v>
      </c>
      <c r="O2061">
        <v>5.7000000000000002E-2</v>
      </c>
      <c r="Q2061">
        <v>6.3280000000000003</v>
      </c>
      <c r="V2061">
        <v>0.76</v>
      </c>
      <c r="W2061">
        <v>2</v>
      </c>
      <c r="X2061" t="s">
        <v>300</v>
      </c>
    </row>
    <row r="2062" spans="1:25" x14ac:dyDescent="0.25">
      <c r="A2062">
        <v>2573</v>
      </c>
      <c r="C2062" t="s">
        <v>3949</v>
      </c>
      <c r="D2062" t="s">
        <v>3950</v>
      </c>
      <c r="E2062" t="s">
        <v>21</v>
      </c>
      <c r="F2062" t="s">
        <v>61</v>
      </c>
      <c r="G2062" t="s">
        <v>22</v>
      </c>
      <c r="H2062" t="s">
        <v>22</v>
      </c>
      <c r="J2062">
        <v>27.9</v>
      </c>
      <c r="K2062" t="s">
        <v>23</v>
      </c>
      <c r="L2062">
        <v>11.5</v>
      </c>
      <c r="M2062" t="s">
        <v>61</v>
      </c>
      <c r="O2062">
        <v>5.7000000000000002E-2</v>
      </c>
      <c r="Q2062">
        <v>4.9355000000000002</v>
      </c>
      <c r="U2062">
        <v>0.35</v>
      </c>
      <c r="V2062">
        <v>0.37</v>
      </c>
      <c r="W2062">
        <v>3</v>
      </c>
    </row>
    <row r="2063" spans="1:25" x14ac:dyDescent="0.25">
      <c r="A2063">
        <v>2574</v>
      </c>
      <c r="B2063" t="s">
        <v>146</v>
      </c>
      <c r="C2063" t="s">
        <v>3951</v>
      </c>
      <c r="D2063" t="s">
        <v>3952</v>
      </c>
      <c r="E2063" t="s">
        <v>214</v>
      </c>
      <c r="F2063" t="s">
        <v>61</v>
      </c>
      <c r="G2063" t="s">
        <v>4</v>
      </c>
      <c r="H2063" t="s">
        <v>22</v>
      </c>
      <c r="J2063">
        <v>12.98</v>
      </c>
      <c r="K2063" t="s">
        <v>23</v>
      </c>
      <c r="L2063">
        <v>11.6</v>
      </c>
      <c r="M2063" t="s">
        <v>61</v>
      </c>
      <c r="O2063">
        <v>0.24</v>
      </c>
      <c r="Q2063">
        <v>27.24</v>
      </c>
      <c r="V2063">
        <v>0.26</v>
      </c>
      <c r="W2063">
        <v>3</v>
      </c>
      <c r="X2063" t="s">
        <v>116</v>
      </c>
    </row>
    <row r="2064" spans="1:25" x14ac:dyDescent="0.25">
      <c r="A2064">
        <v>2577</v>
      </c>
      <c r="B2064" t="s">
        <v>28</v>
      </c>
      <c r="C2064" t="s">
        <v>3953</v>
      </c>
      <c r="D2064" t="s">
        <v>3954</v>
      </c>
      <c r="E2064" t="s">
        <v>8</v>
      </c>
      <c r="F2064" t="s">
        <v>41</v>
      </c>
      <c r="G2064" t="s">
        <v>3955</v>
      </c>
      <c r="H2064" t="s">
        <v>32</v>
      </c>
      <c r="J2064">
        <v>4.2300000000000004</v>
      </c>
      <c r="K2064" t="s">
        <v>27</v>
      </c>
      <c r="L2064">
        <v>13.48</v>
      </c>
      <c r="M2064" t="s">
        <v>61</v>
      </c>
      <c r="O2064">
        <v>0.4</v>
      </c>
      <c r="Q2064">
        <v>2.8125800000000001</v>
      </c>
      <c r="U2064">
        <v>0.14000000000000001</v>
      </c>
      <c r="V2064">
        <v>0.36</v>
      </c>
      <c r="W2064">
        <v>3</v>
      </c>
      <c r="Y2064" t="s">
        <v>26</v>
      </c>
    </row>
    <row r="2065" spans="1:27" x14ac:dyDescent="0.25">
      <c r="A2065">
        <v>2579</v>
      </c>
      <c r="C2065" t="s">
        <v>3956</v>
      </c>
      <c r="D2065" t="s">
        <v>3957</v>
      </c>
      <c r="E2065" t="s">
        <v>40</v>
      </c>
      <c r="F2065" t="s">
        <v>4</v>
      </c>
      <c r="G2065" t="s">
        <v>34</v>
      </c>
      <c r="H2065" t="s">
        <v>32</v>
      </c>
      <c r="J2065">
        <v>4.3899999999999997</v>
      </c>
      <c r="K2065" t="s">
        <v>41</v>
      </c>
      <c r="L2065">
        <v>13.84</v>
      </c>
      <c r="M2065" t="s">
        <v>32</v>
      </c>
      <c r="O2065">
        <v>0.26629999999999998</v>
      </c>
      <c r="Q2065">
        <v>3.6359900000000001</v>
      </c>
      <c r="U2065">
        <v>0.25</v>
      </c>
      <c r="V2065">
        <v>0.3</v>
      </c>
      <c r="W2065">
        <v>3</v>
      </c>
      <c r="AA2065" t="s">
        <v>24</v>
      </c>
    </row>
    <row r="2066" spans="1:27" x14ac:dyDescent="0.25">
      <c r="A2066">
        <v>2582</v>
      </c>
      <c r="C2066" t="s">
        <v>3958</v>
      </c>
      <c r="D2066" t="s">
        <v>3959</v>
      </c>
      <c r="E2066" t="s">
        <v>21</v>
      </c>
      <c r="F2066" t="s">
        <v>61</v>
      </c>
      <c r="G2066" t="s">
        <v>22</v>
      </c>
      <c r="H2066" t="s">
        <v>32</v>
      </c>
      <c r="J2066">
        <v>28.94</v>
      </c>
      <c r="K2066" t="s">
        <v>23</v>
      </c>
      <c r="L2066">
        <v>10.4</v>
      </c>
      <c r="M2066" t="s">
        <v>32</v>
      </c>
      <c r="O2066">
        <v>0.1459</v>
      </c>
      <c r="Q2066">
        <v>7.2380000000000004</v>
      </c>
      <c r="V2066">
        <v>0.24</v>
      </c>
      <c r="W2066">
        <v>3</v>
      </c>
    </row>
    <row r="2067" spans="1:27" x14ac:dyDescent="0.25">
      <c r="A2067">
        <v>2590</v>
      </c>
      <c r="C2067" t="s">
        <v>3960</v>
      </c>
      <c r="D2067" t="s">
        <v>3961</v>
      </c>
      <c r="E2067" t="s">
        <v>40</v>
      </c>
      <c r="F2067" t="s">
        <v>41</v>
      </c>
      <c r="G2067" t="s">
        <v>34</v>
      </c>
      <c r="H2067" t="s">
        <v>22</v>
      </c>
      <c r="J2067">
        <v>6.96</v>
      </c>
      <c r="K2067" t="s">
        <v>23</v>
      </c>
      <c r="L2067">
        <v>12.4</v>
      </c>
      <c r="M2067" t="s">
        <v>61</v>
      </c>
      <c r="O2067">
        <v>0.4</v>
      </c>
      <c r="Q2067">
        <v>15.59</v>
      </c>
      <c r="V2067">
        <v>0.49</v>
      </c>
      <c r="W2067">
        <v>3</v>
      </c>
    </row>
    <row r="2068" spans="1:27" x14ac:dyDescent="0.25">
      <c r="A2068">
        <v>2591</v>
      </c>
      <c r="C2068" t="s">
        <v>3962</v>
      </c>
      <c r="D2068" t="s">
        <v>3963</v>
      </c>
      <c r="E2068" t="s">
        <v>21</v>
      </c>
      <c r="F2068" t="s">
        <v>23</v>
      </c>
      <c r="G2068" t="s">
        <v>4</v>
      </c>
      <c r="H2068" t="s">
        <v>22</v>
      </c>
      <c r="J2068">
        <v>15.6</v>
      </c>
      <c r="K2068" t="s">
        <v>23</v>
      </c>
      <c r="L2068">
        <v>11.4</v>
      </c>
      <c r="M2068" t="s">
        <v>61</v>
      </c>
      <c r="O2068">
        <v>0.2</v>
      </c>
      <c r="Q2068">
        <v>12.77</v>
      </c>
      <c r="V2068">
        <v>0.45</v>
      </c>
      <c r="W2068">
        <v>2</v>
      </c>
    </row>
    <row r="2069" spans="1:27" x14ac:dyDescent="0.25">
      <c r="A2069">
        <v>2595</v>
      </c>
      <c r="C2069" t="s">
        <v>3964</v>
      </c>
      <c r="D2069" t="s">
        <v>3965</v>
      </c>
      <c r="E2069" t="s">
        <v>21</v>
      </c>
      <c r="F2069" t="s">
        <v>61</v>
      </c>
      <c r="G2069" t="s">
        <v>22</v>
      </c>
      <c r="H2069" t="s">
        <v>32</v>
      </c>
      <c r="J2069">
        <v>32.31</v>
      </c>
      <c r="K2069" t="s">
        <v>23</v>
      </c>
      <c r="L2069">
        <v>12.1</v>
      </c>
      <c r="M2069" t="s">
        <v>32</v>
      </c>
      <c r="O2069">
        <v>2.4400000000000002E-2</v>
      </c>
      <c r="Q2069">
        <v>4.72</v>
      </c>
      <c r="V2069">
        <v>0.5</v>
      </c>
      <c r="W2069">
        <v>1</v>
      </c>
    </row>
    <row r="2070" spans="1:27" x14ac:dyDescent="0.25">
      <c r="A2070">
        <v>2599</v>
      </c>
      <c r="C2070" t="s">
        <v>3966</v>
      </c>
      <c r="D2070" t="s">
        <v>3967</v>
      </c>
      <c r="E2070" t="s">
        <v>36</v>
      </c>
      <c r="F2070" t="s">
        <v>4</v>
      </c>
      <c r="G2070" t="s">
        <v>4</v>
      </c>
      <c r="H2070" t="s">
        <v>22</v>
      </c>
      <c r="J2070">
        <v>15.6</v>
      </c>
      <c r="K2070" t="s">
        <v>23</v>
      </c>
      <c r="L2070">
        <v>11.4</v>
      </c>
      <c r="M2070" t="s">
        <v>61</v>
      </c>
      <c r="O2070">
        <v>0.2</v>
      </c>
      <c r="Q2070">
        <v>18.54</v>
      </c>
      <c r="U2070">
        <v>0.2</v>
      </c>
      <c r="V2070">
        <v>0.33</v>
      </c>
      <c r="W2070">
        <v>2</v>
      </c>
      <c r="X2070" t="s">
        <v>61</v>
      </c>
    </row>
    <row r="2071" spans="1:27" x14ac:dyDescent="0.25">
      <c r="A2071">
        <v>2601</v>
      </c>
      <c r="C2071" t="s">
        <v>3968</v>
      </c>
      <c r="D2071" t="s">
        <v>3969</v>
      </c>
      <c r="E2071" t="s">
        <v>21</v>
      </c>
      <c r="F2071" t="s">
        <v>61</v>
      </c>
      <c r="G2071" t="s">
        <v>22</v>
      </c>
      <c r="H2071" t="s">
        <v>22</v>
      </c>
      <c r="J2071">
        <v>30.59</v>
      </c>
      <c r="K2071" t="s">
        <v>23</v>
      </c>
      <c r="L2071">
        <v>11.3</v>
      </c>
      <c r="M2071" t="s">
        <v>61</v>
      </c>
      <c r="O2071">
        <v>5.7000000000000002E-2</v>
      </c>
      <c r="V2071">
        <v>0.1</v>
      </c>
      <c r="X2071" t="s">
        <v>909</v>
      </c>
    </row>
    <row r="2072" spans="1:27" x14ac:dyDescent="0.25">
      <c r="A2072">
        <v>2602</v>
      </c>
      <c r="B2072" t="s">
        <v>146</v>
      </c>
      <c r="C2072" t="s">
        <v>3970</v>
      </c>
      <c r="D2072" t="s">
        <v>3971</v>
      </c>
      <c r="E2072" t="s">
        <v>34</v>
      </c>
      <c r="F2072" t="s">
        <v>23</v>
      </c>
      <c r="G2072" t="s">
        <v>4</v>
      </c>
      <c r="H2072" t="s">
        <v>22</v>
      </c>
      <c r="J2072">
        <v>8.9700000000000006</v>
      </c>
      <c r="K2072" t="s">
        <v>23</v>
      </c>
      <c r="L2072">
        <v>12.6</v>
      </c>
      <c r="M2072" t="s">
        <v>61</v>
      </c>
      <c r="O2072">
        <v>0.2</v>
      </c>
      <c r="V2072">
        <v>0.3</v>
      </c>
      <c r="X2072" t="s">
        <v>909</v>
      </c>
    </row>
    <row r="2073" spans="1:27" x14ac:dyDescent="0.25">
      <c r="A2073">
        <v>2606</v>
      </c>
      <c r="C2073" t="s">
        <v>3972</v>
      </c>
      <c r="D2073" t="s">
        <v>3973</v>
      </c>
      <c r="E2073" t="s">
        <v>21</v>
      </c>
      <c r="F2073" t="s">
        <v>4</v>
      </c>
      <c r="G2073" t="s">
        <v>60</v>
      </c>
      <c r="H2073" t="s">
        <v>22</v>
      </c>
      <c r="J2073">
        <v>26.64</v>
      </c>
      <c r="K2073" t="s">
        <v>23</v>
      </c>
      <c r="L2073">
        <v>11.6</v>
      </c>
      <c r="M2073" t="s">
        <v>61</v>
      </c>
      <c r="O2073">
        <v>5.7000000000000002E-2</v>
      </c>
      <c r="Q2073">
        <v>8.2425999999999995</v>
      </c>
      <c r="U2073">
        <v>0.72</v>
      </c>
      <c r="V2073">
        <v>0.8</v>
      </c>
      <c r="W2073">
        <v>3</v>
      </c>
      <c r="AA2073" t="s">
        <v>24</v>
      </c>
    </row>
    <row r="2074" spans="1:27" x14ac:dyDescent="0.25">
      <c r="A2074">
        <v>2608</v>
      </c>
      <c r="C2074" t="s">
        <v>3974</v>
      </c>
      <c r="D2074" t="s">
        <v>3975</v>
      </c>
      <c r="E2074" t="s">
        <v>616</v>
      </c>
      <c r="F2074" t="s">
        <v>41</v>
      </c>
      <c r="G2074" t="s">
        <v>4</v>
      </c>
      <c r="H2074" t="s">
        <v>32</v>
      </c>
      <c r="J2074">
        <v>0.9</v>
      </c>
      <c r="K2074" t="s">
        <v>27</v>
      </c>
      <c r="L2074">
        <v>17.59</v>
      </c>
      <c r="M2074" t="s">
        <v>32</v>
      </c>
      <c r="O2074">
        <v>0.2</v>
      </c>
      <c r="Q2074">
        <v>8</v>
      </c>
      <c r="V2074">
        <v>0.5</v>
      </c>
      <c r="W2074">
        <v>2</v>
      </c>
    </row>
    <row r="2075" spans="1:27" x14ac:dyDescent="0.25">
      <c r="A2075">
        <v>2609</v>
      </c>
      <c r="C2075" t="s">
        <v>3976</v>
      </c>
      <c r="D2075" t="s">
        <v>3977</v>
      </c>
      <c r="E2075" t="s">
        <v>40</v>
      </c>
      <c r="F2075" t="s">
        <v>61</v>
      </c>
      <c r="G2075" t="s">
        <v>4</v>
      </c>
      <c r="H2075" t="s">
        <v>22</v>
      </c>
      <c r="J2075">
        <v>7.14</v>
      </c>
      <c r="K2075" t="s">
        <v>23</v>
      </c>
      <c r="L2075">
        <v>12.9</v>
      </c>
      <c r="M2075" t="s">
        <v>61</v>
      </c>
      <c r="O2075">
        <v>0.24</v>
      </c>
      <c r="Q2075">
        <v>4.9432999999999998</v>
      </c>
      <c r="V2075">
        <v>0.8</v>
      </c>
      <c r="W2075">
        <v>3</v>
      </c>
    </row>
    <row r="2076" spans="1:27" x14ac:dyDescent="0.25">
      <c r="A2076">
        <v>2610</v>
      </c>
      <c r="C2076" t="s">
        <v>3978</v>
      </c>
      <c r="D2076" t="s">
        <v>3979</v>
      </c>
      <c r="E2076" t="s">
        <v>36</v>
      </c>
      <c r="F2076" t="s">
        <v>61</v>
      </c>
      <c r="G2076" t="s">
        <v>4</v>
      </c>
      <c r="H2076" t="s">
        <v>22</v>
      </c>
      <c r="J2076">
        <v>6.5</v>
      </c>
      <c r="K2076" t="s">
        <v>23</v>
      </c>
      <c r="L2076">
        <v>13.3</v>
      </c>
      <c r="M2076" t="s">
        <v>61</v>
      </c>
      <c r="O2076">
        <v>0.2</v>
      </c>
      <c r="Q2076">
        <v>4.2666000000000004</v>
      </c>
      <c r="V2076">
        <v>0.6</v>
      </c>
      <c r="W2076">
        <v>3</v>
      </c>
    </row>
    <row r="2077" spans="1:27" x14ac:dyDescent="0.25">
      <c r="A2077">
        <v>2612</v>
      </c>
      <c r="C2077" t="s">
        <v>3980</v>
      </c>
      <c r="D2077" t="s">
        <v>3981</v>
      </c>
      <c r="E2077" t="s">
        <v>21</v>
      </c>
      <c r="F2077" t="s">
        <v>61</v>
      </c>
      <c r="G2077" t="s">
        <v>22</v>
      </c>
      <c r="H2077" t="s">
        <v>22</v>
      </c>
      <c r="J2077">
        <v>36.78</v>
      </c>
      <c r="K2077" t="s">
        <v>23</v>
      </c>
      <c r="L2077">
        <v>10.9</v>
      </c>
      <c r="M2077" t="s">
        <v>61</v>
      </c>
      <c r="O2077">
        <v>5.7000000000000002E-2</v>
      </c>
      <c r="Q2077">
        <v>7.71</v>
      </c>
      <c r="U2077">
        <v>0.43</v>
      </c>
      <c r="V2077">
        <v>0.44</v>
      </c>
      <c r="W2077">
        <v>3</v>
      </c>
    </row>
    <row r="2078" spans="1:27" x14ac:dyDescent="0.25">
      <c r="A2078">
        <v>2617</v>
      </c>
      <c r="C2078" t="s">
        <v>3982</v>
      </c>
      <c r="D2078" t="s">
        <v>3983</v>
      </c>
      <c r="E2078" t="s">
        <v>21</v>
      </c>
      <c r="F2078" t="s">
        <v>61</v>
      </c>
      <c r="G2078" t="s">
        <v>22</v>
      </c>
      <c r="H2078" t="s">
        <v>32</v>
      </c>
      <c r="J2078">
        <v>52.69</v>
      </c>
      <c r="K2078" t="s">
        <v>23</v>
      </c>
      <c r="L2078">
        <v>10.3</v>
      </c>
      <c r="M2078" t="s">
        <v>32</v>
      </c>
      <c r="O2078">
        <v>4.8300000000000003E-2</v>
      </c>
      <c r="Q2078">
        <v>11.77</v>
      </c>
      <c r="U2078">
        <v>0.27</v>
      </c>
      <c r="V2078">
        <v>0.34</v>
      </c>
      <c r="W2078">
        <v>3</v>
      </c>
      <c r="AA2078" t="s">
        <v>24</v>
      </c>
    </row>
    <row r="2079" spans="1:27" x14ac:dyDescent="0.25">
      <c r="A2079">
        <v>2621</v>
      </c>
      <c r="C2079" t="s">
        <v>3984</v>
      </c>
      <c r="D2079" t="s">
        <v>3985</v>
      </c>
      <c r="E2079" t="s">
        <v>21</v>
      </c>
      <c r="F2079" t="s">
        <v>23</v>
      </c>
      <c r="G2079" t="s">
        <v>22</v>
      </c>
      <c r="H2079" t="s">
        <v>32</v>
      </c>
      <c r="J2079">
        <v>46.47</v>
      </c>
      <c r="K2079" t="s">
        <v>23</v>
      </c>
      <c r="L2079">
        <v>10.9</v>
      </c>
      <c r="M2079" t="s">
        <v>32</v>
      </c>
      <c r="O2079">
        <v>3.5700000000000003E-2</v>
      </c>
      <c r="Q2079">
        <v>22.006</v>
      </c>
      <c r="V2079">
        <v>0.32</v>
      </c>
      <c r="W2079">
        <v>3</v>
      </c>
    </row>
    <row r="2080" spans="1:27" x14ac:dyDescent="0.25">
      <c r="A2080">
        <v>2624</v>
      </c>
      <c r="C2080" t="s">
        <v>3986</v>
      </c>
      <c r="D2080" t="s">
        <v>3987</v>
      </c>
      <c r="E2080" t="s">
        <v>21</v>
      </c>
      <c r="F2080" t="s">
        <v>23</v>
      </c>
      <c r="G2080" t="s">
        <v>22</v>
      </c>
      <c r="H2080" t="s">
        <v>32</v>
      </c>
      <c r="J2080">
        <v>35.119999999999997</v>
      </c>
      <c r="K2080" t="s">
        <v>27</v>
      </c>
      <c r="L2080">
        <v>11</v>
      </c>
      <c r="M2080" t="s">
        <v>61</v>
      </c>
      <c r="O2080">
        <v>5.7000000000000002E-2</v>
      </c>
      <c r="Q2080">
        <v>12.41</v>
      </c>
      <c r="V2080">
        <v>0.51</v>
      </c>
      <c r="W2080">
        <v>3</v>
      </c>
    </row>
    <row r="2081" spans="1:25" x14ac:dyDescent="0.25">
      <c r="A2081">
        <v>2625</v>
      </c>
      <c r="C2081" t="s">
        <v>3988</v>
      </c>
      <c r="D2081" t="s">
        <v>3989</v>
      </c>
      <c r="E2081" t="s">
        <v>40</v>
      </c>
      <c r="F2081" t="s">
        <v>26</v>
      </c>
      <c r="G2081" t="s">
        <v>4</v>
      </c>
      <c r="H2081" t="s">
        <v>22</v>
      </c>
      <c r="J2081">
        <v>6.21</v>
      </c>
      <c r="K2081" t="s">
        <v>23</v>
      </c>
      <c r="L2081">
        <v>13.2</v>
      </c>
      <c r="M2081" t="s">
        <v>61</v>
      </c>
      <c r="O2081">
        <v>0.24</v>
      </c>
      <c r="Q2081">
        <v>2.988</v>
      </c>
      <c r="V2081">
        <v>0.22</v>
      </c>
      <c r="W2081">
        <v>3</v>
      </c>
      <c r="X2081" t="s">
        <v>116</v>
      </c>
    </row>
    <row r="2082" spans="1:25" x14ac:dyDescent="0.25">
      <c r="A2082">
        <v>2632</v>
      </c>
      <c r="C2082" t="s">
        <v>3990</v>
      </c>
      <c r="D2082" t="s">
        <v>3991</v>
      </c>
      <c r="E2082" t="s">
        <v>21</v>
      </c>
      <c r="F2082" t="s">
        <v>61</v>
      </c>
      <c r="G2082" t="s">
        <v>22</v>
      </c>
      <c r="H2082" t="s">
        <v>32</v>
      </c>
      <c r="J2082">
        <v>29.04</v>
      </c>
      <c r="K2082" t="s">
        <v>23</v>
      </c>
      <c r="L2082">
        <v>11.5</v>
      </c>
      <c r="M2082" t="s">
        <v>32</v>
      </c>
      <c r="O2082">
        <v>5.2600000000000001E-2</v>
      </c>
      <c r="V2082">
        <v>0.1</v>
      </c>
      <c r="X2082" t="s">
        <v>909</v>
      </c>
    </row>
    <row r="2083" spans="1:25" x14ac:dyDescent="0.25">
      <c r="A2083">
        <v>2635</v>
      </c>
      <c r="B2083" t="s">
        <v>146</v>
      </c>
      <c r="C2083" t="s">
        <v>3992</v>
      </c>
      <c r="D2083" t="s">
        <v>3993</v>
      </c>
      <c r="E2083" t="s">
        <v>40</v>
      </c>
      <c r="F2083" t="s">
        <v>4</v>
      </c>
      <c r="G2083" t="s">
        <v>4</v>
      </c>
      <c r="H2083" t="s">
        <v>22</v>
      </c>
      <c r="J2083">
        <v>8.58</v>
      </c>
      <c r="K2083" t="s">
        <v>23</v>
      </c>
      <c r="L2083">
        <v>12.5</v>
      </c>
      <c r="M2083" t="s">
        <v>61</v>
      </c>
      <c r="O2083">
        <v>0.24</v>
      </c>
      <c r="Q2083">
        <v>9.4</v>
      </c>
      <c r="V2083">
        <v>0.1</v>
      </c>
      <c r="W2083">
        <v>3</v>
      </c>
      <c r="X2083" t="s">
        <v>116</v>
      </c>
    </row>
    <row r="2084" spans="1:25" x14ac:dyDescent="0.25">
      <c r="A2084">
        <v>2636</v>
      </c>
      <c r="C2084" t="s">
        <v>3994</v>
      </c>
      <c r="D2084" t="s">
        <v>3995</v>
      </c>
      <c r="E2084" t="s">
        <v>281</v>
      </c>
      <c r="F2084" t="s">
        <v>61</v>
      </c>
      <c r="G2084" t="s">
        <v>4</v>
      </c>
      <c r="H2084" t="s">
        <v>22</v>
      </c>
      <c r="J2084">
        <v>17.8</v>
      </c>
      <c r="K2084" t="s">
        <v>23</v>
      </c>
      <c r="L2084">
        <v>11.5</v>
      </c>
      <c r="M2084" t="s">
        <v>61</v>
      </c>
      <c r="O2084">
        <v>0.14000000000000001</v>
      </c>
      <c r="Q2084">
        <v>5.0119999999999996</v>
      </c>
      <c r="V2084">
        <v>0.27</v>
      </c>
      <c r="W2084">
        <v>3</v>
      </c>
      <c r="X2084" t="s">
        <v>116</v>
      </c>
    </row>
    <row r="2085" spans="1:25" x14ac:dyDescent="0.25">
      <c r="A2085">
        <v>2637</v>
      </c>
      <c r="C2085" t="s">
        <v>3996</v>
      </c>
      <c r="D2085" t="s">
        <v>3997</v>
      </c>
      <c r="E2085" t="s">
        <v>36</v>
      </c>
      <c r="F2085" t="s">
        <v>61</v>
      </c>
      <c r="G2085" t="s">
        <v>4</v>
      </c>
      <c r="H2085" t="s">
        <v>22</v>
      </c>
      <c r="J2085">
        <v>7.82</v>
      </c>
      <c r="K2085" t="s">
        <v>23</v>
      </c>
      <c r="L2085">
        <v>12.9</v>
      </c>
      <c r="M2085" t="s">
        <v>61</v>
      </c>
      <c r="O2085">
        <v>0.2</v>
      </c>
      <c r="Q2085">
        <v>4.7938999999999998</v>
      </c>
      <c r="V2085">
        <v>0.13</v>
      </c>
      <c r="W2085">
        <v>3</v>
      </c>
    </row>
    <row r="2086" spans="1:25" x14ac:dyDescent="0.25">
      <c r="A2086">
        <v>2639</v>
      </c>
      <c r="C2086" t="s">
        <v>3998</v>
      </c>
      <c r="D2086" t="s">
        <v>3999</v>
      </c>
      <c r="E2086" t="s">
        <v>36</v>
      </c>
      <c r="F2086" t="s">
        <v>61</v>
      </c>
      <c r="G2086" t="s">
        <v>4</v>
      </c>
      <c r="H2086" t="s">
        <v>22</v>
      </c>
      <c r="J2086">
        <v>7.46</v>
      </c>
      <c r="K2086" t="s">
        <v>23</v>
      </c>
      <c r="L2086">
        <v>13</v>
      </c>
      <c r="M2086" t="s">
        <v>61</v>
      </c>
      <c r="O2086">
        <v>0.2</v>
      </c>
      <c r="Q2086">
        <v>89.5</v>
      </c>
      <c r="V2086">
        <v>0.4</v>
      </c>
      <c r="W2086">
        <v>2</v>
      </c>
      <c r="X2086" t="s">
        <v>300</v>
      </c>
    </row>
    <row r="2087" spans="1:25" x14ac:dyDescent="0.25">
      <c r="A2087">
        <v>2640</v>
      </c>
      <c r="B2087" t="s">
        <v>146</v>
      </c>
      <c r="C2087" t="s">
        <v>4000</v>
      </c>
      <c r="D2087" t="s">
        <v>4001</v>
      </c>
      <c r="E2087" t="s">
        <v>34</v>
      </c>
      <c r="F2087" t="s">
        <v>23</v>
      </c>
      <c r="G2087" t="s">
        <v>34</v>
      </c>
      <c r="H2087" t="s">
        <v>22</v>
      </c>
      <c r="J2087">
        <v>7.82</v>
      </c>
      <c r="K2087" t="s">
        <v>23</v>
      </c>
      <c r="L2087">
        <v>12.9</v>
      </c>
      <c r="M2087" t="s">
        <v>61</v>
      </c>
      <c r="O2087">
        <v>0.2</v>
      </c>
      <c r="Q2087">
        <v>22.9</v>
      </c>
      <c r="V2087">
        <v>0.15</v>
      </c>
      <c r="W2087">
        <v>1</v>
      </c>
    </row>
    <row r="2088" spans="1:25" x14ac:dyDescent="0.25">
      <c r="A2088">
        <v>2642</v>
      </c>
      <c r="B2088" t="s">
        <v>28</v>
      </c>
      <c r="C2088" t="s">
        <v>4002</v>
      </c>
      <c r="D2088" t="s">
        <v>4003</v>
      </c>
      <c r="E2088" t="s">
        <v>36</v>
      </c>
      <c r="F2088" t="s">
        <v>61</v>
      </c>
      <c r="G2088" t="s">
        <v>4</v>
      </c>
      <c r="H2088" t="s">
        <v>27</v>
      </c>
      <c r="J2088">
        <v>9.59</v>
      </c>
      <c r="K2088" t="s">
        <v>27</v>
      </c>
      <c r="L2088">
        <v>12.45</v>
      </c>
      <c r="M2088" t="s">
        <v>27</v>
      </c>
      <c r="O2088">
        <v>0.20100000000000001</v>
      </c>
      <c r="Q2088">
        <v>5.5659999999999998</v>
      </c>
      <c r="U2088">
        <v>0.12</v>
      </c>
      <c r="V2088">
        <v>0.39</v>
      </c>
      <c r="W2088">
        <v>3</v>
      </c>
    </row>
    <row r="2089" spans="1:25" x14ac:dyDescent="0.25">
      <c r="A2089">
        <v>2645</v>
      </c>
      <c r="C2089" t="s">
        <v>4004</v>
      </c>
      <c r="D2089" t="s">
        <v>4005</v>
      </c>
      <c r="E2089" t="s">
        <v>36</v>
      </c>
      <c r="F2089" t="s">
        <v>4</v>
      </c>
      <c r="G2089" t="s">
        <v>52</v>
      </c>
      <c r="H2089" t="s">
        <v>32</v>
      </c>
      <c r="J2089">
        <v>15.66</v>
      </c>
      <c r="K2089" t="s">
        <v>23</v>
      </c>
      <c r="L2089">
        <v>12</v>
      </c>
      <c r="M2089" t="s">
        <v>32</v>
      </c>
      <c r="O2089">
        <v>0.11409999999999999</v>
      </c>
      <c r="Q2089">
        <v>8.36</v>
      </c>
      <c r="V2089">
        <v>0.09</v>
      </c>
      <c r="W2089">
        <v>3</v>
      </c>
      <c r="X2089" t="s">
        <v>116</v>
      </c>
    </row>
    <row r="2090" spans="1:25" x14ac:dyDescent="0.25">
      <c r="A2090">
        <v>2647</v>
      </c>
      <c r="C2090" t="s">
        <v>4006</v>
      </c>
      <c r="D2090" t="s">
        <v>4007</v>
      </c>
      <c r="E2090" t="s">
        <v>40</v>
      </c>
      <c r="F2090" t="s">
        <v>61</v>
      </c>
      <c r="G2090" t="s">
        <v>4</v>
      </c>
      <c r="H2090" t="s">
        <v>22</v>
      </c>
      <c r="J2090">
        <v>8.58</v>
      </c>
      <c r="K2090" t="s">
        <v>23</v>
      </c>
      <c r="L2090">
        <v>12.5</v>
      </c>
      <c r="M2090" t="s">
        <v>61</v>
      </c>
      <c r="O2090">
        <v>0.24</v>
      </c>
      <c r="Q2090">
        <v>9.3659999999999997</v>
      </c>
      <c r="U2090">
        <v>0.23</v>
      </c>
      <c r="V2090">
        <v>0.35</v>
      </c>
      <c r="W2090">
        <v>3</v>
      </c>
    </row>
    <row r="2091" spans="1:25" x14ac:dyDescent="0.25">
      <c r="A2091">
        <v>2648</v>
      </c>
      <c r="C2091" t="s">
        <v>4008</v>
      </c>
      <c r="D2091" t="s">
        <v>4009</v>
      </c>
      <c r="E2091" t="s">
        <v>40</v>
      </c>
      <c r="F2091" t="s">
        <v>61</v>
      </c>
      <c r="G2091" t="s">
        <v>4</v>
      </c>
      <c r="H2091" t="s">
        <v>22</v>
      </c>
      <c r="J2091">
        <v>7.47</v>
      </c>
      <c r="K2091" t="s">
        <v>23</v>
      </c>
      <c r="L2091">
        <v>12.8</v>
      </c>
      <c r="M2091" t="s">
        <v>61</v>
      </c>
      <c r="O2091">
        <v>0.24</v>
      </c>
      <c r="Q2091">
        <v>3.5640999999999998</v>
      </c>
      <c r="U2091">
        <v>0.2</v>
      </c>
      <c r="V2091">
        <v>0.35</v>
      </c>
      <c r="W2091">
        <v>3</v>
      </c>
    </row>
    <row r="2092" spans="1:25" x14ac:dyDescent="0.25">
      <c r="A2092">
        <v>2649</v>
      </c>
      <c r="C2092" t="s">
        <v>4010</v>
      </c>
      <c r="D2092" t="s">
        <v>4011</v>
      </c>
      <c r="E2092" t="s">
        <v>50</v>
      </c>
      <c r="F2092" t="s">
        <v>61</v>
      </c>
      <c r="G2092" t="s">
        <v>4</v>
      </c>
      <c r="H2092" t="s">
        <v>22</v>
      </c>
      <c r="J2092">
        <v>12.09</v>
      </c>
      <c r="K2092" t="s">
        <v>23</v>
      </c>
      <c r="L2092">
        <v>11.9</v>
      </c>
      <c r="M2092" t="s">
        <v>61</v>
      </c>
      <c r="O2092">
        <v>0.21</v>
      </c>
      <c r="Q2092">
        <v>8.64</v>
      </c>
      <c r="V2092">
        <v>0.28000000000000003</v>
      </c>
      <c r="W2092">
        <v>2</v>
      </c>
    </row>
    <row r="2093" spans="1:25" x14ac:dyDescent="0.25">
      <c r="A2093">
        <v>2650</v>
      </c>
      <c r="C2093" t="s">
        <v>4012</v>
      </c>
      <c r="D2093" t="s">
        <v>4013</v>
      </c>
      <c r="E2093" t="s">
        <v>50</v>
      </c>
      <c r="F2093" t="s">
        <v>61</v>
      </c>
      <c r="G2093" t="s">
        <v>4</v>
      </c>
      <c r="H2093" t="s">
        <v>22</v>
      </c>
      <c r="J2093">
        <v>17.47</v>
      </c>
      <c r="K2093" t="s">
        <v>23</v>
      </c>
      <c r="L2093">
        <v>11.1</v>
      </c>
      <c r="M2093" t="s">
        <v>61</v>
      </c>
      <c r="O2093">
        <v>0.21</v>
      </c>
      <c r="Q2093">
        <v>2.762</v>
      </c>
      <c r="U2093">
        <v>0.12</v>
      </c>
      <c r="V2093">
        <v>0.18</v>
      </c>
      <c r="W2093">
        <v>3</v>
      </c>
    </row>
    <row r="2094" spans="1:25" x14ac:dyDescent="0.25">
      <c r="A2094">
        <v>2651</v>
      </c>
      <c r="C2094" t="s">
        <v>4014</v>
      </c>
      <c r="D2094" t="s">
        <v>4015</v>
      </c>
      <c r="E2094" t="s">
        <v>21</v>
      </c>
      <c r="F2094" t="s">
        <v>23</v>
      </c>
      <c r="G2094" t="s">
        <v>22</v>
      </c>
      <c r="H2094" t="s">
        <v>22</v>
      </c>
      <c r="J2094">
        <v>26.64</v>
      </c>
      <c r="K2094" t="s">
        <v>23</v>
      </c>
      <c r="L2094">
        <v>11.6</v>
      </c>
      <c r="M2094" t="s">
        <v>61</v>
      </c>
      <c r="O2094">
        <v>5.7000000000000002E-2</v>
      </c>
      <c r="Q2094">
        <v>6.3227000000000002</v>
      </c>
      <c r="U2094">
        <v>0.04</v>
      </c>
      <c r="V2094">
        <v>0.25</v>
      </c>
      <c r="W2094">
        <v>2</v>
      </c>
      <c r="X2094" t="s">
        <v>61</v>
      </c>
    </row>
    <row r="2095" spans="1:25" x14ac:dyDescent="0.25">
      <c r="A2095">
        <v>2653</v>
      </c>
      <c r="C2095" t="s">
        <v>4016</v>
      </c>
      <c r="D2095" t="s">
        <v>4017</v>
      </c>
      <c r="E2095" t="s">
        <v>36</v>
      </c>
      <c r="F2095" t="s">
        <v>4</v>
      </c>
      <c r="G2095" t="s">
        <v>34</v>
      </c>
      <c r="H2095" t="s">
        <v>22</v>
      </c>
      <c r="J2095">
        <v>7.99</v>
      </c>
      <c r="K2095" t="s">
        <v>23</v>
      </c>
      <c r="L2095">
        <v>12.1</v>
      </c>
      <c r="M2095" t="s">
        <v>61</v>
      </c>
      <c r="O2095">
        <v>0.4</v>
      </c>
      <c r="Q2095">
        <v>5.5228000000000002</v>
      </c>
      <c r="U2095">
        <v>0.34</v>
      </c>
      <c r="V2095">
        <v>0.5</v>
      </c>
      <c r="W2095">
        <v>3</v>
      </c>
    </row>
    <row r="2096" spans="1:25" x14ac:dyDescent="0.25">
      <c r="A2096">
        <v>2658</v>
      </c>
      <c r="C2096" t="s">
        <v>4018</v>
      </c>
      <c r="D2096" t="s">
        <v>4019</v>
      </c>
      <c r="E2096" t="s">
        <v>21</v>
      </c>
      <c r="F2096" t="s">
        <v>61</v>
      </c>
      <c r="G2096" t="s">
        <v>22</v>
      </c>
      <c r="H2096" t="s">
        <v>22</v>
      </c>
      <c r="J2096">
        <v>19.3</v>
      </c>
      <c r="K2096" t="s">
        <v>23</v>
      </c>
      <c r="L2096">
        <v>12.3</v>
      </c>
      <c r="M2096" t="s">
        <v>61</v>
      </c>
      <c r="O2096">
        <v>5.7000000000000002E-2</v>
      </c>
      <c r="Q2096">
        <v>2.9392</v>
      </c>
      <c r="V2096">
        <v>0.39</v>
      </c>
      <c r="W2096">
        <v>3</v>
      </c>
      <c r="Y2096" t="s">
        <v>1635</v>
      </c>
    </row>
    <row r="2097" spans="1:27" x14ac:dyDescent="0.25">
      <c r="A2097">
        <v>2659</v>
      </c>
      <c r="B2097" t="s">
        <v>28</v>
      </c>
      <c r="C2097" t="s">
        <v>4020</v>
      </c>
      <c r="D2097" t="s">
        <v>4021</v>
      </c>
      <c r="E2097" t="s">
        <v>65</v>
      </c>
      <c r="F2097" t="s">
        <v>4</v>
      </c>
      <c r="G2097" t="s">
        <v>26</v>
      </c>
      <c r="H2097" t="s">
        <v>27</v>
      </c>
      <c r="J2097">
        <v>27.85</v>
      </c>
      <c r="K2097" t="s">
        <v>27</v>
      </c>
      <c r="L2097">
        <v>11.65</v>
      </c>
      <c r="M2097" t="s">
        <v>27</v>
      </c>
      <c r="O2097">
        <v>4.9799999999999997E-2</v>
      </c>
      <c r="Q2097">
        <v>6.1319999999999997</v>
      </c>
      <c r="U2097">
        <v>0.53</v>
      </c>
      <c r="V2097">
        <v>0.84</v>
      </c>
      <c r="W2097">
        <v>3</v>
      </c>
      <c r="AA2097" t="s">
        <v>24</v>
      </c>
    </row>
    <row r="2098" spans="1:27" x14ac:dyDescent="0.25">
      <c r="A2098">
        <v>2660</v>
      </c>
      <c r="C2098" t="s">
        <v>4022</v>
      </c>
      <c r="D2098" t="s">
        <v>4023</v>
      </c>
      <c r="E2098" t="s">
        <v>50</v>
      </c>
      <c r="F2098" t="s">
        <v>61</v>
      </c>
      <c r="G2098" t="s">
        <v>4</v>
      </c>
      <c r="H2098" t="s">
        <v>32</v>
      </c>
      <c r="J2098">
        <v>10.45</v>
      </c>
      <c r="K2098" t="s">
        <v>23</v>
      </c>
      <c r="L2098">
        <v>11.9</v>
      </c>
      <c r="M2098" t="s">
        <v>32</v>
      </c>
      <c r="O2098">
        <v>0.28120000000000001</v>
      </c>
      <c r="V2098">
        <v>7.0000000000000007E-2</v>
      </c>
      <c r="X2098" t="s">
        <v>909</v>
      </c>
    </row>
    <row r="2099" spans="1:27" x14ac:dyDescent="0.25">
      <c r="A2099">
        <v>2663</v>
      </c>
      <c r="C2099" t="s">
        <v>4024</v>
      </c>
      <c r="D2099" t="s">
        <v>4025</v>
      </c>
      <c r="E2099" t="s">
        <v>40</v>
      </c>
      <c r="F2099" t="s">
        <v>61</v>
      </c>
      <c r="G2099" t="s">
        <v>4</v>
      </c>
      <c r="H2099" t="s">
        <v>22</v>
      </c>
      <c r="J2099">
        <v>5.17</v>
      </c>
      <c r="K2099" t="s">
        <v>23</v>
      </c>
      <c r="L2099">
        <v>13.6</v>
      </c>
      <c r="M2099" t="s">
        <v>61</v>
      </c>
      <c r="O2099">
        <v>0.24</v>
      </c>
      <c r="Z2099" t="s">
        <v>24</v>
      </c>
    </row>
    <row r="2100" spans="1:27" x14ac:dyDescent="0.25">
      <c r="A2100">
        <v>2665</v>
      </c>
      <c r="C2100" t="s">
        <v>4026</v>
      </c>
      <c r="D2100" t="s">
        <v>4027</v>
      </c>
      <c r="E2100" t="s">
        <v>40</v>
      </c>
      <c r="F2100" t="s">
        <v>61</v>
      </c>
      <c r="G2100" t="s">
        <v>4</v>
      </c>
      <c r="H2100" t="s">
        <v>22</v>
      </c>
      <c r="J2100">
        <v>7.14</v>
      </c>
      <c r="K2100" t="s">
        <v>23</v>
      </c>
      <c r="L2100">
        <v>12.9</v>
      </c>
      <c r="M2100" t="s">
        <v>61</v>
      </c>
      <c r="O2100">
        <v>0.24</v>
      </c>
      <c r="Q2100">
        <v>2.7170000000000001</v>
      </c>
      <c r="V2100">
        <v>0.25</v>
      </c>
      <c r="W2100">
        <v>3</v>
      </c>
      <c r="X2100" t="s">
        <v>116</v>
      </c>
    </row>
    <row r="2101" spans="1:27" x14ac:dyDescent="0.25">
      <c r="A2101">
        <v>2666</v>
      </c>
      <c r="C2101" t="s">
        <v>4028</v>
      </c>
      <c r="D2101" t="s">
        <v>4029</v>
      </c>
      <c r="E2101" t="s">
        <v>21</v>
      </c>
      <c r="F2101" t="s">
        <v>61</v>
      </c>
      <c r="G2101" t="s">
        <v>22</v>
      </c>
      <c r="H2101" t="s">
        <v>22</v>
      </c>
      <c r="J2101">
        <v>29.21</v>
      </c>
      <c r="K2101" t="s">
        <v>23</v>
      </c>
      <c r="L2101">
        <v>11.4</v>
      </c>
      <c r="M2101" t="s">
        <v>61</v>
      </c>
      <c r="O2101">
        <v>5.7000000000000002E-2</v>
      </c>
      <c r="Q2101">
        <v>14.12</v>
      </c>
      <c r="V2101">
        <v>0.45</v>
      </c>
      <c r="W2101">
        <v>3</v>
      </c>
      <c r="X2101" t="s">
        <v>116</v>
      </c>
    </row>
    <row r="2102" spans="1:27" x14ac:dyDescent="0.25">
      <c r="A2102">
        <v>2669</v>
      </c>
      <c r="C2102" t="s">
        <v>4030</v>
      </c>
      <c r="D2102" t="s">
        <v>4031</v>
      </c>
      <c r="E2102" t="s">
        <v>21</v>
      </c>
      <c r="F2102" t="s">
        <v>61</v>
      </c>
      <c r="G2102" t="s">
        <v>22</v>
      </c>
      <c r="H2102" t="s">
        <v>22</v>
      </c>
      <c r="J2102">
        <v>14.64</v>
      </c>
      <c r="K2102" t="s">
        <v>23</v>
      </c>
      <c r="L2102">
        <v>12.9</v>
      </c>
      <c r="M2102" t="s">
        <v>61</v>
      </c>
      <c r="O2102">
        <v>5.7000000000000002E-2</v>
      </c>
      <c r="Q2102">
        <v>6</v>
      </c>
      <c r="V2102">
        <v>0.26</v>
      </c>
      <c r="W2102">
        <v>2</v>
      </c>
      <c r="X2102" t="s">
        <v>116</v>
      </c>
    </row>
    <row r="2103" spans="1:27" x14ac:dyDescent="0.25">
      <c r="A2103">
        <v>2670</v>
      </c>
      <c r="C2103" t="s">
        <v>4032</v>
      </c>
      <c r="D2103" t="s">
        <v>4033</v>
      </c>
      <c r="E2103" t="s">
        <v>21</v>
      </c>
      <c r="F2103" t="s">
        <v>61</v>
      </c>
      <c r="G2103" t="s">
        <v>22</v>
      </c>
      <c r="H2103" t="s">
        <v>22</v>
      </c>
      <c r="J2103">
        <v>36.78</v>
      </c>
      <c r="K2103" t="s">
        <v>23</v>
      </c>
      <c r="L2103">
        <v>10.9</v>
      </c>
      <c r="M2103" t="s">
        <v>61</v>
      </c>
      <c r="O2103">
        <v>5.7000000000000002E-2</v>
      </c>
      <c r="V2103">
        <v>0.14000000000000001</v>
      </c>
      <c r="X2103" t="s">
        <v>909</v>
      </c>
    </row>
    <row r="2104" spans="1:27" x14ac:dyDescent="0.25">
      <c r="A2104">
        <v>2674</v>
      </c>
      <c r="C2104" t="s">
        <v>4034</v>
      </c>
      <c r="D2104" t="s">
        <v>4035</v>
      </c>
      <c r="E2104" t="s">
        <v>934</v>
      </c>
      <c r="F2104" t="s">
        <v>41</v>
      </c>
      <c r="G2104" t="s">
        <v>32</v>
      </c>
      <c r="H2104" t="s">
        <v>32</v>
      </c>
      <c r="J2104">
        <v>97.69</v>
      </c>
      <c r="K2104" t="s">
        <v>27</v>
      </c>
      <c r="L2104">
        <v>9.6999999999999993</v>
      </c>
      <c r="M2104" t="s">
        <v>32</v>
      </c>
      <c r="O2104">
        <v>2.4400000000000002E-2</v>
      </c>
      <c r="Q2104">
        <v>8.48</v>
      </c>
      <c r="V2104">
        <v>0.57999999999999996</v>
      </c>
      <c r="W2104">
        <v>3</v>
      </c>
    </row>
    <row r="2105" spans="1:27" x14ac:dyDescent="0.25">
      <c r="A2105">
        <v>2675</v>
      </c>
      <c r="C2105" t="s">
        <v>4036</v>
      </c>
      <c r="D2105" t="s">
        <v>4037</v>
      </c>
      <c r="E2105" t="s">
        <v>40</v>
      </c>
      <c r="F2105" t="s">
        <v>4</v>
      </c>
      <c r="G2105" t="s">
        <v>4</v>
      </c>
      <c r="H2105" t="s">
        <v>22</v>
      </c>
      <c r="J2105">
        <v>10.31</v>
      </c>
      <c r="K2105" t="s">
        <v>23</v>
      </c>
      <c r="L2105">
        <v>12.1</v>
      </c>
      <c r="M2105" t="s">
        <v>61</v>
      </c>
      <c r="O2105">
        <v>0.24</v>
      </c>
      <c r="Q2105">
        <v>1060</v>
      </c>
      <c r="V2105">
        <v>0.75</v>
      </c>
      <c r="W2105">
        <v>2</v>
      </c>
      <c r="X2105" t="e">
        <f>+ T0</f>
        <v>#NAME?</v>
      </c>
    </row>
    <row r="2106" spans="1:27" x14ac:dyDescent="0.25">
      <c r="A2106">
        <v>2678</v>
      </c>
      <c r="C2106" t="s">
        <v>4038</v>
      </c>
      <c r="D2106" t="s">
        <v>4039</v>
      </c>
      <c r="E2106" t="s">
        <v>40</v>
      </c>
      <c r="F2106" t="s">
        <v>61</v>
      </c>
      <c r="G2106" t="s">
        <v>4</v>
      </c>
      <c r="H2106" t="s">
        <v>22</v>
      </c>
      <c r="J2106">
        <v>8.58</v>
      </c>
      <c r="K2106" t="s">
        <v>23</v>
      </c>
      <c r="L2106">
        <v>12.5</v>
      </c>
      <c r="M2106" t="s">
        <v>61</v>
      </c>
      <c r="O2106">
        <v>0.24</v>
      </c>
      <c r="P2106" t="s">
        <v>516</v>
      </c>
      <c r="Q2106">
        <v>24</v>
      </c>
      <c r="V2106">
        <v>0.4</v>
      </c>
      <c r="W2106">
        <v>1</v>
      </c>
    </row>
    <row r="2107" spans="1:27" x14ac:dyDescent="0.25">
      <c r="A2107">
        <v>2679</v>
      </c>
      <c r="C2107" t="s">
        <v>4040</v>
      </c>
      <c r="D2107" t="s">
        <v>4041</v>
      </c>
      <c r="E2107" t="s">
        <v>30</v>
      </c>
      <c r="F2107" t="s">
        <v>61</v>
      </c>
      <c r="G2107" t="s">
        <v>382</v>
      </c>
      <c r="H2107" t="s">
        <v>22</v>
      </c>
      <c r="J2107">
        <v>17.52</v>
      </c>
      <c r="K2107" t="s">
        <v>23</v>
      </c>
      <c r="L2107">
        <v>11.9</v>
      </c>
      <c r="M2107" t="s">
        <v>61</v>
      </c>
      <c r="O2107">
        <v>0.1</v>
      </c>
      <c r="Q2107">
        <v>10.122999999999999</v>
      </c>
      <c r="V2107">
        <v>0.22</v>
      </c>
      <c r="W2107">
        <v>3</v>
      </c>
    </row>
    <row r="2108" spans="1:27" x14ac:dyDescent="0.25">
      <c r="A2108">
        <v>2687</v>
      </c>
      <c r="C2108" t="s">
        <v>4042</v>
      </c>
      <c r="D2108" t="s">
        <v>4043</v>
      </c>
      <c r="E2108" t="s">
        <v>36</v>
      </c>
      <c r="F2108" t="s">
        <v>61</v>
      </c>
      <c r="G2108" t="s">
        <v>4</v>
      </c>
      <c r="H2108" t="s">
        <v>32</v>
      </c>
      <c r="J2108">
        <v>11.94</v>
      </c>
      <c r="K2108" t="s">
        <v>27</v>
      </c>
      <c r="L2108">
        <v>11.91</v>
      </c>
      <c r="M2108" t="s">
        <v>32</v>
      </c>
      <c r="O2108">
        <v>0.21340000000000001</v>
      </c>
      <c r="Q2108">
        <v>21.75</v>
      </c>
      <c r="V2108">
        <v>0.19</v>
      </c>
      <c r="W2108">
        <v>2</v>
      </c>
    </row>
    <row r="2109" spans="1:27" x14ac:dyDescent="0.25">
      <c r="A2109">
        <v>2691</v>
      </c>
      <c r="C2109" t="s">
        <v>4044</v>
      </c>
      <c r="D2109" t="s">
        <v>4045</v>
      </c>
      <c r="E2109" t="s">
        <v>40</v>
      </c>
      <c r="F2109" t="s">
        <v>61</v>
      </c>
      <c r="G2109" t="s">
        <v>4</v>
      </c>
      <c r="H2109" t="s">
        <v>22</v>
      </c>
      <c r="J2109">
        <v>6.51</v>
      </c>
      <c r="K2109" t="s">
        <v>23</v>
      </c>
      <c r="L2109">
        <v>13.1</v>
      </c>
      <c r="M2109" t="s">
        <v>61</v>
      </c>
      <c r="O2109">
        <v>0.24</v>
      </c>
      <c r="Q2109">
        <v>3.8811</v>
      </c>
      <c r="U2109">
        <v>0.2</v>
      </c>
      <c r="V2109">
        <v>0.21</v>
      </c>
      <c r="X2109" t="s">
        <v>909</v>
      </c>
      <c r="Y2109" t="s">
        <v>26</v>
      </c>
    </row>
    <row r="2110" spans="1:27" x14ac:dyDescent="0.25">
      <c r="A2110">
        <v>2696</v>
      </c>
      <c r="C2110" t="s">
        <v>4046</v>
      </c>
      <c r="D2110" t="s">
        <v>4047</v>
      </c>
      <c r="E2110" t="s">
        <v>67</v>
      </c>
      <c r="F2110" t="s">
        <v>61</v>
      </c>
      <c r="G2110" t="s">
        <v>4</v>
      </c>
      <c r="H2110" t="s">
        <v>22</v>
      </c>
      <c r="J2110">
        <v>10.54</v>
      </c>
      <c r="K2110" t="s">
        <v>23</v>
      </c>
      <c r="L2110">
        <v>12.1</v>
      </c>
      <c r="M2110" t="s">
        <v>61</v>
      </c>
      <c r="O2110">
        <v>0.23</v>
      </c>
      <c r="Q2110">
        <v>480</v>
      </c>
      <c r="V2110">
        <v>0.31</v>
      </c>
      <c r="W2110">
        <v>2</v>
      </c>
      <c r="X2110" t="s">
        <v>4048</v>
      </c>
    </row>
    <row r="2111" spans="1:27" x14ac:dyDescent="0.25">
      <c r="A2111">
        <v>2697</v>
      </c>
      <c r="C2111" t="s">
        <v>4049</v>
      </c>
      <c r="D2111" t="s">
        <v>4050</v>
      </c>
      <c r="E2111" t="s">
        <v>21</v>
      </c>
      <c r="F2111" t="s">
        <v>61</v>
      </c>
      <c r="G2111" t="s">
        <v>22</v>
      </c>
      <c r="H2111" t="s">
        <v>32</v>
      </c>
      <c r="J2111">
        <v>51.4</v>
      </c>
      <c r="K2111" t="s">
        <v>23</v>
      </c>
      <c r="L2111">
        <v>10.5</v>
      </c>
      <c r="M2111" t="s">
        <v>32</v>
      </c>
      <c r="O2111">
        <v>4.2200000000000001E-2</v>
      </c>
      <c r="Q2111">
        <v>9.6</v>
      </c>
      <c r="V2111">
        <v>0.02</v>
      </c>
      <c r="W2111">
        <v>1</v>
      </c>
    </row>
    <row r="2112" spans="1:27" x14ac:dyDescent="0.25">
      <c r="A2112">
        <v>2698</v>
      </c>
      <c r="B2112" t="s">
        <v>146</v>
      </c>
      <c r="C2112" t="s">
        <v>4051</v>
      </c>
      <c r="D2112" t="s">
        <v>4052</v>
      </c>
      <c r="E2112" t="s">
        <v>30</v>
      </c>
      <c r="F2112" t="s">
        <v>61</v>
      </c>
      <c r="G2112" t="s">
        <v>382</v>
      </c>
      <c r="H2112" t="s">
        <v>22</v>
      </c>
      <c r="J2112">
        <v>15.98</v>
      </c>
      <c r="K2112" t="s">
        <v>23</v>
      </c>
      <c r="L2112">
        <v>12.1</v>
      </c>
      <c r="M2112" t="s">
        <v>61</v>
      </c>
      <c r="O2112">
        <v>0.1</v>
      </c>
      <c r="Q2112">
        <v>27.2</v>
      </c>
      <c r="V2112">
        <v>0.63</v>
      </c>
      <c r="W2112">
        <v>3</v>
      </c>
      <c r="X2112" t="s">
        <v>116</v>
      </c>
    </row>
    <row r="2113" spans="1:27" x14ac:dyDescent="0.25">
      <c r="A2113">
        <v>2699</v>
      </c>
      <c r="C2113" t="s">
        <v>4053</v>
      </c>
      <c r="D2113" t="s">
        <v>4054</v>
      </c>
      <c r="E2113" t="s">
        <v>30</v>
      </c>
      <c r="F2113" t="s">
        <v>61</v>
      </c>
      <c r="G2113" t="s">
        <v>382</v>
      </c>
      <c r="H2113" t="s">
        <v>22</v>
      </c>
      <c r="J2113">
        <v>21.06</v>
      </c>
      <c r="K2113" t="s">
        <v>23</v>
      </c>
      <c r="L2113">
        <v>11.5</v>
      </c>
      <c r="M2113" t="s">
        <v>61</v>
      </c>
      <c r="O2113">
        <v>0.1</v>
      </c>
      <c r="Q2113">
        <v>2.927</v>
      </c>
      <c r="U2113">
        <v>0.22</v>
      </c>
      <c r="V2113">
        <v>0.24</v>
      </c>
      <c r="W2113">
        <v>2</v>
      </c>
      <c r="X2113" t="s">
        <v>300</v>
      </c>
    </row>
    <row r="2114" spans="1:27" x14ac:dyDescent="0.25">
      <c r="A2114">
        <v>2703</v>
      </c>
      <c r="C2114" t="s">
        <v>4055</v>
      </c>
      <c r="D2114" t="s">
        <v>4056</v>
      </c>
      <c r="E2114" t="s">
        <v>40</v>
      </c>
      <c r="F2114" t="s">
        <v>4</v>
      </c>
      <c r="G2114" t="s">
        <v>4</v>
      </c>
      <c r="H2114" t="s">
        <v>22</v>
      </c>
      <c r="J2114">
        <v>5.67</v>
      </c>
      <c r="K2114" t="s">
        <v>23</v>
      </c>
      <c r="L2114">
        <v>13.4</v>
      </c>
      <c r="M2114" t="s">
        <v>61</v>
      </c>
      <c r="O2114">
        <v>0.24</v>
      </c>
      <c r="Q2114">
        <v>5.5</v>
      </c>
      <c r="V2114">
        <v>0.2</v>
      </c>
      <c r="W2114">
        <v>1</v>
      </c>
    </row>
    <row r="2115" spans="1:27" x14ac:dyDescent="0.25">
      <c r="A2115">
        <v>2705</v>
      </c>
      <c r="C2115" t="s">
        <v>4057</v>
      </c>
      <c r="D2115" t="s">
        <v>4058</v>
      </c>
      <c r="E2115" t="s">
        <v>40</v>
      </c>
      <c r="F2115" t="s">
        <v>61</v>
      </c>
      <c r="G2115" t="s">
        <v>4</v>
      </c>
      <c r="H2115" t="s">
        <v>22</v>
      </c>
      <c r="J2115">
        <v>6.21</v>
      </c>
      <c r="K2115" t="s">
        <v>23</v>
      </c>
      <c r="L2115">
        <v>13.2</v>
      </c>
      <c r="M2115" t="s">
        <v>61</v>
      </c>
      <c r="O2115">
        <v>0.24</v>
      </c>
      <c r="Q2115">
        <v>150.5</v>
      </c>
      <c r="V2115">
        <v>1.2</v>
      </c>
      <c r="W2115">
        <v>3</v>
      </c>
      <c r="X2115" t="e">
        <f>- T</f>
        <v>#NAME?</v>
      </c>
    </row>
    <row r="2116" spans="1:27" x14ac:dyDescent="0.25">
      <c r="A2116">
        <v>2708</v>
      </c>
      <c r="C2116" t="s">
        <v>4059</v>
      </c>
      <c r="D2116" t="s">
        <v>4060</v>
      </c>
      <c r="E2116" t="s">
        <v>65</v>
      </c>
      <c r="F2116" t="s">
        <v>4</v>
      </c>
      <c r="G2116" t="s">
        <v>26</v>
      </c>
      <c r="H2116" t="s">
        <v>22</v>
      </c>
      <c r="J2116">
        <v>18.71</v>
      </c>
      <c r="K2116" t="s">
        <v>23</v>
      </c>
      <c r="L2116">
        <v>12</v>
      </c>
      <c r="M2116" t="s">
        <v>61</v>
      </c>
      <c r="O2116">
        <v>0.08</v>
      </c>
      <c r="Q2116">
        <v>5.3150000000000004</v>
      </c>
      <c r="V2116">
        <v>0.52</v>
      </c>
      <c r="W2116">
        <v>3</v>
      </c>
    </row>
    <row r="2117" spans="1:27" x14ac:dyDescent="0.25">
      <c r="A2117">
        <v>2709</v>
      </c>
      <c r="C2117" t="s">
        <v>4061</v>
      </c>
      <c r="D2117" t="s">
        <v>4062</v>
      </c>
      <c r="E2117" t="s">
        <v>40</v>
      </c>
      <c r="F2117" t="s">
        <v>23</v>
      </c>
      <c r="G2117" t="s">
        <v>4</v>
      </c>
      <c r="H2117" t="s">
        <v>22</v>
      </c>
      <c r="J2117">
        <v>6.81</v>
      </c>
      <c r="K2117" t="s">
        <v>23</v>
      </c>
      <c r="L2117">
        <v>13</v>
      </c>
      <c r="M2117" t="s">
        <v>61</v>
      </c>
      <c r="O2117">
        <v>0.24</v>
      </c>
      <c r="Q2117">
        <v>5.2564000000000002</v>
      </c>
      <c r="U2117">
        <v>0.09</v>
      </c>
      <c r="V2117">
        <v>0.36</v>
      </c>
      <c r="W2117">
        <v>3</v>
      </c>
      <c r="AA2117" t="s">
        <v>24</v>
      </c>
    </row>
    <row r="2118" spans="1:27" x14ac:dyDescent="0.25">
      <c r="A2118">
        <v>2713</v>
      </c>
      <c r="C2118" t="s">
        <v>4063</v>
      </c>
      <c r="D2118" t="s">
        <v>4064</v>
      </c>
      <c r="E2118" t="s">
        <v>214</v>
      </c>
      <c r="F2118" t="s">
        <v>61</v>
      </c>
      <c r="G2118" t="s">
        <v>4</v>
      </c>
      <c r="H2118" t="s">
        <v>22</v>
      </c>
      <c r="J2118">
        <v>14.91</v>
      </c>
      <c r="K2118" t="s">
        <v>23</v>
      </c>
      <c r="L2118">
        <v>11.3</v>
      </c>
      <c r="M2118" t="s">
        <v>61</v>
      </c>
      <c r="O2118">
        <v>0.24</v>
      </c>
      <c r="Q2118">
        <v>3.5790000000000002</v>
      </c>
      <c r="V2118">
        <v>0.57999999999999996</v>
      </c>
      <c r="W2118">
        <v>3</v>
      </c>
      <c r="X2118" t="s">
        <v>116</v>
      </c>
    </row>
    <row r="2119" spans="1:27" x14ac:dyDescent="0.25">
      <c r="A2119">
        <v>2714</v>
      </c>
      <c r="B2119" t="s">
        <v>28</v>
      </c>
      <c r="C2119" t="s">
        <v>4065</v>
      </c>
      <c r="D2119" t="s">
        <v>4066</v>
      </c>
      <c r="E2119" t="s">
        <v>40</v>
      </c>
      <c r="F2119" t="s">
        <v>61</v>
      </c>
      <c r="G2119" t="s">
        <v>4</v>
      </c>
      <c r="H2119" t="s">
        <v>32</v>
      </c>
      <c r="J2119">
        <v>5.41</v>
      </c>
      <c r="K2119" t="s">
        <v>27</v>
      </c>
      <c r="L2119">
        <v>13.5</v>
      </c>
      <c r="M2119" t="s">
        <v>61</v>
      </c>
      <c r="O2119">
        <v>0.24</v>
      </c>
      <c r="Q2119">
        <v>9</v>
      </c>
      <c r="V2119">
        <v>0.25</v>
      </c>
      <c r="W2119">
        <v>2</v>
      </c>
    </row>
    <row r="2120" spans="1:27" x14ac:dyDescent="0.25">
      <c r="A2120">
        <v>2715</v>
      </c>
      <c r="C2120" t="s">
        <v>4067</v>
      </c>
      <c r="D2120" t="s">
        <v>4068</v>
      </c>
      <c r="E2120" t="s">
        <v>21</v>
      </c>
      <c r="F2120" t="s">
        <v>4</v>
      </c>
      <c r="G2120" t="s">
        <v>61</v>
      </c>
      <c r="H2120" t="s">
        <v>32</v>
      </c>
      <c r="J2120">
        <v>13.43</v>
      </c>
      <c r="K2120" t="s">
        <v>23</v>
      </c>
      <c r="L2120">
        <v>11.3</v>
      </c>
      <c r="M2120" t="s">
        <v>32</v>
      </c>
      <c r="O2120">
        <v>0.2959</v>
      </c>
      <c r="Q2120">
        <v>33.619999999999997</v>
      </c>
      <c r="U2120">
        <v>0.54</v>
      </c>
      <c r="V2120">
        <v>0.55000000000000004</v>
      </c>
      <c r="W2120">
        <v>3</v>
      </c>
      <c r="X2120" t="s">
        <v>116</v>
      </c>
    </row>
    <row r="2121" spans="1:27" x14ac:dyDescent="0.25">
      <c r="A2121">
        <v>2717</v>
      </c>
      <c r="B2121" t="s">
        <v>146</v>
      </c>
      <c r="C2121" t="s">
        <v>4069</v>
      </c>
      <c r="D2121" t="s">
        <v>4070</v>
      </c>
      <c r="E2121" t="s">
        <v>40</v>
      </c>
      <c r="F2121" t="s">
        <v>23</v>
      </c>
      <c r="G2121" t="s">
        <v>4</v>
      </c>
      <c r="H2121" t="s">
        <v>32</v>
      </c>
      <c r="J2121">
        <v>8.6199999999999992</v>
      </c>
      <c r="K2121" t="s">
        <v>27</v>
      </c>
      <c r="L2121">
        <v>12.49</v>
      </c>
      <c r="M2121" t="s">
        <v>61</v>
      </c>
      <c r="O2121">
        <v>0.24</v>
      </c>
      <c r="Q2121">
        <v>8.4280000000000008</v>
      </c>
      <c r="V2121">
        <v>0.4</v>
      </c>
      <c r="W2121">
        <v>2</v>
      </c>
      <c r="X2121" t="s">
        <v>300</v>
      </c>
    </row>
    <row r="2122" spans="1:27" x14ac:dyDescent="0.25">
      <c r="A2122">
        <v>2725</v>
      </c>
      <c r="C2122" t="s">
        <v>4071</v>
      </c>
      <c r="D2122" t="s">
        <v>4072</v>
      </c>
      <c r="E2122" t="s">
        <v>21</v>
      </c>
      <c r="F2122" t="s">
        <v>61</v>
      </c>
      <c r="G2122" t="s">
        <v>22</v>
      </c>
      <c r="H2122" t="s">
        <v>32</v>
      </c>
      <c r="J2122">
        <v>40</v>
      </c>
      <c r="K2122" t="s">
        <v>23</v>
      </c>
      <c r="L2122">
        <v>10.7</v>
      </c>
      <c r="M2122" t="s">
        <v>32</v>
      </c>
      <c r="O2122">
        <v>5.79E-2</v>
      </c>
      <c r="Q2122">
        <v>9.9559999999999995</v>
      </c>
      <c r="V2122">
        <v>0.37</v>
      </c>
      <c r="W2122">
        <v>3</v>
      </c>
      <c r="X2122" t="s">
        <v>116</v>
      </c>
    </row>
    <row r="2123" spans="1:27" x14ac:dyDescent="0.25">
      <c r="A2123">
        <v>2729</v>
      </c>
      <c r="C2123" t="s">
        <v>4073</v>
      </c>
      <c r="D2123" t="s">
        <v>4074</v>
      </c>
      <c r="E2123" t="s">
        <v>214</v>
      </c>
      <c r="F2123" t="s">
        <v>61</v>
      </c>
      <c r="G2123" t="s">
        <v>4</v>
      </c>
      <c r="H2123" t="s">
        <v>32</v>
      </c>
      <c r="J2123">
        <v>18.920000000000002</v>
      </c>
      <c r="K2123" t="s">
        <v>23</v>
      </c>
      <c r="L2123">
        <v>11.5</v>
      </c>
      <c r="M2123" t="s">
        <v>32</v>
      </c>
      <c r="O2123">
        <v>0.124</v>
      </c>
      <c r="Q2123">
        <v>3.1269999999999998</v>
      </c>
      <c r="V2123">
        <v>0.35</v>
      </c>
      <c r="W2123">
        <v>3</v>
      </c>
    </row>
    <row r="2124" spans="1:27" x14ac:dyDescent="0.25">
      <c r="A2124">
        <v>2730</v>
      </c>
      <c r="B2124" t="s">
        <v>169</v>
      </c>
      <c r="C2124" t="s">
        <v>4075</v>
      </c>
      <c r="D2124" t="s">
        <v>4076</v>
      </c>
      <c r="E2124" t="s">
        <v>21</v>
      </c>
      <c r="F2124" t="s">
        <v>4</v>
      </c>
      <c r="G2124" t="s">
        <v>22</v>
      </c>
      <c r="H2124" t="s">
        <v>22</v>
      </c>
      <c r="J2124">
        <v>26.64</v>
      </c>
      <c r="K2124" t="s">
        <v>23</v>
      </c>
      <c r="L2124">
        <v>11.6</v>
      </c>
      <c r="M2124" t="s">
        <v>61</v>
      </c>
      <c r="O2124">
        <v>5.7000000000000002E-2</v>
      </c>
      <c r="Q2124">
        <v>6.0839999999999996</v>
      </c>
      <c r="V2124">
        <v>0.26</v>
      </c>
      <c r="W2124">
        <v>3</v>
      </c>
    </row>
    <row r="2125" spans="1:27" x14ac:dyDescent="0.25">
      <c r="A2125">
        <v>2731</v>
      </c>
      <c r="C2125" t="s">
        <v>4077</v>
      </c>
      <c r="D2125" t="s">
        <v>4078</v>
      </c>
      <c r="E2125" t="s">
        <v>21</v>
      </c>
      <c r="F2125" t="s">
        <v>61</v>
      </c>
      <c r="G2125" t="s">
        <v>22</v>
      </c>
      <c r="H2125" t="s">
        <v>32</v>
      </c>
      <c r="J2125">
        <v>50.88</v>
      </c>
      <c r="K2125" t="s">
        <v>23</v>
      </c>
      <c r="L2125">
        <v>10.7</v>
      </c>
      <c r="M2125" t="s">
        <v>32</v>
      </c>
      <c r="O2125">
        <v>3.5799999999999998E-2</v>
      </c>
      <c r="Q2125">
        <v>61.55</v>
      </c>
      <c r="U2125">
        <v>0.32</v>
      </c>
      <c r="V2125">
        <v>0.4</v>
      </c>
      <c r="W2125">
        <v>2</v>
      </c>
      <c r="X2125" t="s">
        <v>300</v>
      </c>
    </row>
    <row r="2126" spans="1:27" x14ac:dyDescent="0.25">
      <c r="A2126">
        <v>2735</v>
      </c>
      <c r="C2126" t="s">
        <v>4079</v>
      </c>
      <c r="D2126" t="s">
        <v>4080</v>
      </c>
      <c r="E2126" t="s">
        <v>8</v>
      </c>
      <c r="F2126" t="s">
        <v>41</v>
      </c>
      <c r="G2126" t="s">
        <v>4081</v>
      </c>
      <c r="H2126" t="s">
        <v>22</v>
      </c>
      <c r="J2126">
        <v>3.32</v>
      </c>
      <c r="K2126" t="s">
        <v>23</v>
      </c>
      <c r="L2126">
        <v>14.32</v>
      </c>
      <c r="M2126" t="s">
        <v>61</v>
      </c>
      <c r="O2126">
        <v>0.3</v>
      </c>
      <c r="Q2126">
        <v>159</v>
      </c>
      <c r="V2126">
        <v>1.5</v>
      </c>
      <c r="W2126">
        <v>3</v>
      </c>
      <c r="X2126" t="s">
        <v>116</v>
      </c>
    </row>
    <row r="2127" spans="1:27" x14ac:dyDescent="0.25">
      <c r="A2127">
        <v>2737</v>
      </c>
      <c r="C2127" t="s">
        <v>4082</v>
      </c>
      <c r="D2127" t="s">
        <v>4083</v>
      </c>
      <c r="E2127" t="s">
        <v>21</v>
      </c>
      <c r="F2127" t="s">
        <v>4</v>
      </c>
      <c r="G2127" t="s">
        <v>4</v>
      </c>
      <c r="H2127" t="s">
        <v>22</v>
      </c>
      <c r="J2127">
        <v>14.22</v>
      </c>
      <c r="K2127" t="s">
        <v>23</v>
      </c>
      <c r="L2127">
        <v>11.6</v>
      </c>
      <c r="M2127" t="s">
        <v>61</v>
      </c>
      <c r="O2127">
        <v>0.2</v>
      </c>
      <c r="Q2127">
        <v>12.157</v>
      </c>
      <c r="V2127">
        <v>0.3</v>
      </c>
      <c r="W2127">
        <v>2</v>
      </c>
      <c r="X2127" t="s">
        <v>300</v>
      </c>
    </row>
    <row r="2128" spans="1:27" x14ac:dyDescent="0.25">
      <c r="A2128">
        <v>2741</v>
      </c>
      <c r="C2128" t="s">
        <v>4084</v>
      </c>
      <c r="D2128" t="s">
        <v>4085</v>
      </c>
      <c r="E2128" t="s">
        <v>30</v>
      </c>
      <c r="F2128" t="s">
        <v>61</v>
      </c>
      <c r="G2128" t="s">
        <v>382</v>
      </c>
      <c r="H2128" t="s">
        <v>22</v>
      </c>
      <c r="J2128">
        <v>18.350000000000001</v>
      </c>
      <c r="K2128" t="s">
        <v>23</v>
      </c>
      <c r="L2128">
        <v>11.8</v>
      </c>
      <c r="M2128" t="s">
        <v>61</v>
      </c>
      <c r="O2128">
        <v>0.1</v>
      </c>
      <c r="Q2128">
        <v>4.0960000000000001</v>
      </c>
      <c r="U2128">
        <v>0.3</v>
      </c>
      <c r="V2128">
        <v>0.47</v>
      </c>
      <c r="W2128">
        <v>2</v>
      </c>
      <c r="X2128" t="s">
        <v>300</v>
      </c>
    </row>
    <row r="2129" spans="1:26" x14ac:dyDescent="0.25">
      <c r="A2129">
        <v>2744</v>
      </c>
      <c r="C2129" t="s">
        <v>4086</v>
      </c>
      <c r="D2129" t="s">
        <v>4087</v>
      </c>
      <c r="E2129" t="s">
        <v>186</v>
      </c>
      <c r="F2129" t="s">
        <v>4</v>
      </c>
      <c r="G2129" t="s">
        <v>4</v>
      </c>
      <c r="H2129" t="s">
        <v>22</v>
      </c>
      <c r="J2129">
        <v>3.29</v>
      </c>
      <c r="K2129" t="s">
        <v>23</v>
      </c>
      <c r="L2129">
        <v>14.78</v>
      </c>
      <c r="M2129" t="s">
        <v>61</v>
      </c>
      <c r="O2129">
        <v>0.2</v>
      </c>
      <c r="Q2129">
        <v>8.9939999999999998</v>
      </c>
      <c r="U2129">
        <v>0.18</v>
      </c>
      <c r="V2129">
        <v>0.4</v>
      </c>
      <c r="W2129">
        <v>3</v>
      </c>
    </row>
    <row r="2130" spans="1:26" x14ac:dyDescent="0.25">
      <c r="A2130">
        <v>2745</v>
      </c>
      <c r="B2130" t="s">
        <v>146</v>
      </c>
      <c r="C2130" t="s">
        <v>4088</v>
      </c>
      <c r="D2130" t="s">
        <v>4089</v>
      </c>
      <c r="E2130" t="s">
        <v>67</v>
      </c>
      <c r="F2130" t="s">
        <v>61</v>
      </c>
      <c r="G2130" t="s">
        <v>4</v>
      </c>
      <c r="H2130" t="s">
        <v>22</v>
      </c>
      <c r="J2130">
        <v>6.65</v>
      </c>
      <c r="K2130" t="s">
        <v>23</v>
      </c>
      <c r="L2130">
        <v>13.1</v>
      </c>
      <c r="M2130" t="s">
        <v>61</v>
      </c>
      <c r="O2130">
        <v>0.23</v>
      </c>
      <c r="V2130">
        <v>0.04</v>
      </c>
      <c r="X2130" t="s">
        <v>909</v>
      </c>
    </row>
    <row r="2131" spans="1:26" x14ac:dyDescent="0.25">
      <c r="A2131">
        <v>2751</v>
      </c>
      <c r="C2131" t="s">
        <v>4090</v>
      </c>
      <c r="D2131" t="s">
        <v>4091</v>
      </c>
      <c r="E2131" t="s">
        <v>57</v>
      </c>
      <c r="F2131" t="s">
        <v>61</v>
      </c>
      <c r="G2131" t="s">
        <v>4</v>
      </c>
      <c r="H2131" t="s">
        <v>22</v>
      </c>
      <c r="J2131">
        <v>7.82</v>
      </c>
      <c r="K2131" t="s">
        <v>23</v>
      </c>
      <c r="L2131">
        <v>12.9</v>
      </c>
      <c r="M2131" t="s">
        <v>61</v>
      </c>
      <c r="O2131">
        <v>0.2</v>
      </c>
      <c r="Q2131">
        <v>2.7469999999999999</v>
      </c>
      <c r="V2131">
        <v>0.08</v>
      </c>
      <c r="W2131">
        <v>3</v>
      </c>
      <c r="X2131" t="s">
        <v>116</v>
      </c>
    </row>
    <row r="2132" spans="1:26" x14ac:dyDescent="0.25">
      <c r="A2132">
        <v>2754</v>
      </c>
      <c r="B2132" t="s">
        <v>28</v>
      </c>
      <c r="C2132" t="s">
        <v>4092</v>
      </c>
      <c r="D2132" t="s">
        <v>4093</v>
      </c>
      <c r="E2132" t="s">
        <v>36</v>
      </c>
      <c r="F2132" t="s">
        <v>4</v>
      </c>
      <c r="G2132" t="s">
        <v>110</v>
      </c>
      <c r="H2132" t="s">
        <v>32</v>
      </c>
      <c r="J2132">
        <v>4.9800000000000004</v>
      </c>
      <c r="K2132" t="s">
        <v>27</v>
      </c>
      <c r="L2132">
        <v>13.92</v>
      </c>
      <c r="M2132" t="s">
        <v>61</v>
      </c>
      <c r="O2132">
        <v>0.2</v>
      </c>
      <c r="Q2132">
        <v>2.4496699999999998</v>
      </c>
      <c r="U2132">
        <v>0.13</v>
      </c>
      <c r="V2132">
        <v>0.16</v>
      </c>
      <c r="W2132">
        <v>3</v>
      </c>
      <c r="Y2132" t="s">
        <v>26</v>
      </c>
    </row>
    <row r="2133" spans="1:26" x14ac:dyDescent="0.25">
      <c r="A2133">
        <v>2757</v>
      </c>
      <c r="C2133" t="s">
        <v>4094</v>
      </c>
      <c r="D2133" t="s">
        <v>4095</v>
      </c>
      <c r="E2133" t="s">
        <v>65</v>
      </c>
      <c r="F2133" t="s">
        <v>61</v>
      </c>
      <c r="G2133" t="s">
        <v>22</v>
      </c>
      <c r="H2133" t="s">
        <v>32</v>
      </c>
      <c r="J2133">
        <v>19.190000000000001</v>
      </c>
      <c r="K2133" t="s">
        <v>23</v>
      </c>
      <c r="L2133">
        <v>11.7</v>
      </c>
      <c r="M2133" t="s">
        <v>32</v>
      </c>
      <c r="O2133">
        <v>0.1002</v>
      </c>
      <c r="Q2133">
        <v>8.0882000000000005</v>
      </c>
      <c r="V2133">
        <v>0.28000000000000003</v>
      </c>
      <c r="W2133">
        <v>2</v>
      </c>
    </row>
    <row r="2134" spans="1:26" x14ac:dyDescent="0.25">
      <c r="A2134">
        <v>2759</v>
      </c>
      <c r="C2134" t="s">
        <v>4096</v>
      </c>
      <c r="D2134" t="s">
        <v>4097</v>
      </c>
      <c r="E2134" t="s">
        <v>934</v>
      </c>
      <c r="F2134" t="s">
        <v>23</v>
      </c>
      <c r="G2134" t="s">
        <v>22</v>
      </c>
      <c r="H2134" t="s">
        <v>32</v>
      </c>
      <c r="J2134">
        <v>60.95</v>
      </c>
      <c r="K2134" t="s">
        <v>23</v>
      </c>
      <c r="L2134">
        <v>9.9</v>
      </c>
      <c r="M2134" t="s">
        <v>32</v>
      </c>
      <c r="O2134">
        <v>5.21E-2</v>
      </c>
      <c r="Q2134">
        <v>32.4</v>
      </c>
      <c r="V2134">
        <v>0.22</v>
      </c>
      <c r="W2134">
        <v>2</v>
      </c>
    </row>
    <row r="2135" spans="1:26" x14ac:dyDescent="0.25">
      <c r="A2135">
        <v>2760</v>
      </c>
      <c r="C2135" t="s">
        <v>4098</v>
      </c>
      <c r="D2135" t="s">
        <v>4099</v>
      </c>
      <c r="E2135" t="s">
        <v>21</v>
      </c>
      <c r="F2135" t="s">
        <v>41</v>
      </c>
      <c r="G2135" t="s">
        <v>52</v>
      </c>
      <c r="H2135" t="s">
        <v>4</v>
      </c>
      <c r="J2135">
        <v>57.9</v>
      </c>
      <c r="K2135" t="s">
        <v>23</v>
      </c>
      <c r="L2135">
        <v>10.039999999999999</v>
      </c>
      <c r="M2135" t="s">
        <v>4</v>
      </c>
      <c r="O2135">
        <v>5.0799999999999998E-2</v>
      </c>
      <c r="Q2135">
        <v>13</v>
      </c>
      <c r="V2135">
        <v>0.06</v>
      </c>
      <c r="W2135">
        <v>3</v>
      </c>
    </row>
    <row r="2136" spans="1:26" x14ac:dyDescent="0.25">
      <c r="A2136">
        <v>2762</v>
      </c>
      <c r="B2136" t="s">
        <v>146</v>
      </c>
      <c r="C2136" t="s">
        <v>4100</v>
      </c>
      <c r="D2136" t="s">
        <v>4101</v>
      </c>
      <c r="E2136" t="s">
        <v>40</v>
      </c>
      <c r="F2136" t="s">
        <v>4</v>
      </c>
      <c r="G2136" t="s">
        <v>74</v>
      </c>
      <c r="H2136" t="s">
        <v>22</v>
      </c>
      <c r="J2136">
        <v>7.82</v>
      </c>
      <c r="K2136" t="s">
        <v>23</v>
      </c>
      <c r="L2136">
        <v>12.7</v>
      </c>
      <c r="M2136" t="s">
        <v>61</v>
      </c>
      <c r="O2136">
        <v>0.24</v>
      </c>
      <c r="Q2136">
        <v>5.2949999999999999</v>
      </c>
      <c r="V2136">
        <v>0.64</v>
      </c>
      <c r="X2136" t="s">
        <v>909</v>
      </c>
    </row>
    <row r="2137" spans="1:26" x14ac:dyDescent="0.25">
      <c r="A2137">
        <v>2763</v>
      </c>
      <c r="B2137" t="s">
        <v>146</v>
      </c>
      <c r="C2137" t="s">
        <v>4102</v>
      </c>
      <c r="D2137" t="s">
        <v>4103</v>
      </c>
      <c r="E2137" t="s">
        <v>36</v>
      </c>
      <c r="F2137" t="s">
        <v>4</v>
      </c>
      <c r="G2137" t="s">
        <v>34</v>
      </c>
      <c r="H2137" t="s">
        <v>22</v>
      </c>
      <c r="J2137">
        <v>10.79</v>
      </c>
      <c r="K2137" t="s">
        <v>23</v>
      </c>
      <c r="L2137">
        <v>12.2</v>
      </c>
      <c r="M2137" t="s">
        <v>61</v>
      </c>
      <c r="O2137">
        <v>0.2</v>
      </c>
      <c r="Q2137">
        <v>7.8049999999999997</v>
      </c>
      <c r="U2137">
        <v>0.13</v>
      </c>
      <c r="V2137">
        <v>0.16</v>
      </c>
      <c r="W2137">
        <v>3</v>
      </c>
    </row>
    <row r="2138" spans="1:26" x14ac:dyDescent="0.25">
      <c r="A2138">
        <v>2768</v>
      </c>
      <c r="C2138" t="s">
        <v>4104</v>
      </c>
      <c r="D2138" t="s">
        <v>4105</v>
      </c>
      <c r="E2138" t="s">
        <v>40</v>
      </c>
      <c r="F2138" t="s">
        <v>61</v>
      </c>
      <c r="G2138" t="s">
        <v>4</v>
      </c>
      <c r="H2138" t="s">
        <v>22</v>
      </c>
      <c r="J2138">
        <v>10.31</v>
      </c>
      <c r="K2138" t="s">
        <v>23</v>
      </c>
      <c r="L2138">
        <v>12.1</v>
      </c>
      <c r="M2138" t="s">
        <v>61</v>
      </c>
      <c r="O2138">
        <v>0.24</v>
      </c>
      <c r="Q2138">
        <v>4.5069999999999997</v>
      </c>
      <c r="V2138">
        <v>0.51</v>
      </c>
      <c r="W2138">
        <v>3</v>
      </c>
    </row>
    <row r="2139" spans="1:26" x14ac:dyDescent="0.25">
      <c r="A2139">
        <v>2769</v>
      </c>
      <c r="C2139" t="s">
        <v>4106</v>
      </c>
      <c r="D2139" t="s">
        <v>4107</v>
      </c>
      <c r="E2139" t="s">
        <v>65</v>
      </c>
      <c r="F2139" t="s">
        <v>61</v>
      </c>
      <c r="G2139" t="s">
        <v>22</v>
      </c>
      <c r="H2139" t="s">
        <v>22</v>
      </c>
      <c r="J2139">
        <v>17.86</v>
      </c>
      <c r="K2139" t="s">
        <v>23</v>
      </c>
      <c r="L2139">
        <v>12.1</v>
      </c>
      <c r="M2139" t="s">
        <v>61</v>
      </c>
      <c r="O2139">
        <v>0.08</v>
      </c>
      <c r="Z2139" t="s">
        <v>24</v>
      </c>
    </row>
    <row r="2140" spans="1:26" x14ac:dyDescent="0.25">
      <c r="A2140">
        <v>2771</v>
      </c>
      <c r="C2140" t="s">
        <v>4108</v>
      </c>
      <c r="D2140" t="s">
        <v>4109</v>
      </c>
      <c r="E2140" t="s">
        <v>30</v>
      </c>
      <c r="F2140" t="s">
        <v>61</v>
      </c>
      <c r="G2140" t="s">
        <v>382</v>
      </c>
      <c r="H2140" t="s">
        <v>22</v>
      </c>
      <c r="J2140">
        <v>14.57</v>
      </c>
      <c r="K2140" t="s">
        <v>23</v>
      </c>
      <c r="L2140">
        <v>12.3</v>
      </c>
      <c r="M2140" t="s">
        <v>61</v>
      </c>
      <c r="O2140">
        <v>0.1</v>
      </c>
      <c r="Q2140">
        <v>11.66</v>
      </c>
      <c r="V2140">
        <v>0.15</v>
      </c>
      <c r="W2140">
        <v>2</v>
      </c>
    </row>
    <row r="2141" spans="1:26" x14ac:dyDescent="0.25">
      <c r="A2141">
        <v>2772</v>
      </c>
      <c r="B2141" t="s">
        <v>146</v>
      </c>
      <c r="C2141" t="s">
        <v>4110</v>
      </c>
      <c r="D2141" t="s">
        <v>4111</v>
      </c>
      <c r="E2141" t="s">
        <v>36</v>
      </c>
      <c r="F2141" t="s">
        <v>4</v>
      </c>
      <c r="G2141" t="s">
        <v>26</v>
      </c>
      <c r="H2141" t="s">
        <v>22</v>
      </c>
      <c r="J2141">
        <v>5.41</v>
      </c>
      <c r="K2141" t="s">
        <v>23</v>
      </c>
      <c r="L2141">
        <v>13.7</v>
      </c>
      <c r="M2141" t="s">
        <v>61</v>
      </c>
      <c r="O2141">
        <v>0.2</v>
      </c>
      <c r="Q2141">
        <v>235</v>
      </c>
      <c r="V2141">
        <v>1.23</v>
      </c>
      <c r="W2141">
        <v>2</v>
      </c>
      <c r="X2141" t="e">
        <f>+ T0</f>
        <v>#NAME?</v>
      </c>
    </row>
    <row r="2142" spans="1:26" x14ac:dyDescent="0.25">
      <c r="A2142">
        <v>2774</v>
      </c>
      <c r="C2142" t="s">
        <v>4112</v>
      </c>
      <c r="D2142" t="s">
        <v>4113</v>
      </c>
      <c r="E2142" t="s">
        <v>21</v>
      </c>
      <c r="F2142" t="s">
        <v>61</v>
      </c>
      <c r="G2142" t="s">
        <v>22</v>
      </c>
      <c r="H2142" t="s">
        <v>32</v>
      </c>
      <c r="J2142">
        <v>35.57</v>
      </c>
      <c r="K2142" t="s">
        <v>23</v>
      </c>
      <c r="L2142">
        <v>11.2</v>
      </c>
      <c r="M2142" t="s">
        <v>32</v>
      </c>
      <c r="O2142">
        <v>4.6199999999999998E-2</v>
      </c>
      <c r="Q2142">
        <v>11.2</v>
      </c>
      <c r="V2142">
        <v>0.3</v>
      </c>
      <c r="W2142">
        <v>2</v>
      </c>
      <c r="X2142" t="s">
        <v>300</v>
      </c>
    </row>
    <row r="2143" spans="1:26" x14ac:dyDescent="0.25">
      <c r="A2143">
        <v>2776</v>
      </c>
      <c r="C2143" t="s">
        <v>4114</v>
      </c>
      <c r="D2143" t="s">
        <v>4115</v>
      </c>
      <c r="E2143" t="s">
        <v>220</v>
      </c>
      <c r="F2143" t="s">
        <v>61</v>
      </c>
      <c r="G2143" t="s">
        <v>22</v>
      </c>
      <c r="H2143" t="s">
        <v>22</v>
      </c>
      <c r="J2143">
        <v>16.05</v>
      </c>
      <c r="K2143" t="s">
        <v>23</v>
      </c>
      <c r="L2143">
        <v>12.7</v>
      </c>
      <c r="M2143" t="s">
        <v>61</v>
      </c>
      <c r="O2143">
        <v>5.7000000000000002E-2</v>
      </c>
      <c r="V2143">
        <v>0.04</v>
      </c>
      <c r="X2143" t="s">
        <v>909</v>
      </c>
    </row>
    <row r="2144" spans="1:26" x14ac:dyDescent="0.25">
      <c r="A2144">
        <v>2778</v>
      </c>
      <c r="C2144" t="s">
        <v>4116</v>
      </c>
      <c r="D2144" t="s">
        <v>4117</v>
      </c>
      <c r="E2144" t="s">
        <v>40</v>
      </c>
      <c r="F2144" t="s">
        <v>4</v>
      </c>
      <c r="G2144" t="s">
        <v>74</v>
      </c>
      <c r="H2144" t="s">
        <v>22</v>
      </c>
      <c r="J2144">
        <v>13.98</v>
      </c>
      <c r="K2144" t="s">
        <v>23</v>
      </c>
      <c r="L2144">
        <v>13</v>
      </c>
      <c r="M2144" t="s">
        <v>61</v>
      </c>
      <c r="O2144">
        <v>5.7000000000000002E-2</v>
      </c>
      <c r="Q2144">
        <v>3.4609999999999999</v>
      </c>
      <c r="V2144">
        <v>0.25</v>
      </c>
      <c r="W2144">
        <v>3</v>
      </c>
    </row>
    <row r="2145" spans="1:25" x14ac:dyDescent="0.25">
      <c r="A2145">
        <v>2779</v>
      </c>
      <c r="C2145" t="s">
        <v>4118</v>
      </c>
      <c r="D2145" t="s">
        <v>4119</v>
      </c>
      <c r="E2145" t="s">
        <v>40</v>
      </c>
      <c r="F2145" t="s">
        <v>61</v>
      </c>
      <c r="G2145" t="s">
        <v>4</v>
      </c>
      <c r="H2145" t="s">
        <v>22</v>
      </c>
      <c r="J2145">
        <v>6.51</v>
      </c>
      <c r="K2145" t="s">
        <v>23</v>
      </c>
      <c r="L2145">
        <v>13.1</v>
      </c>
      <c r="M2145" t="s">
        <v>61</v>
      </c>
      <c r="O2145">
        <v>0.24</v>
      </c>
      <c r="Q2145">
        <v>3.36</v>
      </c>
      <c r="V2145">
        <v>0.1</v>
      </c>
      <c r="W2145">
        <v>2</v>
      </c>
    </row>
    <row r="2146" spans="1:25" x14ac:dyDescent="0.25">
      <c r="A2146">
        <v>2781</v>
      </c>
      <c r="C2146" t="s">
        <v>4120</v>
      </c>
      <c r="D2146" t="s">
        <v>4121</v>
      </c>
      <c r="E2146" t="s">
        <v>65</v>
      </c>
      <c r="F2146" t="s">
        <v>61</v>
      </c>
      <c r="G2146" t="s">
        <v>22</v>
      </c>
      <c r="H2146" t="s">
        <v>22</v>
      </c>
      <c r="J2146">
        <v>20.51</v>
      </c>
      <c r="K2146" t="s">
        <v>23</v>
      </c>
      <c r="L2146">
        <v>11.8</v>
      </c>
      <c r="M2146" t="s">
        <v>61</v>
      </c>
      <c r="O2146">
        <v>0.08</v>
      </c>
      <c r="Q2146">
        <v>7.306</v>
      </c>
      <c r="V2146">
        <v>0.3</v>
      </c>
      <c r="W2146">
        <v>3</v>
      </c>
    </row>
    <row r="2147" spans="1:25" x14ac:dyDescent="0.25">
      <c r="A2147">
        <v>2783</v>
      </c>
      <c r="C2147" t="s">
        <v>4122</v>
      </c>
      <c r="D2147" t="s">
        <v>4123</v>
      </c>
      <c r="E2147" t="s">
        <v>36</v>
      </c>
      <c r="F2147" t="s">
        <v>23</v>
      </c>
      <c r="G2147" t="s">
        <v>4</v>
      </c>
      <c r="H2147" t="s">
        <v>22</v>
      </c>
      <c r="J2147">
        <v>6.81</v>
      </c>
      <c r="K2147" t="s">
        <v>23</v>
      </c>
      <c r="L2147">
        <v>13.2</v>
      </c>
      <c r="M2147" t="s">
        <v>61</v>
      </c>
      <c r="O2147">
        <v>0.2</v>
      </c>
      <c r="Q2147">
        <v>9.4550000000000001</v>
      </c>
      <c r="V2147">
        <v>0.23</v>
      </c>
      <c r="W2147">
        <v>3</v>
      </c>
      <c r="X2147" t="s">
        <v>116</v>
      </c>
    </row>
    <row r="2148" spans="1:25" x14ac:dyDescent="0.25">
      <c r="A2148">
        <v>2784</v>
      </c>
      <c r="C2148" t="s">
        <v>4124</v>
      </c>
      <c r="D2148" t="s">
        <v>4125</v>
      </c>
      <c r="E2148" t="s">
        <v>40</v>
      </c>
      <c r="F2148" t="s">
        <v>61</v>
      </c>
      <c r="G2148" t="s">
        <v>4</v>
      </c>
      <c r="H2148" t="s">
        <v>22</v>
      </c>
      <c r="J2148">
        <v>7.82</v>
      </c>
      <c r="K2148" t="s">
        <v>23</v>
      </c>
      <c r="L2148">
        <v>12.7</v>
      </c>
      <c r="M2148" t="s">
        <v>61</v>
      </c>
      <c r="O2148">
        <v>0.24</v>
      </c>
      <c r="Q2148">
        <v>5.98</v>
      </c>
      <c r="V2148">
        <v>0.15</v>
      </c>
      <c r="W2148">
        <v>2</v>
      </c>
    </row>
    <row r="2149" spans="1:25" x14ac:dyDescent="0.25">
      <c r="A2149">
        <v>2785</v>
      </c>
      <c r="C2149" t="s">
        <v>4126</v>
      </c>
      <c r="D2149" t="s">
        <v>4127</v>
      </c>
      <c r="E2149" t="s">
        <v>214</v>
      </c>
      <c r="F2149" t="s">
        <v>61</v>
      </c>
      <c r="G2149" t="s">
        <v>4</v>
      </c>
      <c r="H2149" t="s">
        <v>22</v>
      </c>
      <c r="J2149">
        <v>9.85</v>
      </c>
      <c r="K2149" t="s">
        <v>23</v>
      </c>
      <c r="L2149">
        <v>12.2</v>
      </c>
      <c r="M2149" t="s">
        <v>61</v>
      </c>
      <c r="O2149">
        <v>0.24</v>
      </c>
      <c r="Q2149">
        <v>5.49</v>
      </c>
      <c r="V2149">
        <v>0.45</v>
      </c>
      <c r="W2149">
        <v>3</v>
      </c>
      <c r="X2149" t="s">
        <v>116</v>
      </c>
    </row>
    <row r="2150" spans="1:25" x14ac:dyDescent="0.25">
      <c r="A2150">
        <v>2786</v>
      </c>
      <c r="B2150" t="s">
        <v>146</v>
      </c>
      <c r="C2150" t="s">
        <v>4128</v>
      </c>
      <c r="D2150" t="s">
        <v>4129</v>
      </c>
      <c r="E2150" t="s">
        <v>50</v>
      </c>
      <c r="F2150" t="s">
        <v>61</v>
      </c>
      <c r="G2150" t="s">
        <v>4</v>
      </c>
      <c r="H2150" t="s">
        <v>22</v>
      </c>
      <c r="J2150">
        <v>12.66</v>
      </c>
      <c r="K2150" t="s">
        <v>23</v>
      </c>
      <c r="L2150">
        <v>11.8</v>
      </c>
      <c r="M2150" t="s">
        <v>61</v>
      </c>
      <c r="O2150">
        <v>0.21</v>
      </c>
      <c r="Q2150">
        <v>2.911</v>
      </c>
      <c r="V2150">
        <v>0.33</v>
      </c>
      <c r="W2150">
        <v>3</v>
      </c>
    </row>
    <row r="2151" spans="1:25" x14ac:dyDescent="0.25">
      <c r="A2151">
        <v>2791</v>
      </c>
      <c r="C2151" t="s">
        <v>4130</v>
      </c>
      <c r="D2151" t="s">
        <v>4131</v>
      </c>
      <c r="E2151" t="s">
        <v>36</v>
      </c>
      <c r="F2151" t="s">
        <v>4</v>
      </c>
      <c r="G2151" t="s">
        <v>110</v>
      </c>
      <c r="H2151" t="s">
        <v>32</v>
      </c>
      <c r="J2151">
        <v>8.73</v>
      </c>
      <c r="K2151" t="s">
        <v>27</v>
      </c>
      <c r="L2151">
        <v>12.66</v>
      </c>
      <c r="M2151" t="s">
        <v>61</v>
      </c>
      <c r="O2151">
        <v>0.2</v>
      </c>
      <c r="Q2151">
        <v>9.81</v>
      </c>
      <c r="U2151">
        <v>0.25</v>
      </c>
      <c r="V2151">
        <v>0.34</v>
      </c>
      <c r="W2151">
        <v>3</v>
      </c>
    </row>
    <row r="2152" spans="1:25" x14ac:dyDescent="0.25">
      <c r="A2152">
        <v>2793</v>
      </c>
      <c r="C2152" t="s">
        <v>4132</v>
      </c>
      <c r="D2152" t="s">
        <v>4133</v>
      </c>
      <c r="E2152" t="s">
        <v>21</v>
      </c>
      <c r="F2152" t="s">
        <v>61</v>
      </c>
      <c r="G2152" t="s">
        <v>22</v>
      </c>
      <c r="H2152" t="s">
        <v>32</v>
      </c>
      <c r="J2152">
        <v>27.51</v>
      </c>
      <c r="K2152" t="s">
        <v>23</v>
      </c>
      <c r="L2152">
        <v>11.3</v>
      </c>
      <c r="M2152" t="s">
        <v>32</v>
      </c>
      <c r="O2152">
        <v>7.0499999999999993E-2</v>
      </c>
      <c r="Q2152">
        <v>10.593999999999999</v>
      </c>
      <c r="V2152">
        <v>0.14000000000000001</v>
      </c>
      <c r="W2152">
        <v>2</v>
      </c>
    </row>
    <row r="2153" spans="1:25" x14ac:dyDescent="0.25">
      <c r="A2153">
        <v>2794</v>
      </c>
      <c r="B2153" t="s">
        <v>28</v>
      </c>
      <c r="C2153" t="s">
        <v>4134</v>
      </c>
      <c r="D2153" t="s">
        <v>4135</v>
      </c>
      <c r="E2153" t="s">
        <v>36</v>
      </c>
      <c r="F2153" t="s">
        <v>61</v>
      </c>
      <c r="G2153" t="s">
        <v>4</v>
      </c>
      <c r="H2153" t="s">
        <v>27</v>
      </c>
      <c r="J2153">
        <v>7.65</v>
      </c>
      <c r="K2153" t="s">
        <v>27</v>
      </c>
      <c r="L2153">
        <v>13.48</v>
      </c>
      <c r="M2153" t="s">
        <v>27</v>
      </c>
      <c r="O2153">
        <v>0.1225</v>
      </c>
      <c r="Q2153">
        <v>8</v>
      </c>
      <c r="V2153">
        <v>0.22</v>
      </c>
      <c r="W2153">
        <v>2</v>
      </c>
    </row>
    <row r="2154" spans="1:25" x14ac:dyDescent="0.25">
      <c r="A2154">
        <v>2795</v>
      </c>
      <c r="B2154" t="s">
        <v>146</v>
      </c>
      <c r="C2154" t="s">
        <v>4136</v>
      </c>
      <c r="D2154" t="s">
        <v>4137</v>
      </c>
      <c r="E2154" t="s">
        <v>36</v>
      </c>
      <c r="F2154" t="s">
        <v>4</v>
      </c>
      <c r="G2154" t="s">
        <v>34</v>
      </c>
      <c r="H2154" t="s">
        <v>22</v>
      </c>
      <c r="J2154">
        <v>7.82</v>
      </c>
      <c r="K2154" t="s">
        <v>23</v>
      </c>
      <c r="L2154">
        <v>12.9</v>
      </c>
      <c r="M2154" t="s">
        <v>61</v>
      </c>
      <c r="O2154">
        <v>0.2</v>
      </c>
    </row>
    <row r="2155" spans="1:25" x14ac:dyDescent="0.25">
      <c r="A2155">
        <v>2796</v>
      </c>
      <c r="C2155" t="s">
        <v>4138</v>
      </c>
      <c r="D2155" t="s">
        <v>4139</v>
      </c>
      <c r="E2155" t="s">
        <v>50</v>
      </c>
      <c r="F2155" t="s">
        <v>61</v>
      </c>
      <c r="G2155" t="s">
        <v>4</v>
      </c>
      <c r="H2155" t="s">
        <v>22</v>
      </c>
      <c r="J2155">
        <v>11.55</v>
      </c>
      <c r="K2155" t="s">
        <v>23</v>
      </c>
      <c r="L2155">
        <v>12</v>
      </c>
      <c r="M2155" t="s">
        <v>61</v>
      </c>
      <c r="O2155">
        <v>0.21</v>
      </c>
      <c r="Q2155">
        <v>23.04</v>
      </c>
      <c r="V2155">
        <v>0.09</v>
      </c>
      <c r="W2155">
        <v>2</v>
      </c>
    </row>
    <row r="2156" spans="1:25" x14ac:dyDescent="0.25">
      <c r="A2156">
        <v>2797</v>
      </c>
      <c r="C2156" t="s">
        <v>4140</v>
      </c>
      <c r="D2156" t="s">
        <v>4141</v>
      </c>
      <c r="E2156" t="s">
        <v>934</v>
      </c>
      <c r="F2156" t="s">
        <v>61</v>
      </c>
      <c r="G2156" t="s">
        <v>22</v>
      </c>
      <c r="H2156" t="s">
        <v>32</v>
      </c>
      <c r="J2156">
        <v>110.91</v>
      </c>
      <c r="K2156" t="s">
        <v>23</v>
      </c>
      <c r="L2156">
        <v>8.6</v>
      </c>
      <c r="M2156" t="s">
        <v>32</v>
      </c>
      <c r="O2156">
        <v>5.21E-2</v>
      </c>
      <c r="Q2156">
        <v>10.145</v>
      </c>
      <c r="U2156">
        <v>0.2</v>
      </c>
      <c r="V2156">
        <v>0.25</v>
      </c>
      <c r="W2156">
        <v>3</v>
      </c>
    </row>
    <row r="2157" spans="1:25" x14ac:dyDescent="0.25">
      <c r="A2157">
        <v>2802</v>
      </c>
      <c r="C2157" t="s">
        <v>4142</v>
      </c>
      <c r="D2157" t="s">
        <v>4143</v>
      </c>
      <c r="E2157" t="s">
        <v>21</v>
      </c>
      <c r="F2157" t="s">
        <v>61</v>
      </c>
      <c r="G2157" t="s">
        <v>22</v>
      </c>
      <c r="H2157" t="s">
        <v>22</v>
      </c>
      <c r="J2157">
        <v>38.51</v>
      </c>
      <c r="K2157" t="s">
        <v>23</v>
      </c>
      <c r="L2157">
        <v>10.8</v>
      </c>
      <c r="M2157" t="s">
        <v>61</v>
      </c>
      <c r="O2157">
        <v>5.7000000000000002E-2</v>
      </c>
      <c r="Q2157">
        <v>14.683</v>
      </c>
      <c r="U2157">
        <v>0.25</v>
      </c>
      <c r="V2157">
        <v>0.37</v>
      </c>
      <c r="W2157">
        <v>2</v>
      </c>
    </row>
    <row r="2158" spans="1:25" x14ac:dyDescent="0.25">
      <c r="A2158">
        <v>2815</v>
      </c>
      <c r="B2158" t="s">
        <v>28</v>
      </c>
      <c r="C2158" t="s">
        <v>4144</v>
      </c>
      <c r="D2158" t="s">
        <v>4145</v>
      </c>
      <c r="E2158" t="s">
        <v>40</v>
      </c>
      <c r="F2158" t="s">
        <v>61</v>
      </c>
      <c r="G2158" t="s">
        <v>4</v>
      </c>
      <c r="H2158" t="s">
        <v>27</v>
      </c>
      <c r="J2158">
        <v>7.07</v>
      </c>
      <c r="K2158" t="s">
        <v>27</v>
      </c>
      <c r="L2158">
        <v>12.98</v>
      </c>
      <c r="M2158" t="s">
        <v>27</v>
      </c>
      <c r="O2158">
        <v>0.2273</v>
      </c>
      <c r="Q2158">
        <v>2.73325</v>
      </c>
      <c r="U2158">
        <v>7.0000000000000007E-2</v>
      </c>
      <c r="V2158">
        <v>0.08</v>
      </c>
      <c r="W2158">
        <v>3</v>
      </c>
      <c r="Y2158" t="s">
        <v>26</v>
      </c>
    </row>
    <row r="2159" spans="1:25" x14ac:dyDescent="0.25">
      <c r="A2159">
        <v>2826</v>
      </c>
      <c r="C2159" t="s">
        <v>4146</v>
      </c>
      <c r="D2159" t="s">
        <v>4147</v>
      </c>
      <c r="E2159" t="s">
        <v>21</v>
      </c>
      <c r="F2159" t="s">
        <v>61</v>
      </c>
      <c r="G2159" t="s">
        <v>22</v>
      </c>
      <c r="H2159" t="s">
        <v>32</v>
      </c>
      <c r="J2159">
        <v>36.67</v>
      </c>
      <c r="K2159" t="s">
        <v>23</v>
      </c>
      <c r="L2159">
        <v>10.9</v>
      </c>
      <c r="M2159" t="s">
        <v>32</v>
      </c>
      <c r="O2159">
        <v>5.7299999999999997E-2</v>
      </c>
      <c r="P2159" t="s">
        <v>516</v>
      </c>
      <c r="Q2159">
        <v>24</v>
      </c>
      <c r="T2159" t="s">
        <v>516</v>
      </c>
      <c r="U2159">
        <v>0.08</v>
      </c>
      <c r="V2159">
        <v>0.1</v>
      </c>
      <c r="W2159">
        <v>1</v>
      </c>
    </row>
    <row r="2160" spans="1:25" x14ac:dyDescent="0.25">
      <c r="A2160">
        <v>2829</v>
      </c>
      <c r="C2160" t="s">
        <v>4148</v>
      </c>
      <c r="D2160" t="s">
        <v>4149</v>
      </c>
      <c r="E2160" t="s">
        <v>21</v>
      </c>
      <c r="F2160" t="s">
        <v>61</v>
      </c>
      <c r="G2160" t="s">
        <v>22</v>
      </c>
      <c r="H2160" t="s">
        <v>32</v>
      </c>
      <c r="J2160">
        <v>38.04</v>
      </c>
      <c r="K2160" t="s">
        <v>23</v>
      </c>
      <c r="L2160">
        <v>10.7</v>
      </c>
      <c r="M2160" t="s">
        <v>32</v>
      </c>
      <c r="O2160">
        <v>6.4100000000000004E-2</v>
      </c>
      <c r="Q2160">
        <v>6.0888</v>
      </c>
      <c r="U2160">
        <v>0.5</v>
      </c>
      <c r="V2160">
        <v>0.55000000000000004</v>
      </c>
      <c r="W2160">
        <v>2</v>
      </c>
    </row>
    <row r="2161" spans="1:27" x14ac:dyDescent="0.25">
      <c r="A2161">
        <v>2830</v>
      </c>
      <c r="B2161" t="s">
        <v>28</v>
      </c>
      <c r="C2161" t="s">
        <v>4150</v>
      </c>
      <c r="D2161" t="s">
        <v>4151</v>
      </c>
      <c r="E2161" t="s">
        <v>67</v>
      </c>
      <c r="F2161" t="s">
        <v>41</v>
      </c>
      <c r="G2161" t="s">
        <v>4</v>
      </c>
      <c r="H2161" t="s">
        <v>27</v>
      </c>
      <c r="J2161">
        <v>9.25</v>
      </c>
      <c r="K2161" t="s">
        <v>27</v>
      </c>
      <c r="L2161">
        <v>12.61</v>
      </c>
      <c r="M2161" t="s">
        <v>27</v>
      </c>
      <c r="O2161">
        <v>0.1865</v>
      </c>
      <c r="P2161" t="s">
        <v>516</v>
      </c>
      <c r="Q2161">
        <v>24</v>
      </c>
      <c r="T2161" t="s">
        <v>516</v>
      </c>
      <c r="V2161">
        <v>0.5</v>
      </c>
      <c r="W2161">
        <v>2</v>
      </c>
    </row>
    <row r="2162" spans="1:27" x14ac:dyDescent="0.25">
      <c r="A2162">
        <v>2832</v>
      </c>
      <c r="C2162" t="s">
        <v>4152</v>
      </c>
      <c r="D2162" t="s">
        <v>4153</v>
      </c>
      <c r="E2162" t="s">
        <v>36</v>
      </c>
      <c r="F2162" t="s">
        <v>61</v>
      </c>
      <c r="G2162" t="s">
        <v>4</v>
      </c>
      <c r="H2162" t="s">
        <v>22</v>
      </c>
      <c r="J2162">
        <v>10.79</v>
      </c>
      <c r="K2162" t="s">
        <v>23</v>
      </c>
      <c r="L2162">
        <v>12.2</v>
      </c>
      <c r="M2162" t="s">
        <v>61</v>
      </c>
      <c r="O2162">
        <v>0.2</v>
      </c>
      <c r="Q2162">
        <v>8.3569999999999993</v>
      </c>
      <c r="V2162">
        <v>0.47</v>
      </c>
      <c r="W2162">
        <v>2</v>
      </c>
      <c r="X2162" t="s">
        <v>300</v>
      </c>
    </row>
    <row r="2163" spans="1:27" x14ac:dyDescent="0.25">
      <c r="A2163">
        <v>2839</v>
      </c>
      <c r="C2163" t="s">
        <v>4154</v>
      </c>
      <c r="D2163" t="s">
        <v>4155</v>
      </c>
      <c r="E2163" t="s">
        <v>40</v>
      </c>
      <c r="F2163" t="s">
        <v>61</v>
      </c>
      <c r="G2163" t="s">
        <v>4</v>
      </c>
      <c r="H2163" t="s">
        <v>22</v>
      </c>
      <c r="J2163">
        <v>3.66</v>
      </c>
      <c r="K2163" t="s">
        <v>27</v>
      </c>
      <c r="L2163">
        <v>14.35</v>
      </c>
      <c r="M2163" t="s">
        <v>61</v>
      </c>
      <c r="O2163">
        <v>0.24</v>
      </c>
      <c r="Q2163">
        <v>10.4595</v>
      </c>
      <c r="U2163">
        <v>0.64</v>
      </c>
      <c r="V2163">
        <v>0.92</v>
      </c>
      <c r="W2163">
        <v>3</v>
      </c>
      <c r="AA2163" t="s">
        <v>24</v>
      </c>
    </row>
    <row r="2164" spans="1:27" x14ac:dyDescent="0.25">
      <c r="A2164">
        <v>2840</v>
      </c>
      <c r="C2164" t="s">
        <v>4156</v>
      </c>
      <c r="D2164" t="s">
        <v>4157</v>
      </c>
      <c r="E2164" t="s">
        <v>36</v>
      </c>
      <c r="F2164" t="s">
        <v>23</v>
      </c>
      <c r="G2164" t="s">
        <v>4</v>
      </c>
      <c r="H2164" t="s">
        <v>22</v>
      </c>
      <c r="J2164">
        <v>9.84</v>
      </c>
      <c r="K2164" t="s">
        <v>23</v>
      </c>
      <c r="L2164">
        <v>12.4</v>
      </c>
      <c r="M2164" t="s">
        <v>61</v>
      </c>
      <c r="O2164">
        <v>0.2</v>
      </c>
      <c r="V2164">
        <v>0.27</v>
      </c>
      <c r="X2164" t="s">
        <v>909</v>
      </c>
    </row>
    <row r="2165" spans="1:27" x14ac:dyDescent="0.25">
      <c r="A2165">
        <v>2841</v>
      </c>
      <c r="C2165" t="s">
        <v>4158</v>
      </c>
      <c r="D2165" t="s">
        <v>4159</v>
      </c>
      <c r="E2165" t="s">
        <v>40</v>
      </c>
      <c r="F2165" t="s">
        <v>61</v>
      </c>
      <c r="G2165" t="s">
        <v>4</v>
      </c>
      <c r="H2165" t="s">
        <v>22</v>
      </c>
      <c r="J2165">
        <v>7.14</v>
      </c>
      <c r="K2165" t="s">
        <v>23</v>
      </c>
      <c r="L2165">
        <v>12.9</v>
      </c>
      <c r="M2165" t="s">
        <v>61</v>
      </c>
      <c r="O2165">
        <v>0.24</v>
      </c>
      <c r="Q2165">
        <v>3.5449999999999999</v>
      </c>
      <c r="V2165">
        <v>0.03</v>
      </c>
      <c r="W2165">
        <v>1</v>
      </c>
      <c r="X2165" t="s">
        <v>300</v>
      </c>
    </row>
    <row r="2166" spans="1:27" x14ac:dyDescent="0.25">
      <c r="A2166">
        <v>2842</v>
      </c>
      <c r="B2166" t="s">
        <v>146</v>
      </c>
      <c r="C2166" t="s">
        <v>4160</v>
      </c>
      <c r="D2166" t="s">
        <v>4161</v>
      </c>
      <c r="E2166" t="s">
        <v>50</v>
      </c>
      <c r="F2166" t="s">
        <v>61</v>
      </c>
      <c r="G2166" t="s">
        <v>4</v>
      </c>
      <c r="H2166" t="s">
        <v>22</v>
      </c>
      <c r="J2166">
        <v>15.22</v>
      </c>
      <c r="K2166" t="s">
        <v>23</v>
      </c>
      <c r="L2166">
        <v>11.4</v>
      </c>
      <c r="M2166" t="s">
        <v>61</v>
      </c>
      <c r="O2166">
        <v>0.21</v>
      </c>
      <c r="Q2166">
        <v>49.5</v>
      </c>
      <c r="V2166">
        <v>0.25</v>
      </c>
      <c r="W2166">
        <v>3</v>
      </c>
    </row>
    <row r="2167" spans="1:27" x14ac:dyDescent="0.25">
      <c r="A2167">
        <v>2845</v>
      </c>
      <c r="C2167" t="s">
        <v>4162</v>
      </c>
      <c r="D2167" t="s">
        <v>4163</v>
      </c>
      <c r="E2167" t="s">
        <v>369</v>
      </c>
      <c r="F2167" t="s">
        <v>61</v>
      </c>
      <c r="G2167" t="s">
        <v>22</v>
      </c>
      <c r="H2167" t="s">
        <v>22</v>
      </c>
      <c r="J2167">
        <v>13.35</v>
      </c>
      <c r="K2167" t="s">
        <v>23</v>
      </c>
      <c r="L2167">
        <v>13.1</v>
      </c>
      <c r="M2167" t="s">
        <v>61</v>
      </c>
      <c r="O2167">
        <v>5.7000000000000002E-2</v>
      </c>
      <c r="Q2167">
        <v>114</v>
      </c>
      <c r="V2167">
        <v>0.8</v>
      </c>
      <c r="W2167">
        <v>3</v>
      </c>
      <c r="X2167" t="s">
        <v>116</v>
      </c>
    </row>
    <row r="2168" spans="1:27" x14ac:dyDescent="0.25">
      <c r="A2168">
        <v>2846</v>
      </c>
      <c r="C2168" t="s">
        <v>4164</v>
      </c>
      <c r="D2168" t="s">
        <v>4165</v>
      </c>
      <c r="E2168" t="s">
        <v>21</v>
      </c>
      <c r="F2168" t="s">
        <v>23</v>
      </c>
      <c r="G2168" t="s">
        <v>22</v>
      </c>
      <c r="H2168" t="s">
        <v>32</v>
      </c>
      <c r="J2168">
        <v>27.87</v>
      </c>
      <c r="K2168" t="s">
        <v>23</v>
      </c>
      <c r="L2168">
        <v>11.3</v>
      </c>
      <c r="M2168" t="s">
        <v>32</v>
      </c>
      <c r="O2168">
        <v>6.8699999999999997E-2</v>
      </c>
      <c r="P2168" t="s">
        <v>516</v>
      </c>
      <c r="Q2168">
        <v>12</v>
      </c>
      <c r="V2168">
        <v>0.25</v>
      </c>
      <c r="W2168">
        <v>2</v>
      </c>
      <c r="X2168" t="s">
        <v>116</v>
      </c>
    </row>
    <row r="2169" spans="1:27" x14ac:dyDescent="0.25">
      <c r="A2169">
        <v>2851</v>
      </c>
      <c r="C2169" t="s">
        <v>4166</v>
      </c>
      <c r="D2169" t="s">
        <v>4167</v>
      </c>
      <c r="E2169" t="s">
        <v>36</v>
      </c>
      <c r="F2169" t="s">
        <v>4</v>
      </c>
      <c r="G2169" t="s">
        <v>34</v>
      </c>
      <c r="H2169" t="s">
        <v>22</v>
      </c>
      <c r="J2169">
        <v>11.3</v>
      </c>
      <c r="K2169" t="s">
        <v>23</v>
      </c>
      <c r="L2169">
        <v>12.1</v>
      </c>
      <c r="M2169" t="s">
        <v>61</v>
      </c>
      <c r="O2169">
        <v>0.2</v>
      </c>
      <c r="Q2169">
        <v>5.4139999999999997</v>
      </c>
      <c r="V2169">
        <v>0.79</v>
      </c>
      <c r="W2169">
        <v>3</v>
      </c>
      <c r="X2169" t="s">
        <v>116</v>
      </c>
    </row>
    <row r="2170" spans="1:27" x14ac:dyDescent="0.25">
      <c r="A2170">
        <v>2853</v>
      </c>
      <c r="C2170" t="s">
        <v>4168</v>
      </c>
      <c r="D2170" t="s">
        <v>4169</v>
      </c>
      <c r="E2170" t="s">
        <v>40</v>
      </c>
      <c r="F2170" t="s">
        <v>61</v>
      </c>
      <c r="G2170" t="s">
        <v>4</v>
      </c>
      <c r="H2170" t="s">
        <v>22</v>
      </c>
      <c r="J2170">
        <v>7.47</v>
      </c>
      <c r="K2170" t="s">
        <v>23</v>
      </c>
      <c r="L2170">
        <v>12.8</v>
      </c>
      <c r="M2170" t="s">
        <v>61</v>
      </c>
      <c r="O2170">
        <v>0.24</v>
      </c>
      <c r="Q2170">
        <v>6.3</v>
      </c>
      <c r="V2170">
        <v>0.65</v>
      </c>
      <c r="W2170">
        <v>3</v>
      </c>
      <c r="X2170" t="s">
        <v>116</v>
      </c>
    </row>
    <row r="2171" spans="1:27" x14ac:dyDescent="0.25">
      <c r="A2171">
        <v>2855</v>
      </c>
      <c r="B2171" t="s">
        <v>169</v>
      </c>
      <c r="C2171" t="s">
        <v>4170</v>
      </c>
      <c r="D2171" t="s">
        <v>4171</v>
      </c>
      <c r="E2171" t="s">
        <v>36</v>
      </c>
      <c r="F2171" t="s">
        <v>4</v>
      </c>
      <c r="G2171" t="s">
        <v>54</v>
      </c>
      <c r="H2171" t="s">
        <v>22</v>
      </c>
      <c r="J2171">
        <v>6.1</v>
      </c>
      <c r="K2171" t="s">
        <v>41</v>
      </c>
      <c r="L2171">
        <v>13.44</v>
      </c>
      <c r="M2171" t="s">
        <v>61</v>
      </c>
      <c r="O2171">
        <v>0.2</v>
      </c>
      <c r="Q2171">
        <v>3.516</v>
      </c>
      <c r="U2171">
        <v>0.1</v>
      </c>
      <c r="V2171">
        <v>0.15</v>
      </c>
      <c r="W2171">
        <v>3</v>
      </c>
      <c r="X2171">
        <v>3</v>
      </c>
    </row>
    <row r="2172" spans="1:27" x14ac:dyDescent="0.25">
      <c r="A2172">
        <v>2856</v>
      </c>
      <c r="C2172" t="s">
        <v>4172</v>
      </c>
      <c r="D2172" t="s">
        <v>4173</v>
      </c>
      <c r="E2172" t="s">
        <v>21</v>
      </c>
      <c r="F2172" t="s">
        <v>61</v>
      </c>
      <c r="G2172" t="s">
        <v>22</v>
      </c>
      <c r="H2172" t="s">
        <v>4</v>
      </c>
      <c r="J2172">
        <v>23.99</v>
      </c>
      <c r="K2172" t="s">
        <v>23</v>
      </c>
      <c r="L2172">
        <v>11</v>
      </c>
      <c r="M2172" t="s">
        <v>4</v>
      </c>
      <c r="O2172">
        <v>0.12230000000000001</v>
      </c>
      <c r="Q2172">
        <v>13.73</v>
      </c>
      <c r="V2172">
        <v>0.49</v>
      </c>
      <c r="W2172">
        <v>2</v>
      </c>
      <c r="X2172" t="s">
        <v>300</v>
      </c>
    </row>
    <row r="2173" spans="1:27" x14ac:dyDescent="0.25">
      <c r="A2173">
        <v>2857</v>
      </c>
      <c r="C2173" t="s">
        <v>4174</v>
      </c>
      <c r="D2173" t="s">
        <v>4175</v>
      </c>
      <c r="E2173" t="s">
        <v>34</v>
      </c>
      <c r="F2173" t="s">
        <v>4</v>
      </c>
      <c r="G2173" t="s">
        <v>41</v>
      </c>
      <c r="H2173" t="s">
        <v>22</v>
      </c>
      <c r="J2173">
        <v>9.91</v>
      </c>
      <c r="K2173" t="s">
        <v>23</v>
      </c>
      <c r="L2173">
        <v>12.5</v>
      </c>
      <c r="M2173" t="s">
        <v>61</v>
      </c>
      <c r="O2173">
        <v>0.18</v>
      </c>
      <c r="Q2173">
        <v>5.6353</v>
      </c>
      <c r="U2173">
        <v>0.25</v>
      </c>
      <c r="V2173">
        <v>0.28000000000000003</v>
      </c>
      <c r="W2173">
        <v>3</v>
      </c>
    </row>
    <row r="2174" spans="1:27" x14ac:dyDescent="0.25">
      <c r="A2174">
        <v>2860</v>
      </c>
      <c r="C2174" t="s">
        <v>4176</v>
      </c>
      <c r="D2174" t="s">
        <v>4177</v>
      </c>
      <c r="E2174" t="s">
        <v>67</v>
      </c>
      <c r="F2174" t="s">
        <v>61</v>
      </c>
      <c r="G2174" t="s">
        <v>4</v>
      </c>
      <c r="H2174" t="s">
        <v>22</v>
      </c>
      <c r="J2174">
        <v>8.3699999999999992</v>
      </c>
      <c r="K2174" t="s">
        <v>23</v>
      </c>
      <c r="L2174">
        <v>12.6</v>
      </c>
      <c r="M2174" t="s">
        <v>61</v>
      </c>
      <c r="O2174">
        <v>0.23</v>
      </c>
      <c r="Q2174">
        <v>2.66</v>
      </c>
      <c r="U2174">
        <v>0.13</v>
      </c>
      <c r="V2174">
        <v>0.17</v>
      </c>
      <c r="W2174">
        <v>3</v>
      </c>
    </row>
    <row r="2175" spans="1:27" x14ac:dyDescent="0.25">
      <c r="A2175">
        <v>2862</v>
      </c>
      <c r="C2175" t="s">
        <v>4178</v>
      </c>
      <c r="D2175" t="s">
        <v>4179</v>
      </c>
      <c r="E2175" t="s">
        <v>40</v>
      </c>
      <c r="F2175" t="s">
        <v>61</v>
      </c>
      <c r="G2175" t="s">
        <v>4</v>
      </c>
      <c r="H2175" t="s">
        <v>22</v>
      </c>
      <c r="J2175">
        <v>7.82</v>
      </c>
      <c r="K2175" t="s">
        <v>23</v>
      </c>
      <c r="L2175">
        <v>12.7</v>
      </c>
      <c r="M2175" t="s">
        <v>61</v>
      </c>
      <c r="O2175">
        <v>0.24</v>
      </c>
      <c r="P2175" t="s">
        <v>516</v>
      </c>
      <c r="Q2175">
        <v>800</v>
      </c>
      <c r="T2175" t="s">
        <v>516</v>
      </c>
      <c r="V2175">
        <v>0.4</v>
      </c>
      <c r="W2175">
        <v>2</v>
      </c>
    </row>
    <row r="2176" spans="1:27" x14ac:dyDescent="0.25">
      <c r="A2176">
        <v>2865</v>
      </c>
      <c r="C2176" t="s">
        <v>4180</v>
      </c>
      <c r="D2176" t="s">
        <v>4181</v>
      </c>
      <c r="E2176" t="s">
        <v>36</v>
      </c>
      <c r="F2176" t="s">
        <v>61</v>
      </c>
      <c r="G2176" t="s">
        <v>4</v>
      </c>
      <c r="H2176" t="s">
        <v>32</v>
      </c>
      <c r="J2176">
        <v>14.86</v>
      </c>
      <c r="K2176" t="s">
        <v>23</v>
      </c>
      <c r="L2176">
        <v>11.2</v>
      </c>
      <c r="M2176" t="s">
        <v>32</v>
      </c>
      <c r="O2176">
        <v>0.26479999999999998</v>
      </c>
      <c r="Q2176">
        <v>21.5</v>
      </c>
      <c r="V2176">
        <v>0.15</v>
      </c>
      <c r="W2176">
        <v>2</v>
      </c>
    </row>
    <row r="2177" spans="1:27" x14ac:dyDescent="0.25">
      <c r="A2177">
        <v>2867</v>
      </c>
      <c r="C2177" t="s">
        <v>4182</v>
      </c>
      <c r="D2177" t="s">
        <v>4183</v>
      </c>
      <c r="E2177" t="s">
        <v>36</v>
      </c>
      <c r="F2177" t="s">
        <v>27</v>
      </c>
      <c r="G2177" t="s">
        <v>370</v>
      </c>
      <c r="H2177" t="s">
        <v>27</v>
      </c>
      <c r="J2177">
        <v>4.9000000000000004</v>
      </c>
      <c r="K2177" t="s">
        <v>27</v>
      </c>
      <c r="L2177">
        <v>13.36</v>
      </c>
      <c r="M2177" t="s">
        <v>27</v>
      </c>
      <c r="O2177">
        <v>0.34</v>
      </c>
      <c r="Q2177">
        <v>6.0490000000000004</v>
      </c>
      <c r="U2177">
        <v>0.2</v>
      </c>
      <c r="V2177">
        <v>0.3</v>
      </c>
      <c r="W2177">
        <v>3</v>
      </c>
      <c r="AA2177" t="s">
        <v>24</v>
      </c>
    </row>
    <row r="2178" spans="1:27" x14ac:dyDescent="0.25">
      <c r="A2178">
        <v>2869</v>
      </c>
      <c r="C2178" t="s">
        <v>4184</v>
      </c>
      <c r="D2178" t="s">
        <v>4185</v>
      </c>
      <c r="E2178" t="s">
        <v>50</v>
      </c>
      <c r="F2178" t="s">
        <v>61</v>
      </c>
      <c r="G2178" t="s">
        <v>4</v>
      </c>
      <c r="H2178" t="s">
        <v>22</v>
      </c>
      <c r="J2178">
        <v>12.09</v>
      </c>
      <c r="K2178" t="s">
        <v>23</v>
      </c>
      <c r="L2178">
        <v>11.9</v>
      </c>
      <c r="M2178" t="s">
        <v>61</v>
      </c>
      <c r="O2178">
        <v>0.21</v>
      </c>
      <c r="U2178">
        <v>0.04</v>
      </c>
      <c r="V2178">
        <v>0.1</v>
      </c>
      <c r="X2178" t="s">
        <v>909</v>
      </c>
    </row>
    <row r="2179" spans="1:27" x14ac:dyDescent="0.25">
      <c r="A2179">
        <v>2870</v>
      </c>
      <c r="C2179" t="s">
        <v>4186</v>
      </c>
      <c r="D2179" t="s">
        <v>4187</v>
      </c>
      <c r="E2179" t="s">
        <v>220</v>
      </c>
      <c r="F2179" t="s">
        <v>61</v>
      </c>
      <c r="G2179" t="s">
        <v>22</v>
      </c>
      <c r="H2179" t="s">
        <v>22</v>
      </c>
      <c r="J2179">
        <v>15.33</v>
      </c>
      <c r="K2179" t="s">
        <v>23</v>
      </c>
      <c r="L2179">
        <v>12.8</v>
      </c>
      <c r="M2179" t="s">
        <v>61</v>
      </c>
      <c r="O2179">
        <v>5.7000000000000002E-2</v>
      </c>
      <c r="Q2179">
        <v>274</v>
      </c>
      <c r="U2179">
        <v>0.54</v>
      </c>
      <c r="V2179">
        <v>0.6</v>
      </c>
      <c r="W2179">
        <v>3</v>
      </c>
      <c r="X2179" t="e">
        <f>- T0</f>
        <v>#NAME?</v>
      </c>
    </row>
    <row r="2180" spans="1:27" x14ac:dyDescent="0.25">
      <c r="A2180">
        <v>2871</v>
      </c>
      <c r="C2180" t="s">
        <v>4188</v>
      </c>
      <c r="D2180" t="s">
        <v>4189</v>
      </c>
      <c r="E2180" t="s">
        <v>40</v>
      </c>
      <c r="F2180" t="s">
        <v>61</v>
      </c>
      <c r="G2180" t="s">
        <v>4</v>
      </c>
      <c r="H2180" t="s">
        <v>22</v>
      </c>
      <c r="J2180">
        <v>8.19</v>
      </c>
      <c r="K2180" t="s">
        <v>23</v>
      </c>
      <c r="L2180">
        <v>12.6</v>
      </c>
      <c r="M2180" t="s">
        <v>61</v>
      </c>
      <c r="O2180">
        <v>0.24</v>
      </c>
      <c r="Q2180">
        <v>2.8673999999999999</v>
      </c>
      <c r="V2180">
        <v>0.18</v>
      </c>
      <c r="W2180">
        <v>3</v>
      </c>
      <c r="X2180" t="s">
        <v>116</v>
      </c>
    </row>
    <row r="2181" spans="1:27" x14ac:dyDescent="0.25">
      <c r="A2181">
        <v>2874</v>
      </c>
      <c r="C2181" t="s">
        <v>4190</v>
      </c>
      <c r="D2181" t="s">
        <v>4191</v>
      </c>
      <c r="E2181" t="s">
        <v>40</v>
      </c>
      <c r="F2181" t="s">
        <v>61</v>
      </c>
      <c r="G2181" t="s">
        <v>4</v>
      </c>
      <c r="H2181" t="s">
        <v>22</v>
      </c>
      <c r="J2181">
        <v>7.47</v>
      </c>
      <c r="K2181" t="s">
        <v>23</v>
      </c>
      <c r="L2181">
        <v>12.8</v>
      </c>
      <c r="M2181" t="s">
        <v>61</v>
      </c>
      <c r="O2181">
        <v>0.24</v>
      </c>
      <c r="Q2181">
        <v>131.30000000000001</v>
      </c>
      <c r="V2181">
        <v>0.75</v>
      </c>
      <c r="W2181">
        <v>2</v>
      </c>
    </row>
    <row r="2182" spans="1:27" x14ac:dyDescent="0.25">
      <c r="A2182">
        <v>2879</v>
      </c>
      <c r="C2182" t="s">
        <v>4192</v>
      </c>
      <c r="D2182" t="s">
        <v>4193</v>
      </c>
      <c r="E2182" t="s">
        <v>21</v>
      </c>
      <c r="F2182" t="s">
        <v>61</v>
      </c>
      <c r="G2182" t="s">
        <v>22</v>
      </c>
      <c r="H2182" t="s">
        <v>32</v>
      </c>
      <c r="J2182">
        <v>28.2</v>
      </c>
      <c r="K2182" t="s">
        <v>23</v>
      </c>
      <c r="L2182">
        <v>11.9</v>
      </c>
      <c r="M2182" t="s">
        <v>32</v>
      </c>
      <c r="O2182">
        <v>3.8600000000000002E-2</v>
      </c>
      <c r="Q2182">
        <v>18.72</v>
      </c>
      <c r="V2182">
        <v>0.08</v>
      </c>
      <c r="W2182">
        <v>2</v>
      </c>
    </row>
    <row r="2183" spans="1:27" x14ac:dyDescent="0.25">
      <c r="A2183">
        <v>2880</v>
      </c>
      <c r="C2183" t="s">
        <v>4194</v>
      </c>
      <c r="D2183" t="s">
        <v>4195</v>
      </c>
      <c r="E2183" t="s">
        <v>40</v>
      </c>
      <c r="F2183" t="s">
        <v>61</v>
      </c>
      <c r="G2183" t="s">
        <v>4</v>
      </c>
      <c r="H2183" t="s">
        <v>22</v>
      </c>
      <c r="J2183">
        <v>8.19</v>
      </c>
      <c r="K2183" t="s">
        <v>23</v>
      </c>
      <c r="L2183">
        <v>12.6</v>
      </c>
      <c r="M2183" t="s">
        <v>61</v>
      </c>
      <c r="O2183">
        <v>0.24</v>
      </c>
      <c r="Q2183">
        <v>17.97</v>
      </c>
      <c r="U2183">
        <v>0.22</v>
      </c>
      <c r="V2183">
        <v>0.75</v>
      </c>
      <c r="W2183">
        <v>2</v>
      </c>
    </row>
    <row r="2184" spans="1:27" x14ac:dyDescent="0.25">
      <c r="A2184">
        <v>2881</v>
      </c>
      <c r="C2184" t="s">
        <v>4196</v>
      </c>
      <c r="D2184" t="s">
        <v>4197</v>
      </c>
      <c r="E2184" t="s">
        <v>40</v>
      </c>
      <c r="F2184" t="s">
        <v>4</v>
      </c>
      <c r="G2184" t="s">
        <v>4</v>
      </c>
      <c r="H2184" t="s">
        <v>22</v>
      </c>
      <c r="J2184">
        <v>6.81</v>
      </c>
      <c r="K2184" t="s">
        <v>23</v>
      </c>
      <c r="L2184">
        <v>13</v>
      </c>
      <c r="M2184" t="s">
        <v>61</v>
      </c>
      <c r="O2184">
        <v>0.24</v>
      </c>
      <c r="Q2184">
        <v>3.48</v>
      </c>
      <c r="U2184">
        <v>0.1</v>
      </c>
      <c r="V2184">
        <v>0.17</v>
      </c>
      <c r="W2184">
        <v>2</v>
      </c>
    </row>
    <row r="2185" spans="1:27" x14ac:dyDescent="0.25">
      <c r="A2185">
        <v>2886</v>
      </c>
      <c r="B2185" t="s">
        <v>28</v>
      </c>
      <c r="C2185" t="s">
        <v>4198</v>
      </c>
      <c r="D2185" t="s">
        <v>4199</v>
      </c>
      <c r="E2185" t="s">
        <v>36</v>
      </c>
      <c r="F2185" t="s">
        <v>41</v>
      </c>
      <c r="G2185" t="s">
        <v>4</v>
      </c>
      <c r="H2185" t="s">
        <v>27</v>
      </c>
      <c r="J2185">
        <v>5.83</v>
      </c>
      <c r="K2185" t="s">
        <v>27</v>
      </c>
      <c r="L2185">
        <v>13.28</v>
      </c>
      <c r="M2185" t="s">
        <v>27</v>
      </c>
      <c r="O2185">
        <v>0.25380000000000003</v>
      </c>
      <c r="Q2185">
        <v>12</v>
      </c>
      <c r="T2185" t="s">
        <v>516</v>
      </c>
      <c r="V2185">
        <v>0.13</v>
      </c>
      <c r="W2185">
        <v>1</v>
      </c>
    </row>
    <row r="2186" spans="1:27" x14ac:dyDescent="0.25">
      <c r="A2186">
        <v>2887</v>
      </c>
      <c r="C2186" t="s">
        <v>4200</v>
      </c>
      <c r="D2186" t="s">
        <v>4201</v>
      </c>
      <c r="E2186" t="s">
        <v>40</v>
      </c>
      <c r="F2186" t="s">
        <v>61</v>
      </c>
      <c r="G2186" t="s">
        <v>4</v>
      </c>
      <c r="H2186" t="s">
        <v>22</v>
      </c>
      <c r="J2186">
        <v>7.47</v>
      </c>
      <c r="K2186" t="s">
        <v>23</v>
      </c>
      <c r="L2186">
        <v>12.8</v>
      </c>
      <c r="M2186" t="s">
        <v>61</v>
      </c>
      <c r="O2186">
        <v>0.24</v>
      </c>
      <c r="Q2186">
        <v>16.71</v>
      </c>
      <c r="V2186">
        <v>0.61</v>
      </c>
      <c r="W2186">
        <v>3</v>
      </c>
    </row>
    <row r="2187" spans="1:27" x14ac:dyDescent="0.25">
      <c r="A2187">
        <v>2888</v>
      </c>
      <c r="C2187" t="s">
        <v>4202</v>
      </c>
      <c r="D2187" t="s">
        <v>4203</v>
      </c>
      <c r="E2187" t="s">
        <v>40</v>
      </c>
      <c r="F2187" t="s">
        <v>61</v>
      </c>
      <c r="G2187" t="s">
        <v>4</v>
      </c>
      <c r="H2187" t="s">
        <v>22</v>
      </c>
      <c r="J2187">
        <v>8.19</v>
      </c>
      <c r="K2187" t="s">
        <v>23</v>
      </c>
      <c r="L2187">
        <v>12.6</v>
      </c>
      <c r="M2187" t="s">
        <v>61</v>
      </c>
      <c r="O2187">
        <v>0.24</v>
      </c>
      <c r="Q2187">
        <v>6.9050000000000002</v>
      </c>
      <c r="U2187">
        <v>7.0000000000000007E-2</v>
      </c>
      <c r="V2187">
        <v>0.13</v>
      </c>
      <c r="W2187">
        <v>3</v>
      </c>
      <c r="X2187" t="s">
        <v>116</v>
      </c>
    </row>
    <row r="2188" spans="1:27" x14ac:dyDescent="0.25">
      <c r="A2188">
        <v>2889</v>
      </c>
      <c r="B2188" t="s">
        <v>146</v>
      </c>
      <c r="C2188" t="s">
        <v>4204</v>
      </c>
      <c r="D2188" t="s">
        <v>4205</v>
      </c>
      <c r="E2188" t="s">
        <v>281</v>
      </c>
      <c r="F2188" t="s">
        <v>61</v>
      </c>
      <c r="G2188" t="s">
        <v>4</v>
      </c>
      <c r="H2188" t="s">
        <v>22</v>
      </c>
      <c r="J2188">
        <v>19.52</v>
      </c>
      <c r="K2188" t="s">
        <v>23</v>
      </c>
      <c r="L2188">
        <v>11.3</v>
      </c>
      <c r="M2188" t="s">
        <v>61</v>
      </c>
      <c r="O2188">
        <v>0.14000000000000001</v>
      </c>
      <c r="Q2188">
        <v>9.51</v>
      </c>
      <c r="V2188">
        <v>0.51</v>
      </c>
      <c r="W2188">
        <v>2</v>
      </c>
      <c r="X2188" t="s">
        <v>300</v>
      </c>
    </row>
    <row r="2189" spans="1:27" x14ac:dyDescent="0.25">
      <c r="A2189">
        <v>2890</v>
      </c>
      <c r="C2189" t="s">
        <v>4206</v>
      </c>
      <c r="D2189" t="s">
        <v>4207</v>
      </c>
      <c r="E2189" t="s">
        <v>369</v>
      </c>
      <c r="F2189" t="s">
        <v>61</v>
      </c>
      <c r="G2189" t="s">
        <v>22</v>
      </c>
      <c r="H2189" t="s">
        <v>22</v>
      </c>
      <c r="J2189">
        <v>13.98</v>
      </c>
      <c r="K2189" t="s">
        <v>23</v>
      </c>
      <c r="L2189">
        <v>13</v>
      </c>
      <c r="M2189" t="s">
        <v>61</v>
      </c>
      <c r="O2189">
        <v>5.7000000000000002E-2</v>
      </c>
      <c r="Q2189">
        <v>3.45</v>
      </c>
      <c r="U2189">
        <v>0.08</v>
      </c>
      <c r="V2189">
        <v>0.2</v>
      </c>
      <c r="W2189">
        <v>2</v>
      </c>
      <c r="X2189" t="s">
        <v>300</v>
      </c>
    </row>
    <row r="2190" spans="1:27" x14ac:dyDescent="0.25">
      <c r="A2190">
        <v>2892</v>
      </c>
      <c r="C2190" t="s">
        <v>4208</v>
      </c>
      <c r="D2190" t="s">
        <v>4209</v>
      </c>
      <c r="E2190" t="s">
        <v>21</v>
      </c>
      <c r="F2190" t="s">
        <v>4</v>
      </c>
      <c r="G2190" t="s">
        <v>22</v>
      </c>
      <c r="H2190" t="s">
        <v>32</v>
      </c>
      <c r="J2190">
        <v>56.13</v>
      </c>
      <c r="K2190" t="s">
        <v>23</v>
      </c>
      <c r="L2190">
        <v>10.199999999999999</v>
      </c>
      <c r="M2190" t="s">
        <v>32</v>
      </c>
      <c r="O2190">
        <v>4.6600000000000003E-2</v>
      </c>
      <c r="Q2190">
        <v>14</v>
      </c>
      <c r="V2190">
        <v>0.21</v>
      </c>
      <c r="W2190">
        <v>3</v>
      </c>
    </row>
    <row r="2191" spans="1:27" x14ac:dyDescent="0.25">
      <c r="A2191">
        <v>2893</v>
      </c>
      <c r="C2191" t="s">
        <v>4210</v>
      </c>
      <c r="D2191" t="s">
        <v>4211</v>
      </c>
      <c r="E2191" t="s">
        <v>934</v>
      </c>
      <c r="F2191" t="s">
        <v>41</v>
      </c>
      <c r="G2191" t="s">
        <v>32</v>
      </c>
      <c r="H2191" t="s">
        <v>32</v>
      </c>
      <c r="J2191">
        <v>87.67</v>
      </c>
      <c r="K2191" t="s">
        <v>27</v>
      </c>
      <c r="L2191">
        <v>8.98</v>
      </c>
      <c r="M2191" t="s">
        <v>32</v>
      </c>
      <c r="O2191">
        <v>5.8799999999999998E-2</v>
      </c>
      <c r="Q2191">
        <v>8.9600000000000009</v>
      </c>
      <c r="U2191">
        <v>0.3</v>
      </c>
      <c r="V2191">
        <v>0.43</v>
      </c>
      <c r="W2191">
        <v>3</v>
      </c>
    </row>
    <row r="2192" spans="1:27" x14ac:dyDescent="0.25">
      <c r="A2192">
        <v>2895</v>
      </c>
      <c r="C2192" t="s">
        <v>4212</v>
      </c>
      <c r="D2192" t="s">
        <v>4213</v>
      </c>
      <c r="E2192" t="s">
        <v>934</v>
      </c>
      <c r="F2192" t="s">
        <v>61</v>
      </c>
      <c r="G2192" t="s">
        <v>22</v>
      </c>
      <c r="H2192" t="s">
        <v>22</v>
      </c>
      <c r="J2192">
        <v>58.29</v>
      </c>
      <c r="K2192" t="s">
        <v>23</v>
      </c>
      <c r="L2192">
        <v>9.9</v>
      </c>
      <c r="M2192" t="s">
        <v>61</v>
      </c>
      <c r="O2192">
        <v>5.7000000000000002E-2</v>
      </c>
      <c r="Q2192">
        <v>7.5019999999999998</v>
      </c>
      <c r="U2192">
        <v>0.22</v>
      </c>
      <c r="V2192">
        <v>0.24</v>
      </c>
      <c r="W2192">
        <v>3</v>
      </c>
      <c r="X2192" t="s">
        <v>116</v>
      </c>
    </row>
    <row r="2193" spans="1:26" x14ac:dyDescent="0.25">
      <c r="A2193">
        <v>2896</v>
      </c>
      <c r="C2193" t="s">
        <v>4214</v>
      </c>
      <c r="D2193" t="s">
        <v>4215</v>
      </c>
      <c r="E2193" t="s">
        <v>40</v>
      </c>
      <c r="F2193" t="s">
        <v>61</v>
      </c>
      <c r="G2193" t="s">
        <v>4</v>
      </c>
      <c r="H2193" t="s">
        <v>22</v>
      </c>
      <c r="J2193">
        <v>8.58</v>
      </c>
      <c r="K2193" t="s">
        <v>23</v>
      </c>
      <c r="L2193">
        <v>12.5</v>
      </c>
      <c r="M2193" t="s">
        <v>61</v>
      </c>
      <c r="O2193">
        <v>0.24</v>
      </c>
      <c r="Q2193">
        <v>24</v>
      </c>
      <c r="V2193">
        <v>0.3</v>
      </c>
      <c r="X2193" t="s">
        <v>909</v>
      </c>
    </row>
    <row r="2194" spans="1:26" x14ac:dyDescent="0.25">
      <c r="A2194">
        <v>2897</v>
      </c>
      <c r="B2194" t="s">
        <v>28</v>
      </c>
      <c r="C2194" t="s">
        <v>4216</v>
      </c>
      <c r="D2194" t="s">
        <v>4217</v>
      </c>
      <c r="E2194" t="s">
        <v>40</v>
      </c>
      <c r="F2194" t="s">
        <v>61</v>
      </c>
      <c r="G2194" t="s">
        <v>4</v>
      </c>
      <c r="H2194" t="s">
        <v>27</v>
      </c>
      <c r="J2194">
        <v>5.21</v>
      </c>
      <c r="K2194" t="s">
        <v>27</v>
      </c>
      <c r="L2194">
        <v>13.64</v>
      </c>
      <c r="M2194" t="s">
        <v>27</v>
      </c>
      <c r="O2194">
        <v>0.2278</v>
      </c>
      <c r="Q2194">
        <v>2.6009000000000002</v>
      </c>
      <c r="U2194">
        <v>7.0000000000000007E-2</v>
      </c>
      <c r="V2194">
        <v>0.15</v>
      </c>
      <c r="W2194">
        <v>3</v>
      </c>
    </row>
    <row r="2195" spans="1:26" x14ac:dyDescent="0.25">
      <c r="A2195">
        <v>2903</v>
      </c>
      <c r="C2195" t="s">
        <v>4218</v>
      </c>
      <c r="D2195" t="s">
        <v>4219</v>
      </c>
      <c r="E2195" t="s">
        <v>36</v>
      </c>
      <c r="F2195" t="s">
        <v>61</v>
      </c>
      <c r="G2195" t="s">
        <v>4</v>
      </c>
      <c r="H2195" t="s">
        <v>22</v>
      </c>
      <c r="J2195">
        <v>14.22</v>
      </c>
      <c r="K2195" t="s">
        <v>23</v>
      </c>
      <c r="L2195">
        <v>11.6</v>
      </c>
      <c r="M2195" t="s">
        <v>61</v>
      </c>
      <c r="O2195">
        <v>0.2</v>
      </c>
      <c r="Q2195">
        <v>5.2629999999999999</v>
      </c>
      <c r="U2195">
        <v>0.32</v>
      </c>
      <c r="V2195">
        <v>0.54</v>
      </c>
      <c r="W2195">
        <v>3</v>
      </c>
    </row>
    <row r="2196" spans="1:26" x14ac:dyDescent="0.25">
      <c r="A2196">
        <v>2906</v>
      </c>
      <c r="C2196" t="s">
        <v>4220</v>
      </c>
      <c r="D2196" t="s">
        <v>4221</v>
      </c>
      <c r="E2196" t="s">
        <v>21</v>
      </c>
      <c r="F2196" t="s">
        <v>61</v>
      </c>
      <c r="G2196" t="s">
        <v>22</v>
      </c>
      <c r="H2196" t="s">
        <v>4</v>
      </c>
      <c r="J2196">
        <v>57.98</v>
      </c>
      <c r="K2196" t="s">
        <v>23</v>
      </c>
      <c r="L2196">
        <v>10</v>
      </c>
      <c r="M2196" t="s">
        <v>4</v>
      </c>
      <c r="O2196">
        <v>5.2600000000000001E-2</v>
      </c>
      <c r="Q2196">
        <v>12.99</v>
      </c>
      <c r="V2196">
        <v>0.16</v>
      </c>
      <c r="W2196">
        <v>2</v>
      </c>
    </row>
    <row r="2197" spans="1:26" x14ac:dyDescent="0.25">
      <c r="A2197">
        <v>2909</v>
      </c>
      <c r="B2197" t="s">
        <v>146</v>
      </c>
      <c r="C2197" t="s">
        <v>4222</v>
      </c>
      <c r="D2197" t="s">
        <v>4223</v>
      </c>
      <c r="E2197" t="s">
        <v>281</v>
      </c>
      <c r="F2197" t="s">
        <v>23</v>
      </c>
      <c r="G2197" t="s">
        <v>22</v>
      </c>
      <c r="H2197" t="s">
        <v>22</v>
      </c>
      <c r="J2197">
        <v>21.4</v>
      </c>
      <c r="K2197" t="s">
        <v>23</v>
      </c>
      <c r="L2197">
        <v>11.1</v>
      </c>
      <c r="M2197" t="s">
        <v>61</v>
      </c>
      <c r="O2197">
        <v>0.14000000000000001</v>
      </c>
      <c r="V2197">
        <v>0.23</v>
      </c>
      <c r="X2197" t="s">
        <v>909</v>
      </c>
    </row>
    <row r="2198" spans="1:26" x14ac:dyDescent="0.25">
      <c r="A2198">
        <v>2910</v>
      </c>
      <c r="C2198" t="s">
        <v>4224</v>
      </c>
      <c r="D2198" t="s">
        <v>4225</v>
      </c>
      <c r="E2198" t="s">
        <v>40</v>
      </c>
      <c r="F2198" t="s">
        <v>61</v>
      </c>
      <c r="G2198" t="s">
        <v>4</v>
      </c>
      <c r="H2198" t="s">
        <v>22</v>
      </c>
      <c r="J2198">
        <v>6.51</v>
      </c>
      <c r="K2198" t="s">
        <v>23</v>
      </c>
      <c r="L2198">
        <v>13.1</v>
      </c>
      <c r="M2198" t="s">
        <v>61</v>
      </c>
      <c r="O2198">
        <v>0.24</v>
      </c>
      <c r="Q2198">
        <v>3.4232999999999998</v>
      </c>
      <c r="V2198">
        <v>0.36</v>
      </c>
      <c r="W2198">
        <v>3</v>
      </c>
    </row>
    <row r="2199" spans="1:26" x14ac:dyDescent="0.25">
      <c r="A2199">
        <v>2911</v>
      </c>
      <c r="B2199" t="s">
        <v>169</v>
      </c>
      <c r="C2199" t="s">
        <v>4226</v>
      </c>
      <c r="D2199" t="s">
        <v>4227</v>
      </c>
      <c r="E2199" t="s">
        <v>21</v>
      </c>
      <c r="F2199" t="s">
        <v>4</v>
      </c>
      <c r="G2199" t="s">
        <v>4</v>
      </c>
      <c r="H2199" t="s">
        <v>22</v>
      </c>
      <c r="J2199">
        <v>14.22</v>
      </c>
      <c r="K2199" t="s">
        <v>23</v>
      </c>
      <c r="L2199">
        <v>11.6</v>
      </c>
      <c r="M2199" t="s">
        <v>61</v>
      </c>
      <c r="O2199">
        <v>0.2</v>
      </c>
      <c r="Q2199">
        <v>4.2009999999999996</v>
      </c>
      <c r="U2199">
        <v>0.56000000000000005</v>
      </c>
      <c r="V2199">
        <v>0.66</v>
      </c>
      <c r="W2199">
        <v>3</v>
      </c>
    </row>
    <row r="2200" spans="1:26" x14ac:dyDescent="0.25">
      <c r="A2200">
        <v>2912</v>
      </c>
      <c r="C2200" t="s">
        <v>4228</v>
      </c>
      <c r="D2200" t="s">
        <v>4229</v>
      </c>
      <c r="E2200" t="s">
        <v>40</v>
      </c>
      <c r="F2200" t="s">
        <v>4</v>
      </c>
      <c r="G2200" t="s">
        <v>34</v>
      </c>
      <c r="H2200" t="s">
        <v>22</v>
      </c>
      <c r="J2200">
        <v>6.96</v>
      </c>
      <c r="K2200" t="s">
        <v>23</v>
      </c>
      <c r="L2200">
        <v>12.4</v>
      </c>
      <c r="M2200" t="s">
        <v>61</v>
      </c>
      <c r="O2200">
        <v>0.4</v>
      </c>
      <c r="Q2200">
        <v>5.7107599999999996</v>
      </c>
      <c r="U2200">
        <v>0.82</v>
      </c>
      <c r="V2200">
        <v>0.88</v>
      </c>
      <c r="W2200">
        <v>3</v>
      </c>
    </row>
    <row r="2201" spans="1:26" x14ac:dyDescent="0.25">
      <c r="A2201">
        <v>2920</v>
      </c>
      <c r="C2201" t="s">
        <v>4230</v>
      </c>
      <c r="D2201" t="s">
        <v>4231</v>
      </c>
      <c r="E2201" t="s">
        <v>934</v>
      </c>
      <c r="F2201" t="s">
        <v>61</v>
      </c>
      <c r="G2201" t="s">
        <v>22</v>
      </c>
      <c r="H2201" t="s">
        <v>32</v>
      </c>
      <c r="J2201">
        <v>111.1</v>
      </c>
      <c r="K2201" t="s">
        <v>23</v>
      </c>
      <c r="L2201">
        <v>8.6999999999999993</v>
      </c>
      <c r="M2201" t="s">
        <v>32</v>
      </c>
      <c r="O2201">
        <v>4.7399999999999998E-2</v>
      </c>
      <c r="Q2201">
        <v>10.212</v>
      </c>
      <c r="U2201">
        <v>0.12</v>
      </c>
      <c r="V2201">
        <v>0.17</v>
      </c>
      <c r="W2201">
        <v>3</v>
      </c>
    </row>
    <row r="2202" spans="1:26" x14ac:dyDescent="0.25">
      <c r="A2202">
        <v>2921</v>
      </c>
      <c r="C2202" t="s">
        <v>4232</v>
      </c>
      <c r="D2202" t="s">
        <v>4233</v>
      </c>
      <c r="E2202" t="s">
        <v>21</v>
      </c>
      <c r="F2202" t="s">
        <v>61</v>
      </c>
      <c r="G2202" t="s">
        <v>22</v>
      </c>
      <c r="H2202" t="s">
        <v>22</v>
      </c>
      <c r="J2202">
        <v>12.18</v>
      </c>
      <c r="K2202" t="s">
        <v>23</v>
      </c>
      <c r="L2202">
        <v>13.3</v>
      </c>
      <c r="M2202" t="s">
        <v>61</v>
      </c>
      <c r="O2202">
        <v>5.7000000000000002E-2</v>
      </c>
      <c r="Q2202">
        <v>4.7779999999999996</v>
      </c>
      <c r="V2202">
        <v>0.16</v>
      </c>
      <c r="W2202">
        <v>2</v>
      </c>
    </row>
    <row r="2203" spans="1:26" x14ac:dyDescent="0.25">
      <c r="A2203">
        <v>2927</v>
      </c>
      <c r="B2203" t="s">
        <v>146</v>
      </c>
      <c r="C2203" t="s">
        <v>4234</v>
      </c>
      <c r="D2203" t="s">
        <v>4235</v>
      </c>
      <c r="E2203" t="s">
        <v>36</v>
      </c>
      <c r="F2203" t="s">
        <v>61</v>
      </c>
      <c r="G2203" t="s">
        <v>4</v>
      </c>
      <c r="H2203" t="s">
        <v>22</v>
      </c>
      <c r="J2203">
        <v>12.39</v>
      </c>
      <c r="K2203" t="s">
        <v>23</v>
      </c>
      <c r="L2203">
        <v>11.9</v>
      </c>
      <c r="M2203" t="s">
        <v>61</v>
      </c>
      <c r="O2203">
        <v>0.2</v>
      </c>
      <c r="Q2203">
        <v>4.3832000000000004</v>
      </c>
      <c r="V2203">
        <v>0.26</v>
      </c>
      <c r="W2203">
        <v>3</v>
      </c>
    </row>
    <row r="2204" spans="1:26" x14ac:dyDescent="0.25">
      <c r="A2204">
        <v>2929</v>
      </c>
      <c r="C2204" t="s">
        <v>4236</v>
      </c>
      <c r="D2204" t="s">
        <v>4237</v>
      </c>
      <c r="E2204" t="s">
        <v>21</v>
      </c>
      <c r="F2204" t="s">
        <v>4</v>
      </c>
      <c r="G2204" t="s">
        <v>41</v>
      </c>
      <c r="H2204" t="s">
        <v>22</v>
      </c>
      <c r="J2204">
        <v>26.64</v>
      </c>
      <c r="K2204" t="s">
        <v>23</v>
      </c>
      <c r="L2204">
        <v>11.6</v>
      </c>
      <c r="M2204" t="s">
        <v>61</v>
      </c>
      <c r="O2204">
        <v>5.7000000000000002E-2</v>
      </c>
      <c r="W2204">
        <v>2</v>
      </c>
      <c r="Z2204" t="s">
        <v>24</v>
      </c>
    </row>
    <row r="2205" spans="1:26" x14ac:dyDescent="0.25">
      <c r="A2205">
        <v>2931</v>
      </c>
      <c r="C2205" t="s">
        <v>4238</v>
      </c>
      <c r="D2205" t="s">
        <v>4239</v>
      </c>
      <c r="E2205" t="s">
        <v>214</v>
      </c>
      <c r="F2205" t="s">
        <v>61</v>
      </c>
      <c r="G2205" t="s">
        <v>4</v>
      </c>
      <c r="H2205" t="s">
        <v>22</v>
      </c>
      <c r="J2205">
        <v>12.4</v>
      </c>
      <c r="K2205" t="s">
        <v>23</v>
      </c>
      <c r="L2205">
        <v>11.7</v>
      </c>
      <c r="M2205" t="s">
        <v>61</v>
      </c>
      <c r="O2205">
        <v>0.24</v>
      </c>
      <c r="Q2205">
        <v>37.380000000000003</v>
      </c>
      <c r="V2205">
        <v>0.14000000000000001</v>
      </c>
      <c r="W2205">
        <v>3</v>
      </c>
    </row>
    <row r="2206" spans="1:26" x14ac:dyDescent="0.25">
      <c r="A2206">
        <v>2933</v>
      </c>
      <c r="C2206" t="s">
        <v>4240</v>
      </c>
      <c r="D2206" t="s">
        <v>4241</v>
      </c>
      <c r="E2206" t="s">
        <v>30</v>
      </c>
      <c r="F2206" t="s">
        <v>61</v>
      </c>
      <c r="G2206" t="s">
        <v>382</v>
      </c>
      <c r="H2206" t="s">
        <v>32</v>
      </c>
      <c r="J2206">
        <v>20.62</v>
      </c>
      <c r="K2206" t="s">
        <v>23</v>
      </c>
      <c r="L2206">
        <v>11.7</v>
      </c>
      <c r="M2206" t="s">
        <v>32</v>
      </c>
      <c r="O2206">
        <v>8.6800000000000002E-2</v>
      </c>
      <c r="Q2206">
        <v>13.481999999999999</v>
      </c>
      <c r="U2206">
        <v>0.28999999999999998</v>
      </c>
      <c r="V2206">
        <v>0.32</v>
      </c>
      <c r="W2206">
        <v>2</v>
      </c>
    </row>
    <row r="2207" spans="1:26" x14ac:dyDescent="0.25">
      <c r="A2207">
        <v>2937</v>
      </c>
      <c r="C2207" t="s">
        <v>4242</v>
      </c>
      <c r="D2207" t="s">
        <v>4243</v>
      </c>
      <c r="E2207" t="s">
        <v>67</v>
      </c>
      <c r="F2207" t="s">
        <v>61</v>
      </c>
      <c r="G2207" t="s">
        <v>4</v>
      </c>
      <c r="H2207" t="s">
        <v>22</v>
      </c>
      <c r="J2207">
        <v>6.96</v>
      </c>
      <c r="K2207" t="s">
        <v>23</v>
      </c>
      <c r="L2207">
        <v>13</v>
      </c>
      <c r="M2207" t="s">
        <v>61</v>
      </c>
      <c r="O2207">
        <v>0.23</v>
      </c>
      <c r="Q2207">
        <v>3.0615299999999999</v>
      </c>
      <c r="U2207">
        <v>0.31</v>
      </c>
      <c r="V2207">
        <v>0.39</v>
      </c>
      <c r="W2207">
        <v>3</v>
      </c>
      <c r="X2207" t="s">
        <v>116</v>
      </c>
    </row>
    <row r="2208" spans="1:26" x14ac:dyDescent="0.25">
      <c r="A2208">
        <v>2939</v>
      </c>
      <c r="C2208" t="s">
        <v>4244</v>
      </c>
      <c r="D2208" t="s">
        <v>4245</v>
      </c>
      <c r="E2208" t="s">
        <v>57</v>
      </c>
      <c r="F2208" t="s">
        <v>61</v>
      </c>
      <c r="G2208" t="s">
        <v>4</v>
      </c>
      <c r="H2208" t="s">
        <v>22</v>
      </c>
      <c r="J2208">
        <v>9.4</v>
      </c>
      <c r="K2208" t="s">
        <v>23</v>
      </c>
      <c r="L2208">
        <v>12.5</v>
      </c>
      <c r="M2208" t="s">
        <v>61</v>
      </c>
      <c r="O2208">
        <v>0.2</v>
      </c>
      <c r="Q2208">
        <v>4.6813799999999999</v>
      </c>
      <c r="V2208">
        <v>0.46</v>
      </c>
      <c r="W2208">
        <v>3</v>
      </c>
    </row>
    <row r="2209" spans="1:27" x14ac:dyDescent="0.25">
      <c r="A2209">
        <v>2942</v>
      </c>
      <c r="C2209" t="s">
        <v>4246</v>
      </c>
      <c r="D2209" t="s">
        <v>4247</v>
      </c>
      <c r="E2209" t="s">
        <v>40</v>
      </c>
      <c r="F2209" t="s">
        <v>61</v>
      </c>
      <c r="G2209" t="s">
        <v>4</v>
      </c>
      <c r="H2209" t="s">
        <v>22</v>
      </c>
      <c r="J2209">
        <v>7.14</v>
      </c>
      <c r="K2209" t="s">
        <v>23</v>
      </c>
      <c r="L2209">
        <v>12.9</v>
      </c>
      <c r="M2209" t="s">
        <v>61</v>
      </c>
      <c r="O2209">
        <v>0.24</v>
      </c>
      <c r="Q2209">
        <v>80</v>
      </c>
      <c r="V2209">
        <v>1.1000000000000001</v>
      </c>
      <c r="W2209">
        <v>2</v>
      </c>
      <c r="X2209" t="s">
        <v>41</v>
      </c>
    </row>
    <row r="2210" spans="1:27" x14ac:dyDescent="0.25">
      <c r="A2210">
        <v>2943</v>
      </c>
      <c r="B2210" t="s">
        <v>28</v>
      </c>
      <c r="C2210" t="s">
        <v>4248</v>
      </c>
      <c r="D2210" t="s">
        <v>4249</v>
      </c>
      <c r="E2210" t="s">
        <v>36</v>
      </c>
      <c r="F2210" t="s">
        <v>61</v>
      </c>
      <c r="G2210" t="s">
        <v>4</v>
      </c>
      <c r="H2210" t="s">
        <v>27</v>
      </c>
      <c r="J2210">
        <v>7.71</v>
      </c>
      <c r="K2210" t="s">
        <v>27</v>
      </c>
      <c r="L2210">
        <v>12.82</v>
      </c>
      <c r="M2210" t="s">
        <v>27</v>
      </c>
      <c r="O2210">
        <v>0.22120000000000001</v>
      </c>
      <c r="Q2210">
        <v>8.7922999999999991</v>
      </c>
      <c r="V2210">
        <v>0.2</v>
      </c>
      <c r="W2210">
        <v>3</v>
      </c>
    </row>
    <row r="2211" spans="1:27" x14ac:dyDescent="0.25">
      <c r="A2211">
        <v>2945</v>
      </c>
      <c r="C2211" t="s">
        <v>4250</v>
      </c>
      <c r="D2211" t="s">
        <v>4251</v>
      </c>
      <c r="E2211" t="s">
        <v>30</v>
      </c>
      <c r="F2211" t="s">
        <v>61</v>
      </c>
      <c r="G2211" t="s">
        <v>22</v>
      </c>
      <c r="H2211" t="s">
        <v>32</v>
      </c>
      <c r="J2211">
        <v>21.07</v>
      </c>
      <c r="K2211" t="s">
        <v>23</v>
      </c>
      <c r="L2211">
        <v>12.5</v>
      </c>
      <c r="M2211" t="s">
        <v>32</v>
      </c>
      <c r="O2211">
        <v>3.9800000000000002E-2</v>
      </c>
      <c r="Q2211">
        <v>10.050000000000001</v>
      </c>
      <c r="V2211">
        <v>0.14000000000000001</v>
      </c>
      <c r="W2211">
        <v>1</v>
      </c>
    </row>
    <row r="2212" spans="1:27" x14ac:dyDescent="0.25">
      <c r="A2212">
        <v>2947</v>
      </c>
      <c r="C2212" t="s">
        <v>4252</v>
      </c>
      <c r="D2212" t="s">
        <v>4253</v>
      </c>
      <c r="E2212" t="s">
        <v>40</v>
      </c>
      <c r="F2212" t="s">
        <v>61</v>
      </c>
      <c r="G2212" t="s">
        <v>4</v>
      </c>
      <c r="H2212" t="s">
        <v>22</v>
      </c>
      <c r="J2212">
        <v>8.19</v>
      </c>
      <c r="K2212" t="s">
        <v>23</v>
      </c>
      <c r="L2212">
        <v>12.6</v>
      </c>
      <c r="M2212" t="s">
        <v>61</v>
      </c>
      <c r="O2212">
        <v>0.24</v>
      </c>
      <c r="Q2212">
        <v>10.5</v>
      </c>
      <c r="V2212">
        <v>0.42</v>
      </c>
      <c r="W2212">
        <v>2</v>
      </c>
    </row>
    <row r="2213" spans="1:27" x14ac:dyDescent="0.25">
      <c r="A2213">
        <v>2948</v>
      </c>
      <c r="C2213" t="s">
        <v>4254</v>
      </c>
      <c r="D2213" t="s">
        <v>4255</v>
      </c>
      <c r="E2213" t="s">
        <v>21</v>
      </c>
      <c r="F2213" t="s">
        <v>61</v>
      </c>
      <c r="G2213" t="s">
        <v>22</v>
      </c>
      <c r="H2213" t="s">
        <v>22</v>
      </c>
      <c r="J2213">
        <v>16.809999999999999</v>
      </c>
      <c r="K2213" t="s">
        <v>23</v>
      </c>
      <c r="L2213">
        <v>12.6</v>
      </c>
      <c r="M2213" t="s">
        <v>61</v>
      </c>
      <c r="O2213">
        <v>5.7000000000000002E-2</v>
      </c>
      <c r="Q2213">
        <v>7.3996000000000004</v>
      </c>
      <c r="V2213">
        <v>1.2</v>
      </c>
      <c r="W2213">
        <v>2</v>
      </c>
      <c r="X2213" t="s">
        <v>61</v>
      </c>
    </row>
    <row r="2214" spans="1:27" x14ac:dyDescent="0.25">
      <c r="A2214">
        <v>2950</v>
      </c>
      <c r="B2214" t="s">
        <v>146</v>
      </c>
      <c r="C2214" t="s">
        <v>4256</v>
      </c>
      <c r="D2214" t="s">
        <v>4257</v>
      </c>
      <c r="E2214" t="s">
        <v>21</v>
      </c>
      <c r="F2214" t="s">
        <v>61</v>
      </c>
      <c r="G2214" t="s">
        <v>22</v>
      </c>
      <c r="H2214" t="s">
        <v>32</v>
      </c>
      <c r="J2214">
        <v>13.42</v>
      </c>
      <c r="K2214" t="s">
        <v>23</v>
      </c>
      <c r="L2214">
        <v>11.7</v>
      </c>
      <c r="M2214" t="s">
        <v>32</v>
      </c>
      <c r="O2214">
        <v>0.2049</v>
      </c>
      <c r="Q2214">
        <v>18.228000000000002</v>
      </c>
      <c r="V2214">
        <v>0.3</v>
      </c>
      <c r="W2214">
        <v>2</v>
      </c>
    </row>
    <row r="2215" spans="1:27" x14ac:dyDescent="0.25">
      <c r="A2215">
        <v>2951</v>
      </c>
      <c r="C2215" t="s">
        <v>4258</v>
      </c>
      <c r="D2215" t="s">
        <v>4259</v>
      </c>
      <c r="E2215" t="s">
        <v>21</v>
      </c>
      <c r="F2215" t="s">
        <v>61</v>
      </c>
      <c r="G2215" t="s">
        <v>22</v>
      </c>
      <c r="H2215" t="s">
        <v>32</v>
      </c>
      <c r="J2215">
        <v>48.98</v>
      </c>
      <c r="K2215" t="s">
        <v>23</v>
      </c>
      <c r="L2215">
        <v>10.1</v>
      </c>
      <c r="M2215" t="s">
        <v>32</v>
      </c>
      <c r="O2215">
        <v>6.7199999999999996E-2</v>
      </c>
      <c r="Q2215">
        <v>4.7809999999999997</v>
      </c>
      <c r="U2215">
        <v>0.54</v>
      </c>
      <c r="V2215">
        <v>0.6</v>
      </c>
      <c r="W2215">
        <v>3</v>
      </c>
    </row>
    <row r="2216" spans="1:27" x14ac:dyDescent="0.25">
      <c r="A2216">
        <v>2952</v>
      </c>
      <c r="C2216" t="s">
        <v>4260</v>
      </c>
      <c r="D2216" t="s">
        <v>4261</v>
      </c>
      <c r="E2216" t="s">
        <v>40</v>
      </c>
      <c r="F2216" t="s">
        <v>4</v>
      </c>
      <c r="G2216" t="s">
        <v>74</v>
      </c>
      <c r="H2216" t="s">
        <v>32</v>
      </c>
      <c r="J2216">
        <v>8.93</v>
      </c>
      <c r="K2216" t="s">
        <v>27</v>
      </c>
      <c r="L2216">
        <v>14.44</v>
      </c>
      <c r="M2216" t="s">
        <v>32</v>
      </c>
      <c r="O2216">
        <v>3.7100000000000001E-2</v>
      </c>
      <c r="Q2216">
        <v>3.26</v>
      </c>
      <c r="V2216">
        <v>0.12</v>
      </c>
      <c r="W2216">
        <v>2</v>
      </c>
    </row>
    <row r="2217" spans="1:27" x14ac:dyDescent="0.25">
      <c r="A2217">
        <v>2953</v>
      </c>
      <c r="C2217" t="s">
        <v>4262</v>
      </c>
      <c r="D2217" t="s">
        <v>4263</v>
      </c>
      <c r="E2217" t="s">
        <v>21</v>
      </c>
      <c r="F2217" t="s">
        <v>4</v>
      </c>
      <c r="G2217" t="s">
        <v>4</v>
      </c>
      <c r="H2217" t="s">
        <v>22</v>
      </c>
      <c r="J2217">
        <v>13.58</v>
      </c>
      <c r="K2217" t="s">
        <v>23</v>
      </c>
      <c r="L2217">
        <v>11.7</v>
      </c>
      <c r="M2217" t="s">
        <v>61</v>
      </c>
      <c r="O2217">
        <v>0.2</v>
      </c>
      <c r="Q2217">
        <v>6.2945000000000002</v>
      </c>
      <c r="U2217">
        <v>0.09</v>
      </c>
      <c r="V2217">
        <v>0.17</v>
      </c>
      <c r="W2217">
        <v>3</v>
      </c>
      <c r="AA2217" t="s">
        <v>24</v>
      </c>
    </row>
    <row r="2218" spans="1:27" x14ac:dyDescent="0.25">
      <c r="A2218">
        <v>2954</v>
      </c>
      <c r="B2218" t="s">
        <v>28</v>
      </c>
      <c r="C2218" t="s">
        <v>4264</v>
      </c>
      <c r="D2218" t="s">
        <v>4265</v>
      </c>
      <c r="E2218" t="s">
        <v>40</v>
      </c>
      <c r="F2218" t="s">
        <v>61</v>
      </c>
      <c r="G2218" t="s">
        <v>4</v>
      </c>
      <c r="H2218" t="s">
        <v>27</v>
      </c>
      <c r="J2218">
        <v>5.07</v>
      </c>
      <c r="K2218" t="s">
        <v>27</v>
      </c>
      <c r="L2218">
        <v>13.58</v>
      </c>
      <c r="M2218" t="s">
        <v>27</v>
      </c>
      <c r="O2218">
        <v>0.25469999999999998</v>
      </c>
      <c r="Q2218">
        <v>4.68</v>
      </c>
      <c r="U2218">
        <v>0.21</v>
      </c>
      <c r="V2218">
        <v>0.25</v>
      </c>
      <c r="W2218">
        <v>3</v>
      </c>
      <c r="X2218" t="s">
        <v>116</v>
      </c>
    </row>
    <row r="2219" spans="1:27" x14ac:dyDescent="0.25">
      <c r="A2219">
        <v>2957</v>
      </c>
      <c r="C2219" t="s">
        <v>4266</v>
      </c>
      <c r="D2219" t="s">
        <v>4267</v>
      </c>
      <c r="E2219" t="s">
        <v>281</v>
      </c>
      <c r="F2219" t="s">
        <v>4</v>
      </c>
      <c r="G2219" t="s">
        <v>140</v>
      </c>
      <c r="H2219" t="s">
        <v>32</v>
      </c>
      <c r="J2219">
        <v>25.16</v>
      </c>
      <c r="K2219" t="s">
        <v>23</v>
      </c>
      <c r="L2219">
        <v>10.8</v>
      </c>
      <c r="M2219" t="s">
        <v>32</v>
      </c>
      <c r="O2219">
        <v>0.1336</v>
      </c>
      <c r="Q2219">
        <v>6.8190999999999997</v>
      </c>
      <c r="U2219">
        <v>0.52</v>
      </c>
      <c r="V2219">
        <v>0.53</v>
      </c>
      <c r="W2219">
        <v>3</v>
      </c>
      <c r="AA2219" t="s">
        <v>24</v>
      </c>
    </row>
    <row r="2220" spans="1:27" x14ac:dyDescent="0.25">
      <c r="A2220">
        <v>2959</v>
      </c>
      <c r="C2220" t="s">
        <v>4268</v>
      </c>
      <c r="D2220" t="s">
        <v>4269</v>
      </c>
      <c r="E2220" t="s">
        <v>21</v>
      </c>
      <c r="F2220" t="s">
        <v>61</v>
      </c>
      <c r="G2220" t="s">
        <v>22</v>
      </c>
      <c r="H2220" t="s">
        <v>32</v>
      </c>
      <c r="J2220">
        <v>34.15</v>
      </c>
      <c r="K2220" t="s">
        <v>27</v>
      </c>
      <c r="L2220">
        <v>11.1</v>
      </c>
      <c r="M2220" t="s">
        <v>32</v>
      </c>
      <c r="O2220">
        <v>5.5E-2</v>
      </c>
      <c r="P2220" t="s">
        <v>516</v>
      </c>
      <c r="Q2220">
        <v>16</v>
      </c>
      <c r="T2220" t="s">
        <v>516</v>
      </c>
      <c r="V2220">
        <v>0.14000000000000001</v>
      </c>
      <c r="W2220">
        <v>1</v>
      </c>
    </row>
    <row r="2221" spans="1:27" x14ac:dyDescent="0.25">
      <c r="A2221">
        <v>2960</v>
      </c>
      <c r="C2221" t="s">
        <v>4270</v>
      </c>
      <c r="D2221" t="s">
        <v>4271</v>
      </c>
      <c r="E2221" t="s">
        <v>40</v>
      </c>
      <c r="F2221" t="s">
        <v>61</v>
      </c>
      <c r="G2221" t="s">
        <v>4</v>
      </c>
      <c r="H2221" t="s">
        <v>22</v>
      </c>
      <c r="J2221">
        <v>6.21</v>
      </c>
      <c r="K2221" t="s">
        <v>23</v>
      </c>
      <c r="L2221">
        <v>13.2</v>
      </c>
      <c r="M2221" t="s">
        <v>61</v>
      </c>
      <c r="O2221">
        <v>0.24</v>
      </c>
      <c r="Q2221">
        <v>5.31</v>
      </c>
      <c r="V2221">
        <v>0.55000000000000004</v>
      </c>
      <c r="W2221">
        <v>3</v>
      </c>
      <c r="X2221" t="e">
        <f>- W</f>
        <v>#NAME?</v>
      </c>
    </row>
    <row r="2222" spans="1:27" x14ac:dyDescent="0.25">
      <c r="A2222">
        <v>2961</v>
      </c>
      <c r="B2222" t="s">
        <v>146</v>
      </c>
      <c r="C2222" t="s">
        <v>4272</v>
      </c>
      <c r="D2222" t="s">
        <v>4273</v>
      </c>
      <c r="E2222" t="s">
        <v>369</v>
      </c>
      <c r="F2222" t="s">
        <v>61</v>
      </c>
      <c r="G2222" t="s">
        <v>22</v>
      </c>
      <c r="H2222" t="s">
        <v>22</v>
      </c>
      <c r="J2222">
        <v>13.98</v>
      </c>
      <c r="K2222" t="s">
        <v>23</v>
      </c>
      <c r="L2222">
        <v>13</v>
      </c>
      <c r="M2222" t="s">
        <v>61</v>
      </c>
      <c r="O2222">
        <v>5.7000000000000002E-2</v>
      </c>
      <c r="Q2222">
        <v>2.9359999999999999</v>
      </c>
      <c r="U2222">
        <v>0.2</v>
      </c>
      <c r="V2222">
        <v>0.3</v>
      </c>
      <c r="W2222">
        <v>3</v>
      </c>
    </row>
    <row r="2223" spans="1:27" x14ac:dyDescent="0.25">
      <c r="A2223">
        <v>2962</v>
      </c>
      <c r="C2223" t="s">
        <v>4274</v>
      </c>
      <c r="D2223" t="s">
        <v>4275</v>
      </c>
      <c r="E2223" t="s">
        <v>36</v>
      </c>
      <c r="F2223" t="s">
        <v>61</v>
      </c>
      <c r="G2223" t="s">
        <v>4</v>
      </c>
      <c r="H2223" t="s">
        <v>22</v>
      </c>
      <c r="J2223">
        <v>17.91</v>
      </c>
      <c r="K2223" t="s">
        <v>23</v>
      </c>
      <c r="L2223">
        <v>11.1</v>
      </c>
      <c r="M2223" t="s">
        <v>61</v>
      </c>
      <c r="O2223">
        <v>0.2</v>
      </c>
      <c r="Q2223">
        <v>2.6779999999999999</v>
      </c>
      <c r="U2223">
        <v>0.14000000000000001</v>
      </c>
      <c r="V2223">
        <v>0.15</v>
      </c>
      <c r="W2223">
        <v>3</v>
      </c>
      <c r="X2223" t="s">
        <v>116</v>
      </c>
    </row>
    <row r="2224" spans="1:27" x14ac:dyDescent="0.25">
      <c r="A2224">
        <v>2964</v>
      </c>
      <c r="C2224" t="s">
        <v>4276</v>
      </c>
      <c r="D2224" t="s">
        <v>4277</v>
      </c>
      <c r="E2224" t="s">
        <v>50</v>
      </c>
      <c r="F2224" t="s">
        <v>61</v>
      </c>
      <c r="G2224" t="s">
        <v>4</v>
      </c>
      <c r="H2224" t="s">
        <v>22</v>
      </c>
      <c r="J2224">
        <v>9.17</v>
      </c>
      <c r="K2224" t="s">
        <v>23</v>
      </c>
      <c r="L2224">
        <v>12.5</v>
      </c>
      <c r="M2224" t="s">
        <v>61</v>
      </c>
      <c r="O2224">
        <v>0.21</v>
      </c>
      <c r="Q2224">
        <v>12.53</v>
      </c>
      <c r="U2224">
        <v>0.38</v>
      </c>
      <c r="V2224">
        <v>0.46</v>
      </c>
      <c r="W2224">
        <v>3</v>
      </c>
      <c r="X2224" t="s">
        <v>116</v>
      </c>
    </row>
    <row r="2225" spans="1:27" x14ac:dyDescent="0.25">
      <c r="A2225">
        <v>2965</v>
      </c>
      <c r="C2225" t="s">
        <v>4278</v>
      </c>
      <c r="D2225" t="s">
        <v>4279</v>
      </c>
      <c r="E2225" t="s">
        <v>67</v>
      </c>
      <c r="F2225" t="s">
        <v>61</v>
      </c>
      <c r="G2225" t="s">
        <v>4</v>
      </c>
      <c r="H2225" t="s">
        <v>22</v>
      </c>
      <c r="J2225">
        <v>9.18</v>
      </c>
      <c r="K2225" t="s">
        <v>23</v>
      </c>
      <c r="L2225">
        <v>12.4</v>
      </c>
      <c r="M2225" t="s">
        <v>61</v>
      </c>
      <c r="O2225">
        <v>0.23</v>
      </c>
      <c r="Q2225">
        <v>9.0609999999999999</v>
      </c>
      <c r="U2225">
        <v>0.28000000000000003</v>
      </c>
      <c r="V2225">
        <v>0.28999999999999998</v>
      </c>
      <c r="W2225">
        <v>3</v>
      </c>
    </row>
    <row r="2226" spans="1:27" x14ac:dyDescent="0.25">
      <c r="A2226">
        <v>2973</v>
      </c>
      <c r="C2226" t="s">
        <v>4280</v>
      </c>
      <c r="D2226" t="s">
        <v>4281</v>
      </c>
      <c r="E2226" t="s">
        <v>57</v>
      </c>
      <c r="F2226" t="s">
        <v>4</v>
      </c>
      <c r="G2226" t="s">
        <v>26</v>
      </c>
      <c r="H2226" t="s">
        <v>22</v>
      </c>
      <c r="J2226">
        <v>7.63</v>
      </c>
      <c r="K2226" t="s">
        <v>23</v>
      </c>
      <c r="L2226">
        <v>12.9</v>
      </c>
      <c r="M2226" t="s">
        <v>61</v>
      </c>
      <c r="O2226">
        <v>0.21</v>
      </c>
      <c r="P2226" t="s">
        <v>516</v>
      </c>
      <c r="Q2226">
        <v>24</v>
      </c>
      <c r="V2226">
        <v>0.2</v>
      </c>
      <c r="W2226">
        <v>1</v>
      </c>
    </row>
    <row r="2227" spans="1:27" x14ac:dyDescent="0.25">
      <c r="A2227">
        <v>2975</v>
      </c>
      <c r="C2227" t="s">
        <v>4282</v>
      </c>
      <c r="D2227" t="s">
        <v>4283</v>
      </c>
      <c r="E2227" t="s">
        <v>40</v>
      </c>
      <c r="F2227" t="s">
        <v>61</v>
      </c>
      <c r="G2227" t="s">
        <v>4</v>
      </c>
      <c r="H2227" t="s">
        <v>22</v>
      </c>
      <c r="J2227">
        <v>6.81</v>
      </c>
      <c r="K2227" t="s">
        <v>23</v>
      </c>
      <c r="L2227">
        <v>13</v>
      </c>
      <c r="M2227" t="s">
        <v>61</v>
      </c>
      <c r="O2227">
        <v>0.24</v>
      </c>
      <c r="Q2227">
        <v>11.946</v>
      </c>
      <c r="V2227">
        <v>0.47</v>
      </c>
      <c r="W2227">
        <v>3</v>
      </c>
      <c r="X2227" t="s">
        <v>116</v>
      </c>
    </row>
    <row r="2228" spans="1:27" x14ac:dyDescent="0.25">
      <c r="A2228">
        <v>2976</v>
      </c>
      <c r="C2228" t="s">
        <v>4284</v>
      </c>
      <c r="D2228" t="s">
        <v>4285</v>
      </c>
      <c r="E2228" t="s">
        <v>21</v>
      </c>
      <c r="F2228" t="s">
        <v>61</v>
      </c>
      <c r="G2228" t="s">
        <v>22</v>
      </c>
      <c r="H2228" t="s">
        <v>32</v>
      </c>
      <c r="J2228">
        <v>38.5</v>
      </c>
      <c r="K2228" t="s">
        <v>23</v>
      </c>
      <c r="L2228">
        <v>10.7</v>
      </c>
      <c r="M2228" t="s">
        <v>32</v>
      </c>
      <c r="O2228">
        <v>6.25E-2</v>
      </c>
      <c r="Q2228">
        <v>17.41</v>
      </c>
      <c r="V2228">
        <v>0.12</v>
      </c>
      <c r="W2228">
        <v>2</v>
      </c>
      <c r="X2228" t="s">
        <v>116</v>
      </c>
    </row>
    <row r="2229" spans="1:27" x14ac:dyDescent="0.25">
      <c r="A2229">
        <v>2981</v>
      </c>
      <c r="C2229" t="s">
        <v>4286</v>
      </c>
      <c r="D2229" t="s">
        <v>4287</v>
      </c>
      <c r="E2229" t="s">
        <v>65</v>
      </c>
      <c r="F2229" t="s">
        <v>61</v>
      </c>
      <c r="G2229" t="s">
        <v>22</v>
      </c>
      <c r="H2229" t="s">
        <v>22</v>
      </c>
      <c r="J2229">
        <v>14.86</v>
      </c>
      <c r="K2229" t="s">
        <v>23</v>
      </c>
      <c r="L2229">
        <v>12.5</v>
      </c>
      <c r="M2229" t="s">
        <v>61</v>
      </c>
      <c r="O2229">
        <v>0.08</v>
      </c>
      <c r="Q2229">
        <v>0.11232</v>
      </c>
      <c r="V2229">
        <v>0.04</v>
      </c>
      <c r="W2229">
        <v>1</v>
      </c>
    </row>
    <row r="2230" spans="1:27" x14ac:dyDescent="0.25">
      <c r="A2230">
        <v>2983</v>
      </c>
      <c r="C2230" t="s">
        <v>4288</v>
      </c>
      <c r="D2230" t="s">
        <v>4289</v>
      </c>
      <c r="E2230" t="s">
        <v>21</v>
      </c>
      <c r="F2230" t="s">
        <v>61</v>
      </c>
      <c r="G2230" t="s">
        <v>22</v>
      </c>
      <c r="H2230" t="s">
        <v>32</v>
      </c>
      <c r="J2230">
        <v>30.83</v>
      </c>
      <c r="K2230" t="s">
        <v>23</v>
      </c>
      <c r="L2230">
        <v>11.3</v>
      </c>
      <c r="M2230" t="s">
        <v>32</v>
      </c>
      <c r="O2230">
        <v>5.6099999999999997E-2</v>
      </c>
      <c r="Q2230">
        <v>8.8650000000000002</v>
      </c>
      <c r="V2230">
        <v>0.67</v>
      </c>
      <c r="W2230">
        <v>3</v>
      </c>
      <c r="X2230" t="s">
        <v>116</v>
      </c>
    </row>
    <row r="2231" spans="1:27" x14ac:dyDescent="0.25">
      <c r="A2231">
        <v>2985</v>
      </c>
      <c r="C2231" t="s">
        <v>4290</v>
      </c>
      <c r="D2231" t="s">
        <v>4291</v>
      </c>
      <c r="E2231" t="s">
        <v>214</v>
      </c>
      <c r="F2231" t="s">
        <v>61</v>
      </c>
      <c r="G2231" t="s">
        <v>4</v>
      </c>
      <c r="H2231" t="s">
        <v>22</v>
      </c>
      <c r="J2231">
        <v>10.8</v>
      </c>
      <c r="K2231" t="s">
        <v>23</v>
      </c>
      <c r="L2231">
        <v>12</v>
      </c>
      <c r="M2231" t="s">
        <v>61</v>
      </c>
      <c r="O2231">
        <v>0.24</v>
      </c>
      <c r="Q2231">
        <v>6.06</v>
      </c>
      <c r="V2231">
        <v>0.56999999999999995</v>
      </c>
      <c r="W2231">
        <v>3</v>
      </c>
    </row>
    <row r="2232" spans="1:27" x14ac:dyDescent="0.25">
      <c r="A2232">
        <v>2986</v>
      </c>
      <c r="C2232" t="s">
        <v>4292</v>
      </c>
      <c r="D2232" t="s">
        <v>4293</v>
      </c>
      <c r="E2232" t="s">
        <v>65</v>
      </c>
      <c r="F2232" t="s">
        <v>61</v>
      </c>
      <c r="G2232" t="s">
        <v>22</v>
      </c>
      <c r="H2232" t="s">
        <v>32</v>
      </c>
      <c r="J2232">
        <v>20.5</v>
      </c>
      <c r="K2232" t="s">
        <v>23</v>
      </c>
      <c r="L2232">
        <v>12</v>
      </c>
      <c r="M2232" t="s">
        <v>32</v>
      </c>
      <c r="O2232">
        <v>6.6600000000000006E-2</v>
      </c>
      <c r="Q2232">
        <v>15.9</v>
      </c>
      <c r="V2232">
        <v>0.2</v>
      </c>
      <c r="W2232">
        <v>2</v>
      </c>
      <c r="X2232" t="s">
        <v>61</v>
      </c>
    </row>
    <row r="2233" spans="1:27" x14ac:dyDescent="0.25">
      <c r="A2233">
        <v>2988</v>
      </c>
      <c r="C2233" t="s">
        <v>4294</v>
      </c>
      <c r="D2233" t="s">
        <v>4295</v>
      </c>
      <c r="E2233" t="s">
        <v>30</v>
      </c>
      <c r="F2233" t="s">
        <v>4</v>
      </c>
      <c r="G2233" t="s">
        <v>4</v>
      </c>
      <c r="H2233" t="s">
        <v>22</v>
      </c>
      <c r="J2233">
        <v>13.58</v>
      </c>
      <c r="K2233" t="s">
        <v>23</v>
      </c>
      <c r="L2233">
        <v>11.7</v>
      </c>
      <c r="M2233" t="s">
        <v>61</v>
      </c>
      <c r="O2233">
        <v>0.2</v>
      </c>
      <c r="Q2233">
        <v>29.494</v>
      </c>
      <c r="U2233">
        <v>0.81</v>
      </c>
      <c r="V2233">
        <v>0.97</v>
      </c>
      <c r="W2233">
        <v>3</v>
      </c>
    </row>
    <row r="2234" spans="1:27" x14ac:dyDescent="0.25">
      <c r="A2234">
        <v>2991</v>
      </c>
      <c r="C2234" t="s">
        <v>4296</v>
      </c>
      <c r="D2234" t="s">
        <v>4297</v>
      </c>
      <c r="E2234" t="s">
        <v>40</v>
      </c>
      <c r="F2234" t="s">
        <v>61</v>
      </c>
      <c r="G2234" t="s">
        <v>4</v>
      </c>
      <c r="H2234" t="s">
        <v>22</v>
      </c>
      <c r="J2234">
        <v>5.41</v>
      </c>
      <c r="K2234" t="s">
        <v>23</v>
      </c>
      <c r="L2234">
        <v>13.5</v>
      </c>
      <c r="M2234" t="s">
        <v>61</v>
      </c>
      <c r="O2234">
        <v>0.24</v>
      </c>
      <c r="Q2234">
        <v>4.0636999999999999</v>
      </c>
      <c r="V2234">
        <v>0.4</v>
      </c>
      <c r="W2234">
        <v>3</v>
      </c>
      <c r="AA2234" t="s">
        <v>24</v>
      </c>
    </row>
    <row r="2235" spans="1:27" x14ac:dyDescent="0.25">
      <c r="A2235">
        <v>2993</v>
      </c>
      <c r="C2235" t="s">
        <v>4298</v>
      </c>
      <c r="D2235" t="s">
        <v>4299</v>
      </c>
      <c r="E2235" t="s">
        <v>50</v>
      </c>
      <c r="F2235" t="s">
        <v>61</v>
      </c>
      <c r="G2235" t="s">
        <v>4</v>
      </c>
      <c r="H2235" t="s">
        <v>32</v>
      </c>
      <c r="J2235">
        <v>10.76</v>
      </c>
      <c r="K2235" t="s">
        <v>23</v>
      </c>
      <c r="L2235">
        <v>12</v>
      </c>
      <c r="M2235" t="s">
        <v>32</v>
      </c>
      <c r="O2235">
        <v>0.2417</v>
      </c>
      <c r="Q2235">
        <v>4.42</v>
      </c>
      <c r="V2235">
        <v>0.67</v>
      </c>
      <c r="W2235">
        <v>3</v>
      </c>
    </row>
    <row r="2236" spans="1:27" x14ac:dyDescent="0.25">
      <c r="A2236">
        <v>2995</v>
      </c>
      <c r="C2236" t="s">
        <v>4300</v>
      </c>
      <c r="D2236" t="s">
        <v>4301</v>
      </c>
      <c r="E2236" t="s">
        <v>50</v>
      </c>
      <c r="F2236" t="s">
        <v>61</v>
      </c>
      <c r="G2236" t="s">
        <v>4</v>
      </c>
      <c r="H2236" t="s">
        <v>32</v>
      </c>
      <c r="J2236">
        <v>16.72</v>
      </c>
      <c r="K2236" t="s">
        <v>23</v>
      </c>
      <c r="L2236">
        <v>11.9</v>
      </c>
      <c r="M2236" t="s">
        <v>32</v>
      </c>
      <c r="O2236">
        <v>0.10970000000000001</v>
      </c>
      <c r="Q2236">
        <v>6.6</v>
      </c>
      <c r="V2236">
        <v>0.06</v>
      </c>
      <c r="W2236">
        <v>1</v>
      </c>
    </row>
    <row r="2237" spans="1:27" x14ac:dyDescent="0.25">
      <c r="A2237">
        <v>3001</v>
      </c>
      <c r="C2237" t="s">
        <v>4302</v>
      </c>
      <c r="D2237" t="s">
        <v>4303</v>
      </c>
      <c r="E2237" t="s">
        <v>36</v>
      </c>
      <c r="F2237" t="s">
        <v>61</v>
      </c>
      <c r="G2237" t="s">
        <v>4</v>
      </c>
      <c r="H2237" t="s">
        <v>22</v>
      </c>
      <c r="J2237">
        <v>12.39</v>
      </c>
      <c r="K2237" t="s">
        <v>23</v>
      </c>
      <c r="L2237">
        <v>11.9</v>
      </c>
      <c r="M2237" t="s">
        <v>61</v>
      </c>
      <c r="O2237">
        <v>0.2</v>
      </c>
      <c r="Q2237">
        <v>8.3379999999999992</v>
      </c>
      <c r="V2237">
        <v>0.14000000000000001</v>
      </c>
      <c r="W2237">
        <v>3</v>
      </c>
      <c r="X2237" t="s">
        <v>116</v>
      </c>
    </row>
    <row r="2238" spans="1:27" x14ac:dyDescent="0.25">
      <c r="A2238">
        <v>3005</v>
      </c>
      <c r="C2238" t="s">
        <v>4304</v>
      </c>
      <c r="D2238" t="s">
        <v>4305</v>
      </c>
      <c r="E2238" t="s">
        <v>36</v>
      </c>
      <c r="F2238" t="s">
        <v>61</v>
      </c>
      <c r="G2238" t="s">
        <v>4</v>
      </c>
      <c r="H2238" t="s">
        <v>22</v>
      </c>
      <c r="J2238">
        <v>5.66</v>
      </c>
      <c r="K2238" t="s">
        <v>23</v>
      </c>
      <c r="L2238">
        <v>13.6</v>
      </c>
      <c r="M2238" t="s">
        <v>61</v>
      </c>
      <c r="O2238">
        <v>0.2</v>
      </c>
      <c r="Q2238">
        <v>36.4</v>
      </c>
      <c r="V2238">
        <v>0.12</v>
      </c>
      <c r="W2238">
        <v>2</v>
      </c>
    </row>
    <row r="2239" spans="1:27" x14ac:dyDescent="0.25">
      <c r="A2239">
        <v>3007</v>
      </c>
      <c r="C2239" t="s">
        <v>4306</v>
      </c>
      <c r="D2239" t="s">
        <v>4307</v>
      </c>
      <c r="E2239" t="s">
        <v>36</v>
      </c>
      <c r="F2239" t="s">
        <v>61</v>
      </c>
      <c r="G2239" t="s">
        <v>4</v>
      </c>
      <c r="H2239" t="s">
        <v>22</v>
      </c>
      <c r="J2239">
        <v>8.9700000000000006</v>
      </c>
      <c r="K2239" t="s">
        <v>23</v>
      </c>
      <c r="L2239">
        <v>12.6</v>
      </c>
      <c r="M2239" t="s">
        <v>61</v>
      </c>
      <c r="O2239">
        <v>0.2</v>
      </c>
      <c r="Q2239">
        <v>4.1555400000000002</v>
      </c>
      <c r="V2239">
        <v>0.38</v>
      </c>
      <c r="W2239">
        <v>3</v>
      </c>
    </row>
    <row r="2240" spans="1:27" x14ac:dyDescent="0.25">
      <c r="A2240">
        <v>3013</v>
      </c>
      <c r="C2240" t="s">
        <v>4308</v>
      </c>
      <c r="D2240" t="s">
        <v>4309</v>
      </c>
      <c r="E2240" t="s">
        <v>36</v>
      </c>
      <c r="F2240" t="s">
        <v>61</v>
      </c>
      <c r="G2240" t="s">
        <v>4</v>
      </c>
      <c r="H2240" t="s">
        <v>32</v>
      </c>
      <c r="J2240">
        <v>10.73</v>
      </c>
      <c r="K2240" t="s">
        <v>23</v>
      </c>
      <c r="L2240">
        <v>13.7</v>
      </c>
      <c r="M2240" t="s">
        <v>32</v>
      </c>
      <c r="O2240">
        <v>5.0799999999999998E-2</v>
      </c>
      <c r="Q2240">
        <v>8.3025000000000002</v>
      </c>
      <c r="V2240">
        <v>0.41</v>
      </c>
      <c r="W2240">
        <v>3</v>
      </c>
    </row>
    <row r="2241" spans="1:25" x14ac:dyDescent="0.25">
      <c r="A2241">
        <v>3014</v>
      </c>
      <c r="C2241" t="s">
        <v>4310</v>
      </c>
      <c r="D2241" t="s">
        <v>4311</v>
      </c>
      <c r="E2241" t="s">
        <v>36</v>
      </c>
      <c r="F2241" t="s">
        <v>61</v>
      </c>
      <c r="G2241" t="s">
        <v>4</v>
      </c>
      <c r="H2241" t="s">
        <v>22</v>
      </c>
      <c r="J2241">
        <v>7.82</v>
      </c>
      <c r="K2241" t="s">
        <v>23</v>
      </c>
      <c r="L2241">
        <v>12.9</v>
      </c>
      <c r="M2241" t="s">
        <v>61</v>
      </c>
      <c r="O2241">
        <v>0.2</v>
      </c>
      <c r="Q2241">
        <v>15.696999999999999</v>
      </c>
      <c r="V2241">
        <v>0.32</v>
      </c>
      <c r="W2241">
        <v>3</v>
      </c>
      <c r="X2241" t="s">
        <v>116</v>
      </c>
    </row>
    <row r="2242" spans="1:25" x14ac:dyDescent="0.25">
      <c r="A2242">
        <v>3015</v>
      </c>
      <c r="C2242" t="s">
        <v>4312</v>
      </c>
      <c r="D2242" t="s">
        <v>4313</v>
      </c>
      <c r="E2242" t="s">
        <v>21</v>
      </c>
      <c r="F2242" t="s">
        <v>61</v>
      </c>
      <c r="G2242" t="s">
        <v>22</v>
      </c>
      <c r="H2242" t="s">
        <v>22</v>
      </c>
      <c r="J2242">
        <v>35.119999999999997</v>
      </c>
      <c r="K2242" t="s">
        <v>23</v>
      </c>
      <c r="L2242">
        <v>11</v>
      </c>
      <c r="M2242" t="s">
        <v>61</v>
      </c>
      <c r="O2242">
        <v>5.7000000000000002E-2</v>
      </c>
      <c r="Q2242">
        <v>4.625</v>
      </c>
      <c r="U2242">
        <v>0.85</v>
      </c>
      <c r="V2242">
        <v>1.05</v>
      </c>
      <c r="W2242">
        <v>3</v>
      </c>
    </row>
    <row r="2243" spans="1:25" x14ac:dyDescent="0.25">
      <c r="A2243">
        <v>3017</v>
      </c>
      <c r="B2243" t="s">
        <v>146</v>
      </c>
      <c r="C2243" t="s">
        <v>4314</v>
      </c>
      <c r="D2243" t="s">
        <v>4315</v>
      </c>
      <c r="E2243" t="s">
        <v>50</v>
      </c>
      <c r="F2243" t="s">
        <v>61</v>
      </c>
      <c r="G2243" t="s">
        <v>4</v>
      </c>
      <c r="H2243" t="s">
        <v>32</v>
      </c>
      <c r="J2243">
        <v>15.89</v>
      </c>
      <c r="K2243" t="s">
        <v>27</v>
      </c>
      <c r="L2243">
        <v>11.79</v>
      </c>
      <c r="M2243" t="s">
        <v>32</v>
      </c>
      <c r="O2243">
        <v>0.1346</v>
      </c>
      <c r="Q2243">
        <v>4.08033</v>
      </c>
      <c r="U2243">
        <v>0.4</v>
      </c>
      <c r="V2243">
        <v>0.62</v>
      </c>
      <c r="W2243">
        <v>3</v>
      </c>
    </row>
    <row r="2244" spans="1:25" x14ac:dyDescent="0.25">
      <c r="A2244">
        <v>3018</v>
      </c>
      <c r="C2244" t="s">
        <v>4316</v>
      </c>
      <c r="D2244" t="s">
        <v>4317</v>
      </c>
      <c r="E2244" t="s">
        <v>220</v>
      </c>
      <c r="F2244" t="s">
        <v>61</v>
      </c>
      <c r="G2244" t="s">
        <v>22</v>
      </c>
      <c r="H2244" t="s">
        <v>22</v>
      </c>
      <c r="J2244">
        <v>16.670000000000002</v>
      </c>
      <c r="K2244" t="s">
        <v>23</v>
      </c>
      <c r="L2244">
        <v>12.6</v>
      </c>
      <c r="M2244" t="s">
        <v>61</v>
      </c>
      <c r="O2244">
        <v>5.8000000000000003E-2</v>
      </c>
      <c r="Q2244">
        <v>10.881</v>
      </c>
      <c r="V2244">
        <v>0.39</v>
      </c>
      <c r="W2244">
        <v>3</v>
      </c>
    </row>
    <row r="2245" spans="1:25" x14ac:dyDescent="0.25">
      <c r="A2245">
        <v>3022</v>
      </c>
      <c r="C2245" t="s">
        <v>4318</v>
      </c>
      <c r="D2245" t="s">
        <v>4319</v>
      </c>
      <c r="E2245" t="s">
        <v>8</v>
      </c>
      <c r="F2245" t="s">
        <v>61</v>
      </c>
      <c r="G2245" t="s">
        <v>3422</v>
      </c>
      <c r="H2245" t="s">
        <v>22</v>
      </c>
      <c r="J2245">
        <v>4.03</v>
      </c>
      <c r="K2245" t="s">
        <v>23</v>
      </c>
      <c r="L2245">
        <v>13.9</v>
      </c>
      <c r="M2245" t="s">
        <v>61</v>
      </c>
      <c r="O2245">
        <v>0.3</v>
      </c>
      <c r="Q2245">
        <v>10.33</v>
      </c>
      <c r="U2245">
        <v>0.85</v>
      </c>
      <c r="V2245">
        <v>1.24</v>
      </c>
      <c r="W2245">
        <v>3</v>
      </c>
    </row>
    <row r="2246" spans="1:25" x14ac:dyDescent="0.25">
      <c r="A2246">
        <v>3024</v>
      </c>
      <c r="B2246" t="s">
        <v>169</v>
      </c>
      <c r="C2246" t="s">
        <v>4320</v>
      </c>
      <c r="D2246" t="s">
        <v>4321</v>
      </c>
      <c r="E2246" t="s">
        <v>21</v>
      </c>
      <c r="F2246" t="s">
        <v>61</v>
      </c>
      <c r="G2246" t="s">
        <v>22</v>
      </c>
      <c r="H2246" t="s">
        <v>4</v>
      </c>
      <c r="J2246">
        <v>35.630000000000003</v>
      </c>
      <c r="K2246" t="s">
        <v>4</v>
      </c>
      <c r="L2246">
        <v>10.7</v>
      </c>
      <c r="M2246" t="s">
        <v>4</v>
      </c>
      <c r="O2246">
        <v>7.3099999999999998E-2</v>
      </c>
      <c r="Q2246">
        <v>11.746</v>
      </c>
      <c r="U2246">
        <v>0.1</v>
      </c>
      <c r="V2246">
        <v>0.14000000000000001</v>
      </c>
      <c r="W2246">
        <v>2</v>
      </c>
      <c r="X2246" t="s">
        <v>300</v>
      </c>
    </row>
    <row r="2247" spans="1:25" x14ac:dyDescent="0.25">
      <c r="A2247">
        <v>3025</v>
      </c>
      <c r="C2247" t="s">
        <v>4322</v>
      </c>
      <c r="D2247" t="s">
        <v>4323</v>
      </c>
      <c r="E2247" t="s">
        <v>21</v>
      </c>
      <c r="F2247" t="s">
        <v>61</v>
      </c>
      <c r="G2247" t="s">
        <v>22</v>
      </c>
      <c r="H2247" t="s">
        <v>22</v>
      </c>
      <c r="J2247">
        <v>50.77</v>
      </c>
      <c r="K2247" t="s">
        <v>23</v>
      </c>
      <c r="L2247">
        <v>10.199999999999999</v>
      </c>
      <c r="M2247" t="s">
        <v>61</v>
      </c>
      <c r="O2247">
        <v>5.7000000000000002E-2</v>
      </c>
      <c r="Q2247">
        <v>10.8</v>
      </c>
      <c r="V2247">
        <v>0.12</v>
      </c>
      <c r="W2247">
        <v>2</v>
      </c>
    </row>
    <row r="2248" spans="1:25" x14ac:dyDescent="0.25">
      <c r="A2248">
        <v>3028</v>
      </c>
      <c r="C2248" t="s">
        <v>4324</v>
      </c>
      <c r="D2248" t="s">
        <v>4325</v>
      </c>
      <c r="E2248" t="s">
        <v>281</v>
      </c>
      <c r="F2248" t="s">
        <v>4</v>
      </c>
      <c r="G2248" t="s">
        <v>140</v>
      </c>
      <c r="H2248" t="s">
        <v>32</v>
      </c>
      <c r="J2248">
        <v>25.65</v>
      </c>
      <c r="K2248" t="s">
        <v>23</v>
      </c>
      <c r="L2248">
        <v>10.6</v>
      </c>
      <c r="M2248" t="s">
        <v>32</v>
      </c>
      <c r="O2248">
        <v>0.1545</v>
      </c>
      <c r="Q2248">
        <v>4.8259999999999996</v>
      </c>
      <c r="U2248">
        <v>0.12</v>
      </c>
      <c r="V2248">
        <v>0.25</v>
      </c>
      <c r="W2248">
        <v>3</v>
      </c>
    </row>
    <row r="2249" spans="1:25" x14ac:dyDescent="0.25">
      <c r="A2249">
        <v>3031</v>
      </c>
      <c r="C2249" t="s">
        <v>4326</v>
      </c>
      <c r="D2249" t="s">
        <v>4327</v>
      </c>
      <c r="E2249" t="s">
        <v>40</v>
      </c>
      <c r="F2249" t="s">
        <v>61</v>
      </c>
      <c r="G2249" t="s">
        <v>4</v>
      </c>
      <c r="H2249" t="s">
        <v>22</v>
      </c>
      <c r="J2249">
        <v>7.82</v>
      </c>
      <c r="K2249" t="s">
        <v>23</v>
      </c>
      <c r="L2249">
        <v>12.7</v>
      </c>
      <c r="M2249" t="s">
        <v>61</v>
      </c>
      <c r="O2249">
        <v>0.24</v>
      </c>
      <c r="Q2249">
        <v>11.218</v>
      </c>
      <c r="V2249">
        <v>0.11</v>
      </c>
      <c r="W2249">
        <v>3</v>
      </c>
    </row>
    <row r="2250" spans="1:25" x14ac:dyDescent="0.25">
      <c r="A2250">
        <v>3033</v>
      </c>
      <c r="C2250" t="s">
        <v>4328</v>
      </c>
      <c r="D2250" t="s">
        <v>4329</v>
      </c>
      <c r="E2250" t="s">
        <v>40</v>
      </c>
      <c r="F2250" t="s">
        <v>61</v>
      </c>
      <c r="G2250" t="s">
        <v>4</v>
      </c>
      <c r="H2250" t="s">
        <v>22</v>
      </c>
      <c r="J2250">
        <v>7.82</v>
      </c>
      <c r="K2250" t="s">
        <v>23</v>
      </c>
      <c r="L2250">
        <v>12.7</v>
      </c>
      <c r="M2250" t="s">
        <v>61</v>
      </c>
      <c r="O2250">
        <v>0.24</v>
      </c>
      <c r="Q2250">
        <v>233.3</v>
      </c>
      <c r="V2250">
        <v>1.2</v>
      </c>
      <c r="W2250">
        <v>3</v>
      </c>
      <c r="X2250" t="e">
        <f>- T0</f>
        <v>#NAME?</v>
      </c>
    </row>
    <row r="2251" spans="1:25" x14ac:dyDescent="0.25">
      <c r="A2251">
        <v>3034</v>
      </c>
      <c r="C2251" t="s">
        <v>4330</v>
      </c>
      <c r="D2251" t="s">
        <v>4331</v>
      </c>
      <c r="E2251" t="s">
        <v>40</v>
      </c>
      <c r="F2251" t="s">
        <v>61</v>
      </c>
      <c r="G2251" t="s">
        <v>4</v>
      </c>
      <c r="H2251" t="s">
        <v>22</v>
      </c>
      <c r="J2251">
        <v>8.19</v>
      </c>
      <c r="K2251" t="s">
        <v>23</v>
      </c>
      <c r="L2251">
        <v>12.6</v>
      </c>
      <c r="M2251" t="s">
        <v>61</v>
      </c>
      <c r="O2251">
        <v>0.24</v>
      </c>
      <c r="Q2251">
        <v>2.7374849999999999</v>
      </c>
      <c r="V2251">
        <v>0.1</v>
      </c>
      <c r="W2251">
        <v>3</v>
      </c>
      <c r="Y2251" t="s">
        <v>26</v>
      </c>
    </row>
    <row r="2252" spans="1:25" x14ac:dyDescent="0.25">
      <c r="A2252">
        <v>3036</v>
      </c>
      <c r="C2252" t="s">
        <v>4332</v>
      </c>
      <c r="D2252" t="s">
        <v>4333</v>
      </c>
      <c r="E2252" t="s">
        <v>21</v>
      </c>
      <c r="F2252" t="s">
        <v>23</v>
      </c>
      <c r="G2252" t="s">
        <v>22</v>
      </c>
      <c r="H2252" t="s">
        <v>32</v>
      </c>
      <c r="J2252">
        <v>42.03</v>
      </c>
      <c r="K2252" t="s">
        <v>23</v>
      </c>
      <c r="L2252">
        <v>10.3</v>
      </c>
      <c r="M2252" t="s">
        <v>32</v>
      </c>
      <c r="O2252">
        <v>7.5899999999999995E-2</v>
      </c>
      <c r="Q2252">
        <v>9.61</v>
      </c>
      <c r="V2252">
        <v>0.33</v>
      </c>
      <c r="W2252">
        <v>3</v>
      </c>
    </row>
    <row r="2253" spans="1:25" x14ac:dyDescent="0.25">
      <c r="A2253">
        <v>3037</v>
      </c>
      <c r="C2253" t="s">
        <v>4334</v>
      </c>
      <c r="D2253" t="s">
        <v>4335</v>
      </c>
      <c r="E2253" t="s">
        <v>30</v>
      </c>
      <c r="F2253" t="s">
        <v>4</v>
      </c>
      <c r="G2253" t="s">
        <v>22</v>
      </c>
      <c r="H2253" t="s">
        <v>32</v>
      </c>
      <c r="J2253">
        <v>18.87</v>
      </c>
      <c r="K2253" t="s">
        <v>23</v>
      </c>
      <c r="L2253">
        <v>11.7</v>
      </c>
      <c r="M2253" t="s">
        <v>32</v>
      </c>
      <c r="O2253">
        <v>0.1036</v>
      </c>
      <c r="Q2253">
        <v>11.843999999999999</v>
      </c>
      <c r="V2253">
        <v>0.95</v>
      </c>
      <c r="W2253">
        <v>3</v>
      </c>
    </row>
    <row r="2254" spans="1:25" x14ac:dyDescent="0.25">
      <c r="A2254">
        <v>3041</v>
      </c>
      <c r="B2254" t="s">
        <v>146</v>
      </c>
      <c r="C2254" t="s">
        <v>4336</v>
      </c>
      <c r="D2254" t="s">
        <v>4337</v>
      </c>
      <c r="E2254" t="s">
        <v>50</v>
      </c>
      <c r="F2254" t="s">
        <v>61</v>
      </c>
      <c r="G2254" t="s">
        <v>4</v>
      </c>
      <c r="H2254" t="s">
        <v>22</v>
      </c>
      <c r="J2254">
        <v>9.6</v>
      </c>
      <c r="K2254" t="s">
        <v>23</v>
      </c>
      <c r="L2254">
        <v>12.4</v>
      </c>
      <c r="M2254" t="s">
        <v>61</v>
      </c>
      <c r="O2254">
        <v>0.21</v>
      </c>
      <c r="V2254">
        <v>0.05</v>
      </c>
      <c r="X2254" t="s">
        <v>909</v>
      </c>
    </row>
    <row r="2255" spans="1:25" x14ac:dyDescent="0.25">
      <c r="A2255">
        <v>3043</v>
      </c>
      <c r="C2255" t="s">
        <v>4338</v>
      </c>
      <c r="D2255" t="s">
        <v>4339</v>
      </c>
      <c r="E2255" t="s">
        <v>8</v>
      </c>
      <c r="F2255" t="s">
        <v>61</v>
      </c>
      <c r="G2255" t="s">
        <v>3422</v>
      </c>
      <c r="H2255" t="s">
        <v>22</v>
      </c>
      <c r="J2255">
        <v>4.84</v>
      </c>
      <c r="K2255" t="s">
        <v>23</v>
      </c>
      <c r="L2255">
        <v>13.5</v>
      </c>
      <c r="M2255" t="s">
        <v>61</v>
      </c>
      <c r="O2255">
        <v>0.3</v>
      </c>
      <c r="Q2255">
        <v>105.7</v>
      </c>
      <c r="V2255">
        <v>0.6</v>
      </c>
      <c r="W2255">
        <v>3</v>
      </c>
      <c r="X2255" t="e">
        <f>- T0</f>
        <v>#NAME?</v>
      </c>
    </row>
    <row r="2256" spans="1:25" x14ac:dyDescent="0.25">
      <c r="A2256">
        <v>3044</v>
      </c>
      <c r="C2256" t="s">
        <v>4340</v>
      </c>
      <c r="D2256" t="s">
        <v>4341</v>
      </c>
      <c r="E2256" t="s">
        <v>21</v>
      </c>
      <c r="F2256" t="s">
        <v>61</v>
      </c>
      <c r="G2256" t="s">
        <v>22</v>
      </c>
      <c r="H2256" t="s">
        <v>32</v>
      </c>
      <c r="J2256">
        <v>21.76</v>
      </c>
      <c r="K2256" t="s">
        <v>23</v>
      </c>
      <c r="L2256">
        <v>11.8</v>
      </c>
      <c r="M2256" t="s">
        <v>32</v>
      </c>
      <c r="O2256">
        <v>7.1099999999999997E-2</v>
      </c>
      <c r="V2256">
        <v>0.04</v>
      </c>
      <c r="X2256" t="s">
        <v>909</v>
      </c>
    </row>
    <row r="2257" spans="1:27" x14ac:dyDescent="0.25">
      <c r="A2257">
        <v>3045</v>
      </c>
      <c r="C2257" t="s">
        <v>4342</v>
      </c>
      <c r="D2257" t="s">
        <v>4343</v>
      </c>
      <c r="E2257" t="s">
        <v>21</v>
      </c>
      <c r="F2257" t="s">
        <v>61</v>
      </c>
      <c r="G2257" t="s">
        <v>22</v>
      </c>
      <c r="H2257" t="s">
        <v>22</v>
      </c>
      <c r="J2257">
        <v>27.9</v>
      </c>
      <c r="K2257" t="s">
        <v>23</v>
      </c>
      <c r="L2257">
        <v>11.5</v>
      </c>
      <c r="M2257" t="s">
        <v>61</v>
      </c>
      <c r="O2257">
        <v>5.7000000000000002E-2</v>
      </c>
      <c r="V2257">
        <v>0.52</v>
      </c>
      <c r="X2257" t="s">
        <v>909</v>
      </c>
    </row>
    <row r="2258" spans="1:27" x14ac:dyDescent="0.25">
      <c r="A2258">
        <v>3051</v>
      </c>
      <c r="C2258" t="s">
        <v>4344</v>
      </c>
      <c r="D2258" t="s">
        <v>4345</v>
      </c>
      <c r="E2258" t="s">
        <v>36</v>
      </c>
      <c r="F2258" t="s">
        <v>61</v>
      </c>
      <c r="G2258" t="s">
        <v>4</v>
      </c>
      <c r="H2258" t="s">
        <v>22</v>
      </c>
      <c r="J2258">
        <v>10.3</v>
      </c>
      <c r="K2258" t="s">
        <v>23</v>
      </c>
      <c r="L2258">
        <v>12.3</v>
      </c>
      <c r="M2258" t="s">
        <v>61</v>
      </c>
      <c r="O2258">
        <v>0.2</v>
      </c>
      <c r="Q2258">
        <v>3.69</v>
      </c>
      <c r="V2258">
        <v>0.26</v>
      </c>
      <c r="W2258">
        <v>3</v>
      </c>
    </row>
    <row r="2259" spans="1:27" x14ac:dyDescent="0.25">
      <c r="A2259">
        <v>3052</v>
      </c>
      <c r="C2259" t="s">
        <v>4346</v>
      </c>
      <c r="D2259" t="s">
        <v>4347</v>
      </c>
      <c r="E2259" t="s">
        <v>36</v>
      </c>
      <c r="F2259" t="s">
        <v>61</v>
      </c>
      <c r="G2259" t="s">
        <v>4</v>
      </c>
      <c r="H2259" t="s">
        <v>32</v>
      </c>
      <c r="J2259">
        <v>15.11</v>
      </c>
      <c r="K2259" t="s">
        <v>27</v>
      </c>
      <c r="L2259">
        <v>13.88</v>
      </c>
      <c r="M2259" t="s">
        <v>32</v>
      </c>
      <c r="O2259">
        <v>2.1700000000000001E-2</v>
      </c>
      <c r="Q2259">
        <v>11.605</v>
      </c>
      <c r="V2259">
        <v>0.89</v>
      </c>
      <c r="W2259">
        <v>3</v>
      </c>
    </row>
    <row r="2260" spans="1:27" x14ac:dyDescent="0.25">
      <c r="A2260">
        <v>3059</v>
      </c>
      <c r="C2260" t="s">
        <v>4348</v>
      </c>
      <c r="D2260" t="s">
        <v>4349</v>
      </c>
      <c r="E2260" t="s">
        <v>40</v>
      </c>
      <c r="F2260" t="s">
        <v>23</v>
      </c>
      <c r="G2260" t="s">
        <v>4</v>
      </c>
      <c r="H2260" t="s">
        <v>22</v>
      </c>
      <c r="J2260">
        <v>6.21</v>
      </c>
      <c r="K2260" t="s">
        <v>23</v>
      </c>
      <c r="L2260">
        <v>13.2</v>
      </c>
      <c r="M2260" t="s">
        <v>61</v>
      </c>
      <c r="O2260">
        <v>0.24</v>
      </c>
      <c r="Q2260">
        <v>24.544</v>
      </c>
      <c r="V2260">
        <v>0.6</v>
      </c>
      <c r="W2260">
        <v>3</v>
      </c>
    </row>
    <row r="2261" spans="1:27" x14ac:dyDescent="0.25">
      <c r="A2261">
        <v>3062</v>
      </c>
      <c r="C2261" t="s">
        <v>4350</v>
      </c>
      <c r="D2261" t="s">
        <v>4351</v>
      </c>
      <c r="E2261" t="s">
        <v>281</v>
      </c>
      <c r="F2261" t="s">
        <v>61</v>
      </c>
      <c r="G2261" t="s">
        <v>4</v>
      </c>
      <c r="H2261" t="s">
        <v>32</v>
      </c>
      <c r="J2261">
        <v>25.03</v>
      </c>
      <c r="K2261" t="s">
        <v>23</v>
      </c>
      <c r="L2261">
        <v>10.7</v>
      </c>
      <c r="M2261" t="s">
        <v>32</v>
      </c>
      <c r="O2261">
        <v>0.14799999999999999</v>
      </c>
      <c r="Q2261">
        <v>7.0970000000000004</v>
      </c>
      <c r="U2261">
        <v>0.17</v>
      </c>
      <c r="V2261">
        <v>0.22</v>
      </c>
      <c r="W2261">
        <v>2</v>
      </c>
    </row>
    <row r="2262" spans="1:27" x14ac:dyDescent="0.25">
      <c r="A2262">
        <v>3063</v>
      </c>
      <c r="C2262" t="s">
        <v>4352</v>
      </c>
      <c r="D2262" t="s">
        <v>4353</v>
      </c>
      <c r="E2262" t="s">
        <v>934</v>
      </c>
      <c r="F2262" t="s">
        <v>61</v>
      </c>
      <c r="G2262" t="s">
        <v>22</v>
      </c>
      <c r="H2262" t="s">
        <v>32</v>
      </c>
      <c r="J2262">
        <v>116.35</v>
      </c>
      <c r="K2262" t="s">
        <v>23</v>
      </c>
      <c r="L2262">
        <v>8.4</v>
      </c>
      <c r="M2262" t="s">
        <v>32</v>
      </c>
      <c r="O2262">
        <v>5.6899999999999999E-2</v>
      </c>
      <c r="Q2262">
        <v>8.64</v>
      </c>
      <c r="U2262">
        <v>0.03</v>
      </c>
      <c r="V2262">
        <v>0.15</v>
      </c>
      <c r="W2262">
        <v>2</v>
      </c>
    </row>
    <row r="2263" spans="1:27" x14ac:dyDescent="0.25">
      <c r="A2263">
        <v>3065</v>
      </c>
      <c r="C2263" t="s">
        <v>4354</v>
      </c>
      <c r="D2263" t="s">
        <v>4355</v>
      </c>
      <c r="E2263" t="s">
        <v>21</v>
      </c>
      <c r="F2263" t="s">
        <v>4</v>
      </c>
      <c r="G2263" t="s">
        <v>47</v>
      </c>
      <c r="H2263" t="s">
        <v>22</v>
      </c>
      <c r="J2263">
        <v>20.21</v>
      </c>
      <c r="K2263" t="s">
        <v>23</v>
      </c>
      <c r="L2263">
        <v>12.2</v>
      </c>
      <c r="M2263" t="s">
        <v>61</v>
      </c>
      <c r="O2263">
        <v>5.7000000000000002E-2</v>
      </c>
      <c r="Q2263">
        <v>7.4524999999999997</v>
      </c>
      <c r="V2263">
        <v>0.95</v>
      </c>
      <c r="W2263">
        <v>3</v>
      </c>
    </row>
    <row r="2264" spans="1:27" x14ac:dyDescent="0.25">
      <c r="A2264">
        <v>3066</v>
      </c>
      <c r="B2264" t="s">
        <v>28</v>
      </c>
      <c r="C2264" t="s">
        <v>4356</v>
      </c>
      <c r="D2264" t="s">
        <v>4357</v>
      </c>
      <c r="E2264" t="s">
        <v>36</v>
      </c>
      <c r="F2264" t="s">
        <v>61</v>
      </c>
      <c r="G2264" t="s">
        <v>4</v>
      </c>
      <c r="H2264" t="s">
        <v>27</v>
      </c>
      <c r="J2264">
        <v>14.9</v>
      </c>
      <c r="K2264" t="s">
        <v>27</v>
      </c>
      <c r="L2264">
        <v>11.24</v>
      </c>
      <c r="M2264" t="s">
        <v>27</v>
      </c>
      <c r="O2264">
        <v>0.25409999999999999</v>
      </c>
      <c r="Q2264">
        <v>13.798</v>
      </c>
      <c r="U2264">
        <v>0.04</v>
      </c>
      <c r="V2264">
        <v>0.13</v>
      </c>
      <c r="W2264">
        <v>3</v>
      </c>
    </row>
    <row r="2265" spans="1:27" x14ac:dyDescent="0.25">
      <c r="A2265">
        <v>3067</v>
      </c>
      <c r="C2265" t="s">
        <v>4358</v>
      </c>
      <c r="D2265" t="s">
        <v>4359</v>
      </c>
      <c r="E2265" t="s">
        <v>40</v>
      </c>
      <c r="F2265" t="s">
        <v>61</v>
      </c>
      <c r="G2265" t="s">
        <v>4</v>
      </c>
      <c r="H2265" t="s">
        <v>22</v>
      </c>
      <c r="J2265">
        <v>7.14</v>
      </c>
      <c r="K2265" t="s">
        <v>23</v>
      </c>
      <c r="L2265">
        <v>12.9</v>
      </c>
      <c r="M2265" t="s">
        <v>61</v>
      </c>
      <c r="O2265">
        <v>0.24</v>
      </c>
      <c r="Q2265">
        <v>3.6862900000000001</v>
      </c>
      <c r="U2265">
        <v>0.24</v>
      </c>
      <c r="V2265">
        <v>0.3</v>
      </c>
      <c r="W2265">
        <v>3</v>
      </c>
    </row>
    <row r="2266" spans="1:27" x14ac:dyDescent="0.25">
      <c r="A2266">
        <v>3068</v>
      </c>
      <c r="C2266" t="s">
        <v>4360</v>
      </c>
      <c r="D2266" t="s">
        <v>4361</v>
      </c>
      <c r="E2266" t="s">
        <v>40</v>
      </c>
      <c r="F2266" t="s">
        <v>61</v>
      </c>
      <c r="G2266" t="s">
        <v>4</v>
      </c>
      <c r="H2266" t="s">
        <v>22</v>
      </c>
      <c r="J2266">
        <v>7.14</v>
      </c>
      <c r="K2266" t="s">
        <v>23</v>
      </c>
      <c r="L2266">
        <v>12.9</v>
      </c>
      <c r="M2266" t="s">
        <v>61</v>
      </c>
      <c r="O2266">
        <v>0.24</v>
      </c>
      <c r="Q2266">
        <v>3.61</v>
      </c>
      <c r="V2266">
        <v>0.63</v>
      </c>
      <c r="W2266">
        <v>3</v>
      </c>
      <c r="X2266" t="s">
        <v>116</v>
      </c>
    </row>
    <row r="2267" spans="1:27" x14ac:dyDescent="0.25">
      <c r="A2267">
        <v>3073</v>
      </c>
      <c r="B2267" t="s">
        <v>28</v>
      </c>
      <c r="C2267" t="s">
        <v>4362</v>
      </c>
      <c r="D2267" t="s">
        <v>4363</v>
      </c>
      <c r="E2267" t="s">
        <v>40</v>
      </c>
      <c r="F2267" t="s">
        <v>61</v>
      </c>
      <c r="G2267" t="s">
        <v>4</v>
      </c>
      <c r="H2267" t="s">
        <v>32</v>
      </c>
      <c r="J2267">
        <v>4.67</v>
      </c>
      <c r="K2267" t="s">
        <v>27</v>
      </c>
      <c r="L2267">
        <v>13.86</v>
      </c>
      <c r="M2267" t="s">
        <v>61</v>
      </c>
      <c r="O2267">
        <v>0.24</v>
      </c>
      <c r="Q2267">
        <v>3.4468000000000001</v>
      </c>
      <c r="U2267">
        <v>0.2</v>
      </c>
      <c r="V2267">
        <v>0.21</v>
      </c>
      <c r="W2267">
        <v>3</v>
      </c>
      <c r="Y2267" t="s">
        <v>26</v>
      </c>
    </row>
    <row r="2268" spans="1:27" x14ac:dyDescent="0.25">
      <c r="A2268">
        <v>3076</v>
      </c>
      <c r="C2268" t="s">
        <v>4364</v>
      </c>
      <c r="D2268" t="s">
        <v>4365</v>
      </c>
      <c r="E2268" t="s">
        <v>40</v>
      </c>
      <c r="F2268" t="s">
        <v>61</v>
      </c>
      <c r="G2268" t="s">
        <v>4</v>
      </c>
      <c r="H2268" t="s">
        <v>22</v>
      </c>
      <c r="J2268">
        <v>5.93</v>
      </c>
      <c r="K2268" t="s">
        <v>23</v>
      </c>
      <c r="L2268">
        <v>13.3</v>
      </c>
      <c r="M2268" t="s">
        <v>61</v>
      </c>
      <c r="O2268">
        <v>0.24</v>
      </c>
      <c r="Q2268">
        <v>2.76</v>
      </c>
      <c r="V2268">
        <v>0.18</v>
      </c>
      <c r="W2268">
        <v>3</v>
      </c>
    </row>
    <row r="2269" spans="1:27" x14ac:dyDescent="0.25">
      <c r="A2269">
        <v>3078</v>
      </c>
      <c r="B2269" t="s">
        <v>146</v>
      </c>
      <c r="C2269" t="s">
        <v>4366</v>
      </c>
      <c r="D2269" t="s">
        <v>4367</v>
      </c>
      <c r="E2269" t="s">
        <v>21</v>
      </c>
      <c r="F2269" t="s">
        <v>61</v>
      </c>
      <c r="G2269" t="s">
        <v>22</v>
      </c>
      <c r="H2269" t="s">
        <v>32</v>
      </c>
      <c r="J2269">
        <v>29.97</v>
      </c>
      <c r="K2269" t="s">
        <v>23</v>
      </c>
      <c r="L2269">
        <v>11.4</v>
      </c>
      <c r="M2269" t="s">
        <v>32</v>
      </c>
      <c r="O2269">
        <v>5.4100000000000002E-2</v>
      </c>
      <c r="Q2269">
        <v>13.62</v>
      </c>
      <c r="V2269">
        <v>0.25</v>
      </c>
      <c r="W2269">
        <v>3</v>
      </c>
      <c r="X2269" t="s">
        <v>116</v>
      </c>
    </row>
    <row r="2270" spans="1:27" x14ac:dyDescent="0.25">
      <c r="A2270">
        <v>3080</v>
      </c>
      <c r="C2270" t="s">
        <v>4368</v>
      </c>
      <c r="D2270" t="s">
        <v>4369</v>
      </c>
      <c r="E2270" t="s">
        <v>50</v>
      </c>
      <c r="F2270" t="s">
        <v>23</v>
      </c>
      <c r="G2270" t="s">
        <v>4</v>
      </c>
      <c r="H2270" t="s">
        <v>22</v>
      </c>
      <c r="J2270">
        <v>13.88</v>
      </c>
      <c r="K2270" t="s">
        <v>23</v>
      </c>
      <c r="L2270">
        <v>11.6</v>
      </c>
      <c r="M2270" t="s">
        <v>61</v>
      </c>
      <c r="O2270">
        <v>0.21</v>
      </c>
      <c r="Q2270">
        <v>6.23</v>
      </c>
      <c r="V2270">
        <v>0.4</v>
      </c>
      <c r="W2270">
        <v>3</v>
      </c>
    </row>
    <row r="2271" spans="1:27" x14ac:dyDescent="0.25">
      <c r="A2271">
        <v>3086</v>
      </c>
      <c r="B2271" t="s">
        <v>146</v>
      </c>
      <c r="C2271" t="s">
        <v>4370</v>
      </c>
      <c r="D2271" t="s">
        <v>4371</v>
      </c>
      <c r="E2271" t="s">
        <v>8</v>
      </c>
      <c r="F2271" t="s">
        <v>61</v>
      </c>
      <c r="G2271" t="s">
        <v>3422</v>
      </c>
      <c r="H2271" t="s">
        <v>22</v>
      </c>
      <c r="J2271">
        <v>5.56</v>
      </c>
      <c r="K2271" t="s">
        <v>23</v>
      </c>
      <c r="L2271">
        <v>13.2</v>
      </c>
      <c r="M2271" t="s">
        <v>61</v>
      </c>
      <c r="O2271">
        <v>0.3</v>
      </c>
      <c r="Q2271">
        <v>5.18</v>
      </c>
      <c r="U2271">
        <v>0.47</v>
      </c>
      <c r="V2271">
        <v>0.76</v>
      </c>
      <c r="W2271">
        <v>3</v>
      </c>
      <c r="AA2271" t="s">
        <v>24</v>
      </c>
    </row>
    <row r="2272" spans="1:27" x14ac:dyDescent="0.25">
      <c r="A2272">
        <v>3089</v>
      </c>
      <c r="C2272" t="s">
        <v>4372</v>
      </c>
      <c r="D2272" t="s">
        <v>4373</v>
      </c>
      <c r="E2272" t="s">
        <v>21</v>
      </c>
      <c r="F2272" t="s">
        <v>61</v>
      </c>
      <c r="G2272" t="s">
        <v>22</v>
      </c>
      <c r="H2272" t="s">
        <v>32</v>
      </c>
      <c r="J2272">
        <v>33.68</v>
      </c>
      <c r="K2272" t="s">
        <v>23</v>
      </c>
      <c r="L2272">
        <v>11.1</v>
      </c>
      <c r="M2272" t="s">
        <v>32</v>
      </c>
      <c r="O2272">
        <v>5.6500000000000002E-2</v>
      </c>
      <c r="Q2272">
        <v>11.198</v>
      </c>
      <c r="V2272">
        <v>0.45</v>
      </c>
      <c r="W2272">
        <v>2</v>
      </c>
    </row>
    <row r="2273" spans="1:27" x14ac:dyDescent="0.25">
      <c r="A2273">
        <v>3091</v>
      </c>
      <c r="C2273" t="s">
        <v>4374</v>
      </c>
      <c r="D2273" t="s">
        <v>4375</v>
      </c>
      <c r="E2273" t="s">
        <v>36</v>
      </c>
      <c r="F2273" t="s">
        <v>23</v>
      </c>
      <c r="G2273" t="s">
        <v>22</v>
      </c>
      <c r="H2273" t="s">
        <v>32</v>
      </c>
      <c r="J2273">
        <v>5.66</v>
      </c>
      <c r="K2273" t="s">
        <v>23</v>
      </c>
      <c r="L2273">
        <v>13.6</v>
      </c>
      <c r="M2273" t="s">
        <v>61</v>
      </c>
      <c r="O2273">
        <v>0.2</v>
      </c>
      <c r="Q2273">
        <v>30.9</v>
      </c>
      <c r="V2273">
        <v>0.3</v>
      </c>
      <c r="W2273">
        <v>2</v>
      </c>
      <c r="X2273" t="s">
        <v>116</v>
      </c>
    </row>
    <row r="2274" spans="1:27" x14ac:dyDescent="0.25">
      <c r="A2274">
        <v>3094</v>
      </c>
      <c r="C2274" t="s">
        <v>4376</v>
      </c>
      <c r="D2274" t="s">
        <v>4377</v>
      </c>
      <c r="E2274" t="s">
        <v>30</v>
      </c>
      <c r="F2274" t="s">
        <v>61</v>
      </c>
      <c r="G2274" t="s">
        <v>382</v>
      </c>
      <c r="H2274" t="s">
        <v>32</v>
      </c>
      <c r="J2274">
        <v>22.52</v>
      </c>
      <c r="K2274" t="s">
        <v>23</v>
      </c>
      <c r="L2274">
        <v>11.8</v>
      </c>
      <c r="M2274" t="s">
        <v>32</v>
      </c>
      <c r="O2274">
        <v>6.6400000000000001E-2</v>
      </c>
      <c r="Q2274">
        <v>8.3711000000000002</v>
      </c>
      <c r="V2274">
        <v>0.33</v>
      </c>
      <c r="W2274">
        <v>3</v>
      </c>
    </row>
    <row r="2275" spans="1:27" x14ac:dyDescent="0.25">
      <c r="A2275">
        <v>3097</v>
      </c>
      <c r="B2275" t="s">
        <v>146</v>
      </c>
      <c r="C2275" t="s">
        <v>4378</v>
      </c>
      <c r="D2275" t="s">
        <v>4379</v>
      </c>
      <c r="E2275" t="s">
        <v>21</v>
      </c>
      <c r="F2275" t="s">
        <v>61</v>
      </c>
      <c r="G2275" t="s">
        <v>22</v>
      </c>
      <c r="H2275" t="s">
        <v>22</v>
      </c>
      <c r="J2275">
        <v>19.3</v>
      </c>
      <c r="K2275" t="s">
        <v>23</v>
      </c>
      <c r="L2275">
        <v>12.3</v>
      </c>
      <c r="M2275" t="s">
        <v>61</v>
      </c>
      <c r="O2275">
        <v>5.7000000000000002E-2</v>
      </c>
      <c r="Z2275" t="s">
        <v>24</v>
      </c>
      <c r="AA2275" t="s">
        <v>24</v>
      </c>
    </row>
    <row r="2276" spans="1:27" x14ac:dyDescent="0.25">
      <c r="A2276">
        <v>3099</v>
      </c>
      <c r="C2276" t="s">
        <v>4380</v>
      </c>
      <c r="D2276" t="s">
        <v>4381</v>
      </c>
      <c r="E2276" t="s">
        <v>21</v>
      </c>
      <c r="F2276" t="s">
        <v>61</v>
      </c>
      <c r="G2276" t="s">
        <v>22</v>
      </c>
      <c r="H2276" t="s">
        <v>22</v>
      </c>
      <c r="J2276">
        <v>30.59</v>
      </c>
      <c r="K2276" t="s">
        <v>23</v>
      </c>
      <c r="L2276">
        <v>11.3</v>
      </c>
      <c r="M2276" t="s">
        <v>61</v>
      </c>
      <c r="O2276">
        <v>5.7000000000000002E-2</v>
      </c>
      <c r="Q2276">
        <v>24.265999999999998</v>
      </c>
      <c r="V2276">
        <v>0.28000000000000003</v>
      </c>
      <c r="W2276">
        <v>2</v>
      </c>
    </row>
    <row r="2277" spans="1:27" x14ac:dyDescent="0.25">
      <c r="A2277">
        <v>3101</v>
      </c>
      <c r="B2277" t="s">
        <v>28</v>
      </c>
      <c r="C2277" t="s">
        <v>4382</v>
      </c>
      <c r="D2277" t="s">
        <v>4383</v>
      </c>
      <c r="E2277" t="s">
        <v>8</v>
      </c>
      <c r="F2277" t="s">
        <v>61</v>
      </c>
      <c r="G2277" t="s">
        <v>3422</v>
      </c>
      <c r="H2277" t="s">
        <v>32</v>
      </c>
      <c r="J2277">
        <v>2.82</v>
      </c>
      <c r="K2277" t="s">
        <v>27</v>
      </c>
      <c r="L2277">
        <v>14.67</v>
      </c>
      <c r="M2277" t="s">
        <v>61</v>
      </c>
      <c r="O2277">
        <v>0.3</v>
      </c>
      <c r="Q2277">
        <v>5.2</v>
      </c>
      <c r="V2277">
        <v>0.96</v>
      </c>
      <c r="W2277">
        <v>3</v>
      </c>
    </row>
    <row r="2278" spans="1:27" x14ac:dyDescent="0.25">
      <c r="A2278">
        <v>3102</v>
      </c>
      <c r="B2278" t="s">
        <v>28</v>
      </c>
      <c r="C2278" t="s">
        <v>4384</v>
      </c>
      <c r="D2278" t="s">
        <v>4385</v>
      </c>
      <c r="E2278" t="s">
        <v>616</v>
      </c>
      <c r="F2278" t="s">
        <v>41</v>
      </c>
      <c r="G2278" t="s">
        <v>4</v>
      </c>
      <c r="H2278" t="s">
        <v>32</v>
      </c>
      <c r="J2278">
        <v>1.48</v>
      </c>
      <c r="K2278" t="s">
        <v>27</v>
      </c>
      <c r="L2278">
        <v>16.52</v>
      </c>
      <c r="M2278" t="s">
        <v>61</v>
      </c>
      <c r="O2278">
        <v>0.2</v>
      </c>
      <c r="Q2278">
        <v>149.4</v>
      </c>
      <c r="U2278">
        <v>1.3</v>
      </c>
      <c r="V2278">
        <v>1.6</v>
      </c>
      <c r="W2278">
        <v>3</v>
      </c>
      <c r="X2278" t="s">
        <v>4386</v>
      </c>
      <c r="AA2278" t="s">
        <v>24</v>
      </c>
    </row>
    <row r="2279" spans="1:27" x14ac:dyDescent="0.25">
      <c r="A2279">
        <v>3103</v>
      </c>
      <c r="B2279" t="s">
        <v>28</v>
      </c>
      <c r="C2279" t="s">
        <v>4387</v>
      </c>
      <c r="D2279" t="s">
        <v>4388</v>
      </c>
      <c r="E2279" t="s">
        <v>616</v>
      </c>
      <c r="F2279" t="s">
        <v>4</v>
      </c>
      <c r="G2279" t="s">
        <v>112</v>
      </c>
      <c r="H2279" t="s">
        <v>32</v>
      </c>
      <c r="J2279">
        <v>2.2000000000000002</v>
      </c>
      <c r="K2279" t="s">
        <v>27</v>
      </c>
      <c r="L2279">
        <v>15.65</v>
      </c>
      <c r="M2279" t="s">
        <v>61</v>
      </c>
      <c r="O2279">
        <v>0.2</v>
      </c>
      <c r="Q2279">
        <v>5.7058999999999997</v>
      </c>
      <c r="U2279">
        <v>0.6</v>
      </c>
      <c r="V2279">
        <v>1.55</v>
      </c>
      <c r="W2279">
        <v>3</v>
      </c>
      <c r="AA2279" t="s">
        <v>24</v>
      </c>
    </row>
    <row r="2280" spans="1:27" x14ac:dyDescent="0.25">
      <c r="A2280">
        <v>3104</v>
      </c>
      <c r="C2280" t="s">
        <v>4389</v>
      </c>
      <c r="D2280" t="s">
        <v>4390</v>
      </c>
      <c r="E2280" t="s">
        <v>21</v>
      </c>
      <c r="F2280" t="s">
        <v>61</v>
      </c>
      <c r="G2280" t="s">
        <v>22</v>
      </c>
      <c r="H2280" t="s">
        <v>22</v>
      </c>
      <c r="J2280">
        <v>42.23</v>
      </c>
      <c r="K2280" t="s">
        <v>23</v>
      </c>
      <c r="L2280">
        <v>10.6</v>
      </c>
      <c r="M2280" t="s">
        <v>61</v>
      </c>
      <c r="O2280">
        <v>5.7000000000000002E-2</v>
      </c>
      <c r="Q2280">
        <v>6.327</v>
      </c>
      <c r="V2280">
        <v>0.28000000000000003</v>
      </c>
      <c r="W2280">
        <v>3</v>
      </c>
    </row>
    <row r="2281" spans="1:27" x14ac:dyDescent="0.25">
      <c r="A2281">
        <v>3105</v>
      </c>
      <c r="C2281" t="s">
        <v>4391</v>
      </c>
      <c r="D2281" t="s">
        <v>4392</v>
      </c>
      <c r="E2281" t="s">
        <v>40</v>
      </c>
      <c r="F2281" t="s">
        <v>61</v>
      </c>
      <c r="G2281" t="s">
        <v>4</v>
      </c>
      <c r="H2281" t="s">
        <v>22</v>
      </c>
      <c r="J2281">
        <v>7.47</v>
      </c>
      <c r="K2281" t="s">
        <v>23</v>
      </c>
      <c r="L2281">
        <v>12.8</v>
      </c>
      <c r="M2281" t="s">
        <v>61</v>
      </c>
      <c r="O2281">
        <v>0.24</v>
      </c>
      <c r="Q2281">
        <v>5.0369000000000002</v>
      </c>
      <c r="U2281">
        <v>0.35</v>
      </c>
      <c r="V2281">
        <v>0.37</v>
      </c>
      <c r="W2281">
        <v>3</v>
      </c>
    </row>
    <row r="2282" spans="1:27" x14ac:dyDescent="0.25">
      <c r="A2282">
        <v>3106</v>
      </c>
      <c r="C2282" t="s">
        <v>4393</v>
      </c>
      <c r="D2282" t="s">
        <v>4394</v>
      </c>
      <c r="E2282" t="s">
        <v>21</v>
      </c>
      <c r="F2282" t="s">
        <v>61</v>
      </c>
      <c r="G2282" t="s">
        <v>22</v>
      </c>
      <c r="H2282" t="s">
        <v>22</v>
      </c>
      <c r="J2282">
        <v>29.21</v>
      </c>
      <c r="K2282" t="s">
        <v>23</v>
      </c>
      <c r="L2282">
        <v>11.4</v>
      </c>
      <c r="M2282" t="s">
        <v>61</v>
      </c>
      <c r="O2282">
        <v>5.7000000000000002E-2</v>
      </c>
      <c r="Q2282">
        <v>6.26</v>
      </c>
      <c r="V2282">
        <v>0.27</v>
      </c>
      <c r="X2282" t="s">
        <v>909</v>
      </c>
    </row>
    <row r="2283" spans="1:27" x14ac:dyDescent="0.25">
      <c r="A2283">
        <v>3109</v>
      </c>
      <c r="C2283" t="s">
        <v>4395</v>
      </c>
      <c r="D2283" t="s">
        <v>4396</v>
      </c>
      <c r="E2283" t="s">
        <v>34</v>
      </c>
      <c r="F2283" t="s">
        <v>61</v>
      </c>
      <c r="G2283" t="s">
        <v>22</v>
      </c>
      <c r="H2283" t="s">
        <v>32</v>
      </c>
      <c r="J2283">
        <v>22.84</v>
      </c>
      <c r="K2283" t="s">
        <v>23</v>
      </c>
      <c r="L2283">
        <v>12</v>
      </c>
      <c r="M2283" t="s">
        <v>32</v>
      </c>
      <c r="O2283">
        <v>5.3699999999999998E-2</v>
      </c>
      <c r="Q2283">
        <v>20.3</v>
      </c>
      <c r="V2283">
        <v>0.46</v>
      </c>
      <c r="W2283">
        <v>2</v>
      </c>
    </row>
    <row r="2284" spans="1:27" x14ac:dyDescent="0.25">
      <c r="A2284">
        <v>3111</v>
      </c>
      <c r="C2284" t="s">
        <v>4397</v>
      </c>
      <c r="D2284" t="s">
        <v>4398</v>
      </c>
      <c r="E2284" t="s">
        <v>40</v>
      </c>
      <c r="F2284" t="s">
        <v>61</v>
      </c>
      <c r="G2284" t="s">
        <v>4</v>
      </c>
      <c r="H2284" t="s">
        <v>22</v>
      </c>
      <c r="J2284">
        <v>5.41</v>
      </c>
      <c r="K2284" t="s">
        <v>23</v>
      </c>
      <c r="L2284">
        <v>13.5</v>
      </c>
      <c r="M2284" t="s">
        <v>61</v>
      </c>
      <c r="O2284">
        <v>0.24</v>
      </c>
      <c r="P2284" t="s">
        <v>516</v>
      </c>
      <c r="Q2284">
        <v>40</v>
      </c>
      <c r="V2284">
        <v>0.25</v>
      </c>
      <c r="W2284">
        <v>2</v>
      </c>
      <c r="X2284" t="e">
        <f>- W</f>
        <v>#NAME?</v>
      </c>
    </row>
    <row r="2285" spans="1:27" x14ac:dyDescent="0.25">
      <c r="A2285">
        <v>3115</v>
      </c>
      <c r="C2285" t="s">
        <v>4399</v>
      </c>
      <c r="D2285" t="s">
        <v>4400</v>
      </c>
      <c r="E2285" t="s">
        <v>36</v>
      </c>
      <c r="F2285" t="s">
        <v>61</v>
      </c>
      <c r="G2285" t="s">
        <v>4</v>
      </c>
      <c r="H2285" t="s">
        <v>32</v>
      </c>
      <c r="J2285">
        <v>18.23</v>
      </c>
      <c r="K2285" t="s">
        <v>23</v>
      </c>
      <c r="L2285">
        <v>11</v>
      </c>
      <c r="M2285" t="s">
        <v>32</v>
      </c>
      <c r="O2285">
        <v>0.21160000000000001</v>
      </c>
      <c r="Q2285">
        <v>16.22</v>
      </c>
      <c r="U2285">
        <v>0.08</v>
      </c>
      <c r="V2285">
        <v>0.14000000000000001</v>
      </c>
      <c r="W2285">
        <v>2</v>
      </c>
      <c r="X2285" t="s">
        <v>300</v>
      </c>
    </row>
    <row r="2286" spans="1:27" x14ac:dyDescent="0.25">
      <c r="A2286">
        <v>3116</v>
      </c>
      <c r="B2286" t="s">
        <v>28</v>
      </c>
      <c r="C2286" t="s">
        <v>4401</v>
      </c>
      <c r="D2286" t="s">
        <v>4402</v>
      </c>
      <c r="E2286" t="s">
        <v>40</v>
      </c>
      <c r="F2286" t="s">
        <v>61</v>
      </c>
      <c r="G2286" t="s">
        <v>4</v>
      </c>
      <c r="H2286" t="s">
        <v>27</v>
      </c>
      <c r="J2286">
        <v>7.91</v>
      </c>
      <c r="K2286" t="s">
        <v>27</v>
      </c>
      <c r="L2286">
        <v>12.62</v>
      </c>
      <c r="M2286" t="s">
        <v>27</v>
      </c>
      <c r="O2286">
        <v>0.25280000000000002</v>
      </c>
      <c r="Q2286">
        <v>10</v>
      </c>
      <c r="V2286">
        <v>0.09</v>
      </c>
      <c r="W2286">
        <v>2</v>
      </c>
    </row>
    <row r="2287" spans="1:27" x14ac:dyDescent="0.25">
      <c r="A2287">
        <v>3118</v>
      </c>
      <c r="C2287" t="s">
        <v>4403</v>
      </c>
      <c r="D2287" t="s">
        <v>4404</v>
      </c>
      <c r="E2287" t="s">
        <v>21</v>
      </c>
      <c r="F2287" t="s">
        <v>61</v>
      </c>
      <c r="G2287" t="s">
        <v>22</v>
      </c>
      <c r="H2287" t="s">
        <v>4</v>
      </c>
      <c r="J2287">
        <v>32.86</v>
      </c>
      <c r="K2287" t="s">
        <v>4</v>
      </c>
      <c r="L2287">
        <v>10.9</v>
      </c>
      <c r="M2287" t="s">
        <v>4</v>
      </c>
      <c r="O2287">
        <v>7.1400000000000005E-2</v>
      </c>
      <c r="Q2287">
        <v>15.794</v>
      </c>
      <c r="V2287">
        <v>0.4</v>
      </c>
      <c r="W2287">
        <v>2</v>
      </c>
    </row>
    <row r="2288" spans="1:27" x14ac:dyDescent="0.25">
      <c r="A2288">
        <v>3121</v>
      </c>
      <c r="B2288" t="s">
        <v>28</v>
      </c>
      <c r="C2288" t="s">
        <v>4405</v>
      </c>
      <c r="D2288" t="s">
        <v>4406</v>
      </c>
      <c r="E2288" t="s">
        <v>40</v>
      </c>
      <c r="F2288" t="s">
        <v>4</v>
      </c>
      <c r="G2288" t="s">
        <v>4</v>
      </c>
      <c r="H2288" t="s">
        <v>27</v>
      </c>
      <c r="J2288">
        <v>6.11</v>
      </c>
      <c r="K2288" t="s">
        <v>27</v>
      </c>
      <c r="L2288">
        <v>13.46</v>
      </c>
      <c r="M2288" t="s">
        <v>27</v>
      </c>
      <c r="O2288">
        <v>0.1956</v>
      </c>
      <c r="Q2288">
        <v>4.0430000000000001</v>
      </c>
      <c r="U2288">
        <v>0.04</v>
      </c>
      <c r="V2288">
        <v>0.16</v>
      </c>
      <c r="W2288">
        <v>3</v>
      </c>
    </row>
    <row r="2289" spans="1:26" x14ac:dyDescent="0.25">
      <c r="A2289">
        <v>3122</v>
      </c>
      <c r="B2289" t="s">
        <v>28</v>
      </c>
      <c r="C2289" t="s">
        <v>4407</v>
      </c>
      <c r="D2289" t="s">
        <v>4408</v>
      </c>
      <c r="E2289" t="s">
        <v>616</v>
      </c>
      <c r="F2289" t="s">
        <v>4</v>
      </c>
      <c r="G2289" t="s">
        <v>4</v>
      </c>
      <c r="H2289" t="s">
        <v>27</v>
      </c>
      <c r="J2289">
        <v>4.3499999999999996</v>
      </c>
      <c r="K2289" t="s">
        <v>27</v>
      </c>
      <c r="L2289">
        <v>14.52</v>
      </c>
      <c r="M2289" t="s">
        <v>27</v>
      </c>
      <c r="O2289">
        <v>0.14599999999999999</v>
      </c>
      <c r="Q2289">
        <v>2.3580999999999999</v>
      </c>
      <c r="U2289">
        <v>0.15</v>
      </c>
      <c r="V2289">
        <v>0.27</v>
      </c>
      <c r="W2289">
        <v>3</v>
      </c>
    </row>
    <row r="2290" spans="1:26" x14ac:dyDescent="0.25">
      <c r="A2290">
        <v>3125</v>
      </c>
      <c r="C2290" t="s">
        <v>4409</v>
      </c>
      <c r="D2290" t="s">
        <v>4410</v>
      </c>
      <c r="E2290" t="s">
        <v>50</v>
      </c>
      <c r="F2290" t="s">
        <v>61</v>
      </c>
      <c r="G2290" t="s">
        <v>4</v>
      </c>
      <c r="H2290" t="s">
        <v>22</v>
      </c>
      <c r="J2290">
        <v>9.17</v>
      </c>
      <c r="K2290" t="s">
        <v>23</v>
      </c>
      <c r="L2290">
        <v>12.5</v>
      </c>
      <c r="M2290" t="s">
        <v>61</v>
      </c>
      <c r="O2290">
        <v>0.21</v>
      </c>
      <c r="Q2290">
        <v>14.31</v>
      </c>
      <c r="U2290">
        <v>0.5</v>
      </c>
      <c r="V2290">
        <v>0.54</v>
      </c>
      <c r="W2290">
        <v>3</v>
      </c>
    </row>
    <row r="2291" spans="1:26" x14ac:dyDescent="0.25">
      <c r="A2291">
        <v>3129</v>
      </c>
      <c r="C2291" t="s">
        <v>4411</v>
      </c>
      <c r="D2291" t="s">
        <v>4412</v>
      </c>
      <c r="E2291" t="s">
        <v>30</v>
      </c>
      <c r="F2291" t="s">
        <v>61</v>
      </c>
      <c r="G2291" t="s">
        <v>382</v>
      </c>
      <c r="H2291" t="s">
        <v>22</v>
      </c>
      <c r="J2291">
        <v>9.84</v>
      </c>
      <c r="K2291" t="s">
        <v>23</v>
      </c>
      <c r="L2291">
        <v>12.4</v>
      </c>
      <c r="M2291" t="s">
        <v>61</v>
      </c>
      <c r="O2291">
        <v>0.2</v>
      </c>
      <c r="Q2291">
        <v>2.9779399999999998</v>
      </c>
      <c r="V2291">
        <v>0.19</v>
      </c>
      <c r="W2291">
        <v>3</v>
      </c>
    </row>
    <row r="2292" spans="1:26" x14ac:dyDescent="0.25">
      <c r="A2292">
        <v>3133</v>
      </c>
      <c r="C2292" t="s">
        <v>4413</v>
      </c>
      <c r="D2292" t="s">
        <v>4414</v>
      </c>
      <c r="E2292" t="s">
        <v>40</v>
      </c>
      <c r="F2292" t="s">
        <v>23</v>
      </c>
      <c r="G2292" t="s">
        <v>4</v>
      </c>
      <c r="H2292" t="s">
        <v>22</v>
      </c>
      <c r="J2292">
        <v>7.82</v>
      </c>
      <c r="K2292" t="s">
        <v>23</v>
      </c>
      <c r="L2292">
        <v>12.7</v>
      </c>
      <c r="M2292" t="s">
        <v>61</v>
      </c>
      <c r="O2292">
        <v>0.24</v>
      </c>
      <c r="Q2292">
        <v>5.7759999999999998</v>
      </c>
      <c r="V2292">
        <v>0.19</v>
      </c>
      <c r="W2292">
        <v>3</v>
      </c>
      <c r="X2292" t="s">
        <v>116</v>
      </c>
    </row>
    <row r="2293" spans="1:26" x14ac:dyDescent="0.25">
      <c r="A2293">
        <v>3134</v>
      </c>
      <c r="C2293" t="s">
        <v>4415</v>
      </c>
      <c r="D2293" t="s">
        <v>4416</v>
      </c>
      <c r="E2293" t="s">
        <v>21</v>
      </c>
      <c r="F2293" t="s">
        <v>61</v>
      </c>
      <c r="G2293" t="s">
        <v>22</v>
      </c>
      <c r="H2293" t="s">
        <v>32</v>
      </c>
      <c r="J2293">
        <v>50.04</v>
      </c>
      <c r="K2293" t="s">
        <v>27</v>
      </c>
      <c r="L2293">
        <v>10.5</v>
      </c>
      <c r="M2293" t="s">
        <v>32</v>
      </c>
      <c r="O2293">
        <v>4.4499999999999998E-2</v>
      </c>
      <c r="Q2293">
        <v>14.7</v>
      </c>
      <c r="U2293">
        <v>0.33</v>
      </c>
      <c r="V2293">
        <v>0.4</v>
      </c>
      <c r="W2293">
        <v>2</v>
      </c>
    </row>
    <row r="2294" spans="1:26" x14ac:dyDescent="0.25">
      <c r="A2294">
        <v>3138</v>
      </c>
      <c r="B2294" t="s">
        <v>169</v>
      </c>
      <c r="C2294" t="s">
        <v>4417</v>
      </c>
      <c r="D2294" t="s">
        <v>4418</v>
      </c>
      <c r="E2294" t="s">
        <v>40</v>
      </c>
      <c r="F2294" t="s">
        <v>61</v>
      </c>
      <c r="G2294" t="s">
        <v>4</v>
      </c>
      <c r="H2294" t="s">
        <v>22</v>
      </c>
      <c r="J2294">
        <v>6.21</v>
      </c>
      <c r="K2294" t="s">
        <v>23</v>
      </c>
      <c r="L2294">
        <v>13.2</v>
      </c>
      <c r="M2294" t="s">
        <v>61</v>
      </c>
      <c r="O2294">
        <v>0.24</v>
      </c>
      <c r="Q2294">
        <v>115</v>
      </c>
      <c r="V2294">
        <v>0.5</v>
      </c>
      <c r="W2294">
        <v>2</v>
      </c>
    </row>
    <row r="2295" spans="1:26" x14ac:dyDescent="0.25">
      <c r="A2295">
        <v>3139</v>
      </c>
      <c r="C2295" t="s">
        <v>4419</v>
      </c>
      <c r="D2295" t="s">
        <v>4420</v>
      </c>
      <c r="E2295" t="s">
        <v>21</v>
      </c>
      <c r="F2295" t="s">
        <v>61</v>
      </c>
      <c r="G2295" t="s">
        <v>22</v>
      </c>
      <c r="H2295" t="s">
        <v>32</v>
      </c>
      <c r="J2295">
        <v>41.12</v>
      </c>
      <c r="K2295" t="s">
        <v>27</v>
      </c>
      <c r="L2295">
        <v>10.9</v>
      </c>
      <c r="M2295" t="s">
        <v>32</v>
      </c>
      <c r="O2295">
        <v>4.5600000000000002E-2</v>
      </c>
      <c r="Q2295">
        <v>8.33</v>
      </c>
      <c r="V2295">
        <v>0.34</v>
      </c>
      <c r="W2295">
        <v>2</v>
      </c>
    </row>
    <row r="2296" spans="1:26" x14ac:dyDescent="0.25">
      <c r="A2296">
        <v>3140</v>
      </c>
      <c r="B2296" t="s">
        <v>169</v>
      </c>
      <c r="C2296" t="s">
        <v>4421</v>
      </c>
      <c r="D2296" t="s">
        <v>4422</v>
      </c>
      <c r="E2296" t="s">
        <v>281</v>
      </c>
      <c r="F2296" t="s">
        <v>61</v>
      </c>
      <c r="G2296" t="s">
        <v>4</v>
      </c>
      <c r="H2296" t="s">
        <v>32</v>
      </c>
      <c r="J2296">
        <v>24.81</v>
      </c>
      <c r="K2296" t="s">
        <v>23</v>
      </c>
      <c r="L2296">
        <v>10.8</v>
      </c>
      <c r="M2296" t="s">
        <v>32</v>
      </c>
      <c r="O2296">
        <v>0.13739999999999999</v>
      </c>
      <c r="Q2296">
        <v>19.23</v>
      </c>
      <c r="V2296">
        <v>0.17</v>
      </c>
      <c r="W2296">
        <v>2</v>
      </c>
      <c r="X2296" t="s">
        <v>300</v>
      </c>
    </row>
    <row r="2297" spans="1:26" x14ac:dyDescent="0.25">
      <c r="A2297">
        <v>3141</v>
      </c>
      <c r="C2297" t="s">
        <v>4423</v>
      </c>
      <c r="D2297" t="s">
        <v>4424</v>
      </c>
      <c r="E2297" t="s">
        <v>21</v>
      </c>
      <c r="F2297" t="s">
        <v>61</v>
      </c>
      <c r="G2297" t="s">
        <v>22</v>
      </c>
      <c r="H2297" t="s">
        <v>32</v>
      </c>
      <c r="J2297">
        <v>35.950000000000003</v>
      </c>
      <c r="K2297" t="s">
        <v>23</v>
      </c>
      <c r="L2297">
        <v>10.7</v>
      </c>
      <c r="M2297" t="s">
        <v>32</v>
      </c>
      <c r="O2297">
        <v>7.17E-2</v>
      </c>
      <c r="Q2297">
        <v>11.41</v>
      </c>
      <c r="V2297">
        <v>0.47</v>
      </c>
      <c r="W2297">
        <v>2</v>
      </c>
      <c r="X2297" t="s">
        <v>300</v>
      </c>
    </row>
    <row r="2298" spans="1:26" x14ac:dyDescent="0.25">
      <c r="A2298">
        <v>3144</v>
      </c>
      <c r="C2298" t="s">
        <v>4425</v>
      </c>
      <c r="D2298" t="s">
        <v>4426</v>
      </c>
      <c r="E2298" t="s">
        <v>40</v>
      </c>
      <c r="F2298" t="s">
        <v>61</v>
      </c>
      <c r="G2298" t="s">
        <v>4</v>
      </c>
      <c r="H2298" t="s">
        <v>22</v>
      </c>
      <c r="J2298">
        <v>4.71</v>
      </c>
      <c r="K2298" t="s">
        <v>23</v>
      </c>
      <c r="L2298">
        <v>13.8</v>
      </c>
      <c r="M2298" t="s">
        <v>61</v>
      </c>
      <c r="O2298">
        <v>0.24</v>
      </c>
      <c r="Q2298">
        <v>3.3</v>
      </c>
      <c r="U2298">
        <v>0.54</v>
      </c>
      <c r="V2298">
        <v>0.6</v>
      </c>
      <c r="W2298">
        <v>3</v>
      </c>
    </row>
    <row r="2299" spans="1:26" x14ac:dyDescent="0.25">
      <c r="A2299">
        <v>3145</v>
      </c>
      <c r="C2299" t="s">
        <v>4427</v>
      </c>
      <c r="D2299" t="s">
        <v>4428</v>
      </c>
      <c r="E2299" t="s">
        <v>36</v>
      </c>
      <c r="F2299" t="s">
        <v>61</v>
      </c>
      <c r="G2299" t="s">
        <v>4</v>
      </c>
      <c r="H2299" t="s">
        <v>22</v>
      </c>
      <c r="J2299">
        <v>4.71</v>
      </c>
      <c r="K2299" t="s">
        <v>23</v>
      </c>
      <c r="L2299">
        <v>14</v>
      </c>
      <c r="M2299" t="s">
        <v>61</v>
      </c>
      <c r="O2299">
        <v>0.2</v>
      </c>
      <c r="Q2299">
        <v>2.7113</v>
      </c>
      <c r="U2299">
        <v>0.1</v>
      </c>
      <c r="V2299">
        <v>0.2</v>
      </c>
      <c r="W2299">
        <v>3</v>
      </c>
      <c r="Y2299" t="s">
        <v>1635</v>
      </c>
    </row>
    <row r="2300" spans="1:26" x14ac:dyDescent="0.25">
      <c r="A2300">
        <v>3149</v>
      </c>
      <c r="C2300" t="s">
        <v>4429</v>
      </c>
      <c r="D2300" t="s">
        <v>4430</v>
      </c>
      <c r="E2300" t="s">
        <v>40</v>
      </c>
      <c r="F2300" t="s">
        <v>61</v>
      </c>
      <c r="G2300" t="s">
        <v>4</v>
      </c>
      <c r="H2300" t="s">
        <v>22</v>
      </c>
      <c r="J2300">
        <v>5.17</v>
      </c>
      <c r="K2300" t="s">
        <v>23</v>
      </c>
      <c r="L2300">
        <v>13.6</v>
      </c>
      <c r="M2300" t="s">
        <v>61</v>
      </c>
      <c r="O2300">
        <v>0.24</v>
      </c>
      <c r="W2300">
        <v>2</v>
      </c>
      <c r="Z2300" t="s">
        <v>24</v>
      </c>
    </row>
    <row r="2301" spans="1:26" x14ac:dyDescent="0.25">
      <c r="A2301">
        <v>3151</v>
      </c>
      <c r="C2301" t="s">
        <v>4431</v>
      </c>
      <c r="D2301" t="s">
        <v>4432</v>
      </c>
      <c r="E2301" t="s">
        <v>21</v>
      </c>
      <c r="F2301" t="s">
        <v>4</v>
      </c>
      <c r="G2301" t="s">
        <v>4</v>
      </c>
      <c r="H2301" t="s">
        <v>22</v>
      </c>
      <c r="J2301">
        <v>29.21</v>
      </c>
      <c r="K2301" t="s">
        <v>23</v>
      </c>
      <c r="L2301">
        <v>11.4</v>
      </c>
      <c r="M2301" t="s">
        <v>61</v>
      </c>
      <c r="O2301">
        <v>5.7000000000000002E-2</v>
      </c>
      <c r="Q2301">
        <v>19.489999999999998</v>
      </c>
      <c r="V2301">
        <v>0.4</v>
      </c>
      <c r="W2301">
        <v>2</v>
      </c>
      <c r="X2301" t="s">
        <v>300</v>
      </c>
    </row>
    <row r="2302" spans="1:26" x14ac:dyDescent="0.25">
      <c r="A2302">
        <v>3152</v>
      </c>
      <c r="C2302" t="s">
        <v>4433</v>
      </c>
      <c r="D2302" t="s">
        <v>4434</v>
      </c>
      <c r="E2302" t="s">
        <v>50</v>
      </c>
      <c r="F2302" t="s">
        <v>61</v>
      </c>
      <c r="G2302" t="s">
        <v>4</v>
      </c>
      <c r="H2302" t="s">
        <v>32</v>
      </c>
      <c r="J2302">
        <v>33.06</v>
      </c>
      <c r="K2302" t="s">
        <v>23</v>
      </c>
      <c r="L2302">
        <v>11.8</v>
      </c>
      <c r="M2302" t="s">
        <v>32</v>
      </c>
      <c r="O2302">
        <v>3.0800000000000001E-2</v>
      </c>
      <c r="V2302">
        <v>0.09</v>
      </c>
      <c r="X2302" t="s">
        <v>909</v>
      </c>
    </row>
    <row r="2303" spans="1:26" x14ac:dyDescent="0.25">
      <c r="A2303">
        <v>3155</v>
      </c>
      <c r="C2303" t="s">
        <v>4435</v>
      </c>
      <c r="D2303" t="s">
        <v>4436</v>
      </c>
      <c r="E2303" t="s">
        <v>40</v>
      </c>
      <c r="F2303" t="s">
        <v>4</v>
      </c>
      <c r="G2303" t="s">
        <v>34</v>
      </c>
      <c r="H2303" t="s">
        <v>22</v>
      </c>
      <c r="J2303">
        <v>7.63</v>
      </c>
      <c r="K2303" t="s">
        <v>23</v>
      </c>
      <c r="L2303">
        <v>12.2</v>
      </c>
      <c r="M2303" t="s">
        <v>61</v>
      </c>
      <c r="O2303">
        <v>0.4</v>
      </c>
      <c r="Q2303">
        <v>8.31</v>
      </c>
      <c r="U2303">
        <v>0.22</v>
      </c>
      <c r="V2303">
        <v>0.4</v>
      </c>
      <c r="W2303">
        <v>3</v>
      </c>
      <c r="X2303">
        <v>4</v>
      </c>
    </row>
    <row r="2304" spans="1:26" x14ac:dyDescent="0.25">
      <c r="A2304">
        <v>3156</v>
      </c>
      <c r="C2304" t="s">
        <v>4437</v>
      </c>
      <c r="D2304" t="s">
        <v>4438</v>
      </c>
      <c r="E2304" t="s">
        <v>21</v>
      </c>
      <c r="F2304" t="s">
        <v>61</v>
      </c>
      <c r="G2304" t="s">
        <v>22</v>
      </c>
      <c r="H2304" t="s">
        <v>32</v>
      </c>
      <c r="J2304">
        <v>27.6</v>
      </c>
      <c r="K2304" t="s">
        <v>23</v>
      </c>
      <c r="L2304">
        <v>11.5</v>
      </c>
      <c r="M2304" t="s">
        <v>32</v>
      </c>
      <c r="O2304">
        <v>5.8299999999999998E-2</v>
      </c>
      <c r="Q2304">
        <v>8.33</v>
      </c>
      <c r="U2304">
        <v>0.08</v>
      </c>
      <c r="V2304">
        <v>0.1</v>
      </c>
      <c r="W2304">
        <v>2</v>
      </c>
    </row>
    <row r="2305" spans="1:27" x14ac:dyDescent="0.25">
      <c r="A2305">
        <v>3159</v>
      </c>
      <c r="B2305" t="s">
        <v>146</v>
      </c>
      <c r="C2305" t="s">
        <v>4439</v>
      </c>
      <c r="D2305" t="s">
        <v>4440</v>
      </c>
      <c r="E2305" t="s">
        <v>50</v>
      </c>
      <c r="F2305" t="s">
        <v>61</v>
      </c>
      <c r="G2305" t="s">
        <v>4</v>
      </c>
      <c r="H2305" t="s">
        <v>22</v>
      </c>
      <c r="J2305">
        <v>11.03</v>
      </c>
      <c r="K2305" t="s">
        <v>23</v>
      </c>
      <c r="L2305">
        <v>12.1</v>
      </c>
      <c r="M2305" t="s">
        <v>61</v>
      </c>
      <c r="O2305">
        <v>0.21</v>
      </c>
      <c r="Q2305">
        <v>3.89</v>
      </c>
      <c r="V2305">
        <v>0.42</v>
      </c>
      <c r="W2305">
        <v>2</v>
      </c>
      <c r="X2305" t="s">
        <v>116</v>
      </c>
    </row>
    <row r="2306" spans="1:27" x14ac:dyDescent="0.25">
      <c r="A2306">
        <v>3161</v>
      </c>
      <c r="B2306" t="s">
        <v>146</v>
      </c>
      <c r="C2306" t="s">
        <v>4441</v>
      </c>
      <c r="D2306" t="s">
        <v>4442</v>
      </c>
      <c r="E2306" t="s">
        <v>50</v>
      </c>
      <c r="F2306" t="s">
        <v>61</v>
      </c>
      <c r="G2306" t="s">
        <v>4</v>
      </c>
      <c r="H2306" t="s">
        <v>32</v>
      </c>
      <c r="J2306">
        <v>12.45</v>
      </c>
      <c r="K2306" t="s">
        <v>23</v>
      </c>
      <c r="L2306">
        <v>12.3</v>
      </c>
      <c r="M2306" t="s">
        <v>32</v>
      </c>
      <c r="O2306">
        <v>0.13689999999999999</v>
      </c>
      <c r="Q2306">
        <v>36.253</v>
      </c>
      <c r="V2306">
        <v>0.43</v>
      </c>
      <c r="W2306">
        <v>3</v>
      </c>
      <c r="X2306" t="s">
        <v>116</v>
      </c>
    </row>
    <row r="2307" spans="1:27" x14ac:dyDescent="0.25">
      <c r="A2307">
        <v>3162</v>
      </c>
      <c r="C2307" t="s">
        <v>4443</v>
      </c>
      <c r="D2307" t="s">
        <v>4444</v>
      </c>
      <c r="E2307" t="s">
        <v>21</v>
      </c>
      <c r="F2307" t="s">
        <v>61</v>
      </c>
      <c r="G2307" t="s">
        <v>22</v>
      </c>
      <c r="H2307" t="s">
        <v>22</v>
      </c>
      <c r="J2307">
        <v>30.59</v>
      </c>
      <c r="K2307" t="s">
        <v>23</v>
      </c>
      <c r="L2307">
        <v>11.3</v>
      </c>
      <c r="M2307" t="s">
        <v>61</v>
      </c>
      <c r="O2307">
        <v>5.7000000000000002E-2</v>
      </c>
      <c r="Q2307">
        <v>6.4119999999999999</v>
      </c>
      <c r="U2307">
        <v>0.75</v>
      </c>
      <c r="V2307">
        <v>0.8</v>
      </c>
      <c r="W2307">
        <v>3</v>
      </c>
    </row>
    <row r="2308" spans="1:27" x14ac:dyDescent="0.25">
      <c r="A2308">
        <v>3163</v>
      </c>
      <c r="C2308" t="s">
        <v>4445</v>
      </c>
      <c r="D2308" t="s">
        <v>4446</v>
      </c>
      <c r="E2308" t="s">
        <v>36</v>
      </c>
      <c r="F2308" t="s">
        <v>61</v>
      </c>
      <c r="G2308" t="s">
        <v>4</v>
      </c>
      <c r="H2308" t="s">
        <v>22</v>
      </c>
      <c r="J2308">
        <v>5.16</v>
      </c>
      <c r="K2308" t="s">
        <v>23</v>
      </c>
      <c r="L2308">
        <v>13.8</v>
      </c>
      <c r="M2308" t="s">
        <v>61</v>
      </c>
      <c r="O2308">
        <v>0.2</v>
      </c>
      <c r="Q2308">
        <v>59.5</v>
      </c>
      <c r="U2308">
        <v>0.54</v>
      </c>
      <c r="V2308">
        <v>1.2</v>
      </c>
      <c r="W2308">
        <v>2</v>
      </c>
    </row>
    <row r="2309" spans="1:27" x14ac:dyDescent="0.25">
      <c r="A2309">
        <v>3165</v>
      </c>
      <c r="C2309" t="s">
        <v>4447</v>
      </c>
      <c r="D2309" t="s">
        <v>4448</v>
      </c>
      <c r="E2309" t="s">
        <v>40</v>
      </c>
      <c r="F2309" t="s">
        <v>61</v>
      </c>
      <c r="G2309" t="s">
        <v>4</v>
      </c>
      <c r="H2309" t="s">
        <v>22</v>
      </c>
      <c r="J2309">
        <v>8.19</v>
      </c>
      <c r="K2309" t="s">
        <v>23</v>
      </c>
      <c r="L2309">
        <v>12.6</v>
      </c>
      <c r="M2309" t="s">
        <v>61</v>
      </c>
      <c r="O2309">
        <v>0.24</v>
      </c>
      <c r="Q2309">
        <v>5.08</v>
      </c>
      <c r="U2309">
        <v>0.08</v>
      </c>
      <c r="V2309">
        <v>0.25</v>
      </c>
      <c r="W2309">
        <v>2</v>
      </c>
    </row>
    <row r="2310" spans="1:27" x14ac:dyDescent="0.25">
      <c r="A2310">
        <v>3166</v>
      </c>
      <c r="C2310" t="s">
        <v>4449</v>
      </c>
      <c r="D2310" t="s">
        <v>4450</v>
      </c>
      <c r="E2310" t="s">
        <v>40</v>
      </c>
      <c r="F2310" t="s">
        <v>61</v>
      </c>
      <c r="G2310" t="s">
        <v>4</v>
      </c>
      <c r="H2310" t="s">
        <v>22</v>
      </c>
      <c r="J2310">
        <v>6.81</v>
      </c>
      <c r="K2310" t="s">
        <v>27</v>
      </c>
      <c r="L2310">
        <v>13</v>
      </c>
      <c r="M2310" t="s">
        <v>61</v>
      </c>
      <c r="O2310">
        <v>0.24</v>
      </c>
      <c r="P2310" t="s">
        <v>516</v>
      </c>
      <c r="Q2310">
        <v>12</v>
      </c>
      <c r="V2310">
        <v>0.2</v>
      </c>
      <c r="W2310">
        <v>2</v>
      </c>
    </row>
    <row r="2311" spans="1:27" x14ac:dyDescent="0.25">
      <c r="A2311">
        <v>3167</v>
      </c>
      <c r="C2311" t="s">
        <v>4451</v>
      </c>
      <c r="D2311" t="s">
        <v>4452</v>
      </c>
      <c r="E2311" t="s">
        <v>50</v>
      </c>
      <c r="F2311" t="s">
        <v>61</v>
      </c>
      <c r="G2311" t="s">
        <v>4</v>
      </c>
      <c r="H2311" t="s">
        <v>32</v>
      </c>
      <c r="J2311">
        <v>12.52</v>
      </c>
      <c r="K2311" t="s">
        <v>23</v>
      </c>
      <c r="L2311">
        <v>11.1</v>
      </c>
      <c r="M2311" t="s">
        <v>32</v>
      </c>
      <c r="O2311">
        <v>0.40939999999999999</v>
      </c>
      <c r="Q2311">
        <v>15.45</v>
      </c>
      <c r="V2311">
        <v>0.3</v>
      </c>
      <c r="W2311">
        <v>2</v>
      </c>
    </row>
    <row r="2312" spans="1:27" x14ac:dyDescent="0.25">
      <c r="A2312">
        <v>3169</v>
      </c>
      <c r="B2312" t="s">
        <v>169</v>
      </c>
      <c r="C2312" t="s">
        <v>4453</v>
      </c>
      <c r="D2312" t="s">
        <v>4454</v>
      </c>
      <c r="E2312" t="s">
        <v>8</v>
      </c>
      <c r="F2312" t="s">
        <v>3427</v>
      </c>
      <c r="G2312" t="s">
        <v>370</v>
      </c>
      <c r="H2312" t="s">
        <v>32</v>
      </c>
      <c r="J2312">
        <v>5.28</v>
      </c>
      <c r="K2312" t="s">
        <v>27</v>
      </c>
      <c r="L2312">
        <v>13</v>
      </c>
      <c r="M2312" t="s">
        <v>61</v>
      </c>
      <c r="O2312">
        <v>0.4</v>
      </c>
      <c r="Q2312">
        <v>6.4829999999999997</v>
      </c>
      <c r="U2312">
        <v>0.42</v>
      </c>
      <c r="V2312">
        <v>1.2</v>
      </c>
      <c r="W2312">
        <v>3</v>
      </c>
      <c r="AA2312" t="s">
        <v>24</v>
      </c>
    </row>
    <row r="2313" spans="1:27" x14ac:dyDescent="0.25">
      <c r="A2313">
        <v>3170</v>
      </c>
      <c r="C2313" t="s">
        <v>4455</v>
      </c>
      <c r="D2313" t="s">
        <v>4456</v>
      </c>
      <c r="E2313" t="s">
        <v>21</v>
      </c>
      <c r="F2313" t="s">
        <v>4</v>
      </c>
      <c r="G2313" t="s">
        <v>4</v>
      </c>
      <c r="H2313" t="s">
        <v>22</v>
      </c>
      <c r="J2313">
        <v>10.3</v>
      </c>
      <c r="K2313" t="s">
        <v>23</v>
      </c>
      <c r="L2313">
        <v>12.3</v>
      </c>
      <c r="M2313" t="s">
        <v>61</v>
      </c>
      <c r="O2313">
        <v>0.2</v>
      </c>
      <c r="Q2313">
        <v>6.0724</v>
      </c>
      <c r="V2313">
        <v>0.64</v>
      </c>
      <c r="W2313">
        <v>2</v>
      </c>
      <c r="X2313" t="s">
        <v>300</v>
      </c>
      <c r="AA2313" t="s">
        <v>24</v>
      </c>
    </row>
    <row r="2314" spans="1:27" x14ac:dyDescent="0.25">
      <c r="A2314">
        <v>3174</v>
      </c>
      <c r="C2314" t="s">
        <v>4457</v>
      </c>
      <c r="D2314" t="s">
        <v>4458</v>
      </c>
      <c r="E2314" t="s">
        <v>65</v>
      </c>
      <c r="F2314" t="s">
        <v>61</v>
      </c>
      <c r="G2314" t="s">
        <v>22</v>
      </c>
      <c r="H2314" t="s">
        <v>22</v>
      </c>
      <c r="J2314">
        <v>18.71</v>
      </c>
      <c r="K2314" t="s">
        <v>23</v>
      </c>
      <c r="L2314">
        <v>12</v>
      </c>
      <c r="M2314" t="s">
        <v>61</v>
      </c>
      <c r="O2314">
        <v>0.08</v>
      </c>
      <c r="Q2314">
        <v>7.05</v>
      </c>
      <c r="V2314">
        <v>0.65</v>
      </c>
      <c r="W2314">
        <v>3</v>
      </c>
      <c r="X2314" t="s">
        <v>116</v>
      </c>
    </row>
    <row r="2315" spans="1:27" x14ac:dyDescent="0.25">
      <c r="A2315">
        <v>3176</v>
      </c>
      <c r="C2315" t="s">
        <v>4459</v>
      </c>
      <c r="D2315" t="s">
        <v>4460</v>
      </c>
      <c r="E2315" t="s">
        <v>21</v>
      </c>
      <c r="F2315" t="s">
        <v>61</v>
      </c>
      <c r="G2315" t="s">
        <v>22</v>
      </c>
      <c r="H2315" t="s">
        <v>32</v>
      </c>
      <c r="J2315">
        <v>33.86</v>
      </c>
      <c r="K2315" t="s">
        <v>23</v>
      </c>
      <c r="L2315">
        <v>11.1</v>
      </c>
      <c r="M2315" t="s">
        <v>32</v>
      </c>
      <c r="O2315">
        <v>5.5899999999999998E-2</v>
      </c>
      <c r="Q2315">
        <v>20.399999999999999</v>
      </c>
      <c r="V2315">
        <v>0.31</v>
      </c>
      <c r="W2315">
        <v>2</v>
      </c>
    </row>
    <row r="2316" spans="1:27" x14ac:dyDescent="0.25">
      <c r="A2316">
        <v>3178</v>
      </c>
      <c r="C2316" t="s">
        <v>4461</v>
      </c>
      <c r="D2316" t="s">
        <v>4462</v>
      </c>
      <c r="E2316" t="s">
        <v>21</v>
      </c>
      <c r="F2316" t="s">
        <v>61</v>
      </c>
      <c r="G2316" t="s">
        <v>22</v>
      </c>
      <c r="H2316" t="s">
        <v>22</v>
      </c>
      <c r="J2316">
        <v>22.16</v>
      </c>
      <c r="K2316" t="s">
        <v>23</v>
      </c>
      <c r="L2316">
        <v>12</v>
      </c>
      <c r="M2316" t="s">
        <v>61</v>
      </c>
      <c r="O2316">
        <v>5.7000000000000002E-2</v>
      </c>
      <c r="Q2316">
        <v>7.4779999999999998</v>
      </c>
      <c r="U2316">
        <v>0.52</v>
      </c>
      <c r="V2316">
        <v>0.53</v>
      </c>
      <c r="W2316">
        <v>3</v>
      </c>
    </row>
    <row r="2317" spans="1:27" x14ac:dyDescent="0.25">
      <c r="A2317">
        <v>3181</v>
      </c>
      <c r="C2317" t="s">
        <v>4463</v>
      </c>
      <c r="D2317" t="s">
        <v>4464</v>
      </c>
      <c r="E2317" t="s">
        <v>40</v>
      </c>
      <c r="F2317" t="s">
        <v>23</v>
      </c>
      <c r="G2317" t="s">
        <v>4</v>
      </c>
      <c r="H2317" t="s">
        <v>22</v>
      </c>
      <c r="J2317">
        <v>8.58</v>
      </c>
      <c r="K2317" t="s">
        <v>23</v>
      </c>
      <c r="L2317">
        <v>12.5</v>
      </c>
      <c r="M2317" t="s">
        <v>61</v>
      </c>
      <c r="O2317">
        <v>0.24</v>
      </c>
      <c r="V2317">
        <v>0.08</v>
      </c>
      <c r="X2317" t="s">
        <v>909</v>
      </c>
    </row>
    <row r="2318" spans="1:27" x14ac:dyDescent="0.25">
      <c r="A2318">
        <v>3186</v>
      </c>
      <c r="C2318" t="s">
        <v>4465</v>
      </c>
      <c r="D2318" t="s">
        <v>4466</v>
      </c>
      <c r="E2318" t="s">
        <v>65</v>
      </c>
      <c r="F2318" t="s">
        <v>61</v>
      </c>
      <c r="G2318" t="s">
        <v>22</v>
      </c>
      <c r="H2318" t="s">
        <v>22</v>
      </c>
      <c r="J2318">
        <v>13.55</v>
      </c>
      <c r="K2318" t="s">
        <v>23</v>
      </c>
      <c r="L2318">
        <v>12.7</v>
      </c>
      <c r="M2318" t="s">
        <v>61</v>
      </c>
      <c r="O2318">
        <v>0.08</v>
      </c>
      <c r="Q2318">
        <v>18.146999999999998</v>
      </c>
      <c r="V2318">
        <v>0.35</v>
      </c>
      <c r="W2318">
        <v>2</v>
      </c>
      <c r="X2318" t="s">
        <v>3427</v>
      </c>
    </row>
    <row r="2319" spans="1:27" x14ac:dyDescent="0.25">
      <c r="A2319">
        <v>3192</v>
      </c>
      <c r="B2319" t="s">
        <v>146</v>
      </c>
      <c r="C2319" t="s">
        <v>4467</v>
      </c>
      <c r="D2319" t="s">
        <v>4468</v>
      </c>
      <c r="E2319" t="s">
        <v>36</v>
      </c>
      <c r="F2319" t="s">
        <v>4</v>
      </c>
      <c r="G2319" t="s">
        <v>22</v>
      </c>
      <c r="H2319" t="s">
        <v>22</v>
      </c>
      <c r="J2319">
        <v>5.93</v>
      </c>
      <c r="K2319" t="s">
        <v>23</v>
      </c>
      <c r="L2319">
        <v>13.5</v>
      </c>
      <c r="M2319" t="s">
        <v>61</v>
      </c>
      <c r="O2319">
        <v>0.2</v>
      </c>
      <c r="Q2319">
        <v>3.16</v>
      </c>
      <c r="V2319">
        <v>0.2</v>
      </c>
      <c r="W2319">
        <v>3</v>
      </c>
    </row>
    <row r="2320" spans="1:27" x14ac:dyDescent="0.25">
      <c r="A2320">
        <v>3198</v>
      </c>
      <c r="C2320" t="s">
        <v>4469</v>
      </c>
      <c r="D2320" t="s">
        <v>4470</v>
      </c>
      <c r="E2320" t="s">
        <v>186</v>
      </c>
      <c r="F2320" t="s">
        <v>61</v>
      </c>
      <c r="G2320" t="s">
        <v>4</v>
      </c>
      <c r="H2320" t="s">
        <v>22</v>
      </c>
      <c r="J2320">
        <v>7.13</v>
      </c>
      <c r="K2320" t="s">
        <v>27</v>
      </c>
      <c r="L2320">
        <v>13.1</v>
      </c>
      <c r="M2320" t="s">
        <v>61</v>
      </c>
      <c r="O2320">
        <v>0.2</v>
      </c>
      <c r="Q2320">
        <v>7.54</v>
      </c>
      <c r="U2320">
        <v>0.38</v>
      </c>
      <c r="V2320">
        <v>0.56999999999999995</v>
      </c>
      <c r="W2320">
        <v>3</v>
      </c>
    </row>
    <row r="2321" spans="1:27" x14ac:dyDescent="0.25">
      <c r="A2321">
        <v>3199</v>
      </c>
      <c r="C2321" t="s">
        <v>4471</v>
      </c>
      <c r="D2321" t="s">
        <v>4472</v>
      </c>
      <c r="E2321" t="s">
        <v>616</v>
      </c>
      <c r="F2321" t="s">
        <v>4</v>
      </c>
      <c r="G2321" t="s">
        <v>77</v>
      </c>
      <c r="H2321" t="s">
        <v>32</v>
      </c>
      <c r="J2321">
        <v>2.1800000000000002</v>
      </c>
      <c r="K2321" t="s">
        <v>27</v>
      </c>
      <c r="L2321">
        <v>15.14</v>
      </c>
      <c r="M2321" t="s">
        <v>32</v>
      </c>
      <c r="O2321">
        <v>0.32600000000000001</v>
      </c>
      <c r="Q2321">
        <v>3.0209999999999999</v>
      </c>
      <c r="U2321">
        <v>0.1</v>
      </c>
      <c r="V2321">
        <v>0.3</v>
      </c>
      <c r="W2321">
        <v>3</v>
      </c>
      <c r="AA2321" t="s">
        <v>24</v>
      </c>
    </row>
    <row r="2322" spans="1:27" x14ac:dyDescent="0.25">
      <c r="A2322">
        <v>3200</v>
      </c>
      <c r="B2322" t="s">
        <v>28</v>
      </c>
      <c r="C2322" t="s">
        <v>4473</v>
      </c>
      <c r="D2322" t="s">
        <v>4474</v>
      </c>
      <c r="E2322" t="s">
        <v>616</v>
      </c>
      <c r="F2322" t="s">
        <v>4</v>
      </c>
      <c r="G2322" t="s">
        <v>26</v>
      </c>
      <c r="H2322" t="s">
        <v>32</v>
      </c>
      <c r="J2322">
        <v>4.2</v>
      </c>
      <c r="K2322" t="s">
        <v>27</v>
      </c>
      <c r="L2322">
        <v>14.35</v>
      </c>
      <c r="M2322" t="s">
        <v>32</v>
      </c>
      <c r="O2322">
        <v>0.18179999999999999</v>
      </c>
      <c r="Q2322">
        <v>3.6040000000000001</v>
      </c>
      <c r="U2322">
        <v>7.0000000000000007E-2</v>
      </c>
      <c r="V2322">
        <v>0.34</v>
      </c>
      <c r="W2322">
        <v>3</v>
      </c>
      <c r="AA2322" t="s">
        <v>24</v>
      </c>
    </row>
    <row r="2323" spans="1:27" x14ac:dyDescent="0.25">
      <c r="A2323">
        <v>3212</v>
      </c>
      <c r="C2323" t="s">
        <v>4475</v>
      </c>
      <c r="D2323" t="s">
        <v>4476</v>
      </c>
      <c r="E2323" t="s">
        <v>40</v>
      </c>
      <c r="F2323" t="s">
        <v>61</v>
      </c>
      <c r="G2323" t="s">
        <v>4</v>
      </c>
      <c r="H2323" t="s">
        <v>22</v>
      </c>
      <c r="J2323">
        <v>5.67</v>
      </c>
      <c r="K2323" t="s">
        <v>23</v>
      </c>
      <c r="L2323">
        <v>13.4</v>
      </c>
      <c r="M2323" t="s">
        <v>61</v>
      </c>
      <c r="O2323">
        <v>0.24</v>
      </c>
      <c r="Q2323">
        <v>9</v>
      </c>
      <c r="V2323">
        <v>7.0000000000000007E-2</v>
      </c>
      <c r="X2323" t="s">
        <v>909</v>
      </c>
    </row>
    <row r="2324" spans="1:27" x14ac:dyDescent="0.25">
      <c r="A2324">
        <v>3219</v>
      </c>
      <c r="C2324" t="s">
        <v>4477</v>
      </c>
      <c r="D2324" t="s">
        <v>4478</v>
      </c>
      <c r="E2324" t="s">
        <v>21</v>
      </c>
      <c r="F2324" t="s">
        <v>61</v>
      </c>
      <c r="G2324" t="s">
        <v>22</v>
      </c>
      <c r="H2324" t="s">
        <v>22</v>
      </c>
      <c r="J2324">
        <v>26.64</v>
      </c>
      <c r="K2324" t="s">
        <v>23</v>
      </c>
      <c r="L2324">
        <v>11.6</v>
      </c>
      <c r="M2324" t="s">
        <v>61</v>
      </c>
      <c r="O2324">
        <v>5.7000000000000002E-2</v>
      </c>
      <c r="Q2324">
        <v>3.8109999999999999</v>
      </c>
      <c r="V2324">
        <v>0.16</v>
      </c>
      <c r="W2324">
        <v>3</v>
      </c>
    </row>
    <row r="2325" spans="1:27" x14ac:dyDescent="0.25">
      <c r="A2325">
        <v>3220</v>
      </c>
      <c r="C2325" t="s">
        <v>4479</v>
      </c>
      <c r="D2325" t="s">
        <v>4480</v>
      </c>
      <c r="E2325" t="s">
        <v>36</v>
      </c>
      <c r="F2325" t="s">
        <v>41</v>
      </c>
      <c r="G2325" t="s">
        <v>4</v>
      </c>
      <c r="H2325" t="s">
        <v>22</v>
      </c>
      <c r="J2325">
        <v>8.18</v>
      </c>
      <c r="K2325" t="s">
        <v>23</v>
      </c>
      <c r="L2325">
        <v>12.8</v>
      </c>
      <c r="M2325" t="s">
        <v>61</v>
      </c>
      <c r="O2325">
        <v>0.2</v>
      </c>
      <c r="Q2325">
        <v>4.8594999999999997</v>
      </c>
      <c r="U2325">
        <v>0.13</v>
      </c>
      <c r="V2325">
        <v>0.16</v>
      </c>
      <c r="W2325">
        <v>3</v>
      </c>
      <c r="Y2325" t="s">
        <v>1635</v>
      </c>
    </row>
    <row r="2326" spans="1:27" x14ac:dyDescent="0.25">
      <c r="A2326">
        <v>3223</v>
      </c>
      <c r="C2326" t="s">
        <v>4481</v>
      </c>
      <c r="D2326" t="s">
        <v>4482</v>
      </c>
      <c r="E2326" t="s">
        <v>30</v>
      </c>
      <c r="F2326" t="s">
        <v>23</v>
      </c>
      <c r="G2326" t="s">
        <v>22</v>
      </c>
      <c r="H2326" t="s">
        <v>22</v>
      </c>
      <c r="J2326">
        <v>32.03</v>
      </c>
      <c r="K2326" t="s">
        <v>23</v>
      </c>
      <c r="L2326">
        <v>11.2</v>
      </c>
      <c r="M2326" t="s">
        <v>61</v>
      </c>
      <c r="O2326">
        <v>5.7000000000000002E-2</v>
      </c>
      <c r="Q2326">
        <v>2.343</v>
      </c>
      <c r="U2326">
        <v>0.2</v>
      </c>
      <c r="V2326">
        <v>0.22</v>
      </c>
      <c r="W2326">
        <v>3</v>
      </c>
    </row>
    <row r="2327" spans="1:27" x14ac:dyDescent="0.25">
      <c r="A2327">
        <v>3224</v>
      </c>
      <c r="C2327" t="s">
        <v>4483</v>
      </c>
      <c r="D2327" t="s">
        <v>4484</v>
      </c>
      <c r="E2327" t="s">
        <v>21</v>
      </c>
      <c r="F2327" t="s">
        <v>4</v>
      </c>
      <c r="G2327" t="s">
        <v>52</v>
      </c>
      <c r="H2327" t="s">
        <v>32</v>
      </c>
      <c r="J2327">
        <v>31.09</v>
      </c>
      <c r="K2327" t="s">
        <v>23</v>
      </c>
      <c r="L2327">
        <v>11.4</v>
      </c>
      <c r="M2327" t="s">
        <v>32</v>
      </c>
      <c r="O2327">
        <v>5.0299999999999997E-2</v>
      </c>
      <c r="W2327">
        <v>2</v>
      </c>
      <c r="Z2327" t="s">
        <v>24</v>
      </c>
    </row>
    <row r="2328" spans="1:27" x14ac:dyDescent="0.25">
      <c r="A2328">
        <v>3225</v>
      </c>
      <c r="C2328" t="s">
        <v>4485</v>
      </c>
      <c r="D2328" t="s">
        <v>4486</v>
      </c>
      <c r="E2328" t="s">
        <v>8</v>
      </c>
      <c r="F2328" t="s">
        <v>61</v>
      </c>
      <c r="G2328" t="s">
        <v>3422</v>
      </c>
      <c r="H2328" t="s">
        <v>22</v>
      </c>
      <c r="J2328">
        <v>6.09</v>
      </c>
      <c r="K2328" t="s">
        <v>23</v>
      </c>
      <c r="L2328">
        <v>13</v>
      </c>
      <c r="M2328" t="s">
        <v>61</v>
      </c>
      <c r="O2328">
        <v>0.3</v>
      </c>
      <c r="Q2328">
        <v>2.3717000000000001</v>
      </c>
      <c r="U2328">
        <v>0.12</v>
      </c>
      <c r="V2328">
        <v>0.22</v>
      </c>
      <c r="W2328">
        <v>3</v>
      </c>
      <c r="AA2328" t="s">
        <v>24</v>
      </c>
    </row>
    <row r="2329" spans="1:27" x14ac:dyDescent="0.25">
      <c r="A2329">
        <v>3227</v>
      </c>
      <c r="C2329" t="s">
        <v>4487</v>
      </c>
      <c r="D2329" t="s">
        <v>4488</v>
      </c>
      <c r="E2329" t="s">
        <v>57</v>
      </c>
      <c r="F2329" t="s">
        <v>61</v>
      </c>
      <c r="G2329" t="s">
        <v>4</v>
      </c>
      <c r="H2329" t="s">
        <v>22</v>
      </c>
      <c r="J2329">
        <v>9.4</v>
      </c>
      <c r="K2329" t="s">
        <v>23</v>
      </c>
      <c r="L2329">
        <v>12.5</v>
      </c>
      <c r="M2329" t="s">
        <v>61</v>
      </c>
      <c r="O2329">
        <v>0.2</v>
      </c>
      <c r="Q2329">
        <v>6.5359999999999996</v>
      </c>
      <c r="U2329">
        <v>0.34</v>
      </c>
      <c r="V2329">
        <v>0.4</v>
      </c>
      <c r="W2329">
        <v>3</v>
      </c>
    </row>
    <row r="2330" spans="1:27" x14ac:dyDescent="0.25">
      <c r="A2330">
        <v>3229</v>
      </c>
      <c r="C2330" t="s">
        <v>4489</v>
      </c>
      <c r="D2330" t="s">
        <v>4490</v>
      </c>
      <c r="E2330" t="s">
        <v>36</v>
      </c>
      <c r="F2330" t="s">
        <v>61</v>
      </c>
      <c r="G2330" t="s">
        <v>4</v>
      </c>
      <c r="H2330" t="s">
        <v>22</v>
      </c>
      <c r="J2330">
        <v>8.57</v>
      </c>
      <c r="K2330" t="s">
        <v>23</v>
      </c>
      <c r="L2330">
        <v>12.7</v>
      </c>
      <c r="M2330" t="s">
        <v>61</v>
      </c>
      <c r="O2330">
        <v>0.2</v>
      </c>
      <c r="Q2330">
        <v>11.52</v>
      </c>
      <c r="V2330">
        <v>0.38</v>
      </c>
      <c r="W2330">
        <v>2</v>
      </c>
    </row>
    <row r="2331" spans="1:27" x14ac:dyDescent="0.25">
      <c r="A2331">
        <v>3233</v>
      </c>
      <c r="C2331" t="s">
        <v>4491</v>
      </c>
      <c r="D2331" t="s">
        <v>4492</v>
      </c>
      <c r="E2331" t="s">
        <v>40</v>
      </c>
      <c r="F2331" t="s">
        <v>61</v>
      </c>
      <c r="G2331" t="s">
        <v>4</v>
      </c>
      <c r="H2331" t="s">
        <v>22</v>
      </c>
      <c r="J2331">
        <v>7.14</v>
      </c>
      <c r="K2331" t="s">
        <v>23</v>
      </c>
      <c r="L2331">
        <v>12.9</v>
      </c>
      <c r="M2331" t="s">
        <v>61</v>
      </c>
      <c r="O2331">
        <v>0.24</v>
      </c>
      <c r="P2331" t="s">
        <v>516</v>
      </c>
      <c r="Q2331">
        <v>24</v>
      </c>
      <c r="V2331">
        <v>0.15</v>
      </c>
      <c r="W2331">
        <v>1</v>
      </c>
    </row>
    <row r="2332" spans="1:27" x14ac:dyDescent="0.25">
      <c r="A2332">
        <v>3236</v>
      </c>
      <c r="C2332" t="s">
        <v>4493</v>
      </c>
      <c r="D2332" t="s">
        <v>4494</v>
      </c>
      <c r="E2332" t="s">
        <v>36</v>
      </c>
      <c r="F2332" t="s">
        <v>61</v>
      </c>
      <c r="G2332" t="s">
        <v>4</v>
      </c>
      <c r="H2332" t="s">
        <v>22</v>
      </c>
      <c r="J2332">
        <v>6.5</v>
      </c>
      <c r="K2332" t="s">
        <v>23</v>
      </c>
      <c r="L2332">
        <v>13.3</v>
      </c>
      <c r="M2332" t="s">
        <v>61</v>
      </c>
      <c r="O2332">
        <v>0.2</v>
      </c>
      <c r="Q2332">
        <v>66.132999999999996</v>
      </c>
      <c r="V2332">
        <v>0.44</v>
      </c>
      <c r="W2332">
        <v>3</v>
      </c>
    </row>
    <row r="2333" spans="1:27" x14ac:dyDescent="0.25">
      <c r="A2333">
        <v>3237</v>
      </c>
      <c r="C2333" t="s">
        <v>4495</v>
      </c>
      <c r="D2333" t="s">
        <v>4496</v>
      </c>
      <c r="E2333" t="s">
        <v>281</v>
      </c>
      <c r="F2333" t="s">
        <v>61</v>
      </c>
      <c r="G2333" t="s">
        <v>4</v>
      </c>
      <c r="H2333" t="s">
        <v>32</v>
      </c>
      <c r="J2333">
        <v>25.94</v>
      </c>
      <c r="K2333" t="s">
        <v>27</v>
      </c>
      <c r="L2333">
        <v>10.58</v>
      </c>
      <c r="M2333" t="s">
        <v>32</v>
      </c>
      <c r="O2333">
        <v>0.15390000000000001</v>
      </c>
      <c r="Q2333">
        <v>10.36</v>
      </c>
      <c r="U2333">
        <v>0.12</v>
      </c>
      <c r="V2333">
        <v>0.24</v>
      </c>
      <c r="W2333">
        <v>2</v>
      </c>
    </row>
    <row r="2334" spans="1:27" x14ac:dyDescent="0.25">
      <c r="A2334">
        <v>3240</v>
      </c>
      <c r="C2334" t="s">
        <v>4497</v>
      </c>
      <c r="D2334" t="s">
        <v>4498</v>
      </c>
      <c r="E2334" t="s">
        <v>934</v>
      </c>
      <c r="F2334" t="s">
        <v>61</v>
      </c>
      <c r="G2334" t="s">
        <v>22</v>
      </c>
      <c r="H2334" t="s">
        <v>22</v>
      </c>
      <c r="J2334">
        <v>53.16</v>
      </c>
      <c r="K2334" t="s">
        <v>23</v>
      </c>
      <c r="L2334">
        <v>10.1</v>
      </c>
      <c r="M2334" t="s">
        <v>61</v>
      </c>
      <c r="O2334">
        <v>5.7000000000000002E-2</v>
      </c>
      <c r="Q2334">
        <v>11.311999999999999</v>
      </c>
      <c r="U2334">
        <v>0.49</v>
      </c>
      <c r="V2334">
        <v>0.55000000000000004</v>
      </c>
      <c r="W2334">
        <v>2</v>
      </c>
      <c r="X2334" t="s">
        <v>300</v>
      </c>
    </row>
    <row r="2335" spans="1:27" x14ac:dyDescent="0.25">
      <c r="A2335">
        <v>3247</v>
      </c>
      <c r="C2335" t="s">
        <v>4499</v>
      </c>
      <c r="D2335" t="s">
        <v>4500</v>
      </c>
      <c r="E2335" t="s">
        <v>36</v>
      </c>
      <c r="F2335" t="s">
        <v>61</v>
      </c>
      <c r="G2335" t="s">
        <v>4</v>
      </c>
      <c r="H2335" t="s">
        <v>32</v>
      </c>
      <c r="J2335">
        <v>13.73</v>
      </c>
      <c r="K2335" t="s">
        <v>23</v>
      </c>
      <c r="L2335">
        <v>13</v>
      </c>
      <c r="M2335" t="s">
        <v>32</v>
      </c>
      <c r="O2335">
        <v>5.91E-2</v>
      </c>
      <c r="Q2335">
        <v>5.4450000000000003</v>
      </c>
      <c r="U2335">
        <v>0.45</v>
      </c>
      <c r="V2335">
        <v>0.51</v>
      </c>
      <c r="W2335">
        <v>3</v>
      </c>
    </row>
    <row r="2336" spans="1:27" x14ac:dyDescent="0.25">
      <c r="A2336">
        <v>3248</v>
      </c>
      <c r="C2336" t="s">
        <v>4501</v>
      </c>
      <c r="D2336" t="s">
        <v>4502</v>
      </c>
      <c r="E2336" t="s">
        <v>21</v>
      </c>
      <c r="F2336" t="s">
        <v>23</v>
      </c>
      <c r="G2336" t="s">
        <v>22</v>
      </c>
      <c r="H2336" t="s">
        <v>4</v>
      </c>
      <c r="J2336">
        <v>37.49</v>
      </c>
      <c r="K2336" t="s">
        <v>4</v>
      </c>
      <c r="L2336">
        <v>10.7</v>
      </c>
      <c r="M2336" t="s">
        <v>4</v>
      </c>
      <c r="O2336">
        <v>6.6000000000000003E-2</v>
      </c>
      <c r="Q2336">
        <v>6.6760000000000002</v>
      </c>
      <c r="V2336">
        <v>0.2</v>
      </c>
      <c r="W2336">
        <v>2</v>
      </c>
      <c r="X2336">
        <v>3</v>
      </c>
    </row>
    <row r="2337" spans="1:24" x14ac:dyDescent="0.25">
      <c r="A2337">
        <v>3249</v>
      </c>
      <c r="C2337" t="s">
        <v>4503</v>
      </c>
      <c r="D2337" t="s">
        <v>4504</v>
      </c>
      <c r="E2337" t="s">
        <v>36</v>
      </c>
      <c r="F2337" t="s">
        <v>4</v>
      </c>
      <c r="G2337" t="s">
        <v>4</v>
      </c>
      <c r="H2337" t="s">
        <v>22</v>
      </c>
      <c r="J2337">
        <v>6.21</v>
      </c>
      <c r="K2337" t="s">
        <v>23</v>
      </c>
      <c r="L2337">
        <v>13.4</v>
      </c>
      <c r="M2337" t="s">
        <v>61</v>
      </c>
      <c r="O2337">
        <v>0.2</v>
      </c>
      <c r="Q2337">
        <v>4.5527170000000003</v>
      </c>
      <c r="V2337">
        <v>0.55000000000000004</v>
      </c>
      <c r="W2337">
        <v>3</v>
      </c>
    </row>
    <row r="2338" spans="1:24" x14ac:dyDescent="0.25">
      <c r="A2338">
        <v>3252</v>
      </c>
      <c r="C2338" t="s">
        <v>4505</v>
      </c>
      <c r="D2338" t="s">
        <v>4506</v>
      </c>
      <c r="E2338" t="s">
        <v>50</v>
      </c>
      <c r="F2338" t="s">
        <v>61</v>
      </c>
      <c r="G2338" t="s">
        <v>4</v>
      </c>
      <c r="H2338" t="s">
        <v>22</v>
      </c>
      <c r="J2338">
        <v>10.53</v>
      </c>
      <c r="K2338" t="s">
        <v>23</v>
      </c>
      <c r="L2338">
        <v>12.2</v>
      </c>
      <c r="M2338" t="s">
        <v>61</v>
      </c>
      <c r="O2338">
        <v>0.21</v>
      </c>
      <c r="Q2338">
        <v>3.5467</v>
      </c>
      <c r="U2338">
        <v>0.47</v>
      </c>
      <c r="V2338">
        <v>0.5</v>
      </c>
      <c r="W2338">
        <v>3</v>
      </c>
    </row>
    <row r="2339" spans="1:24" x14ac:dyDescent="0.25">
      <c r="A2339">
        <v>3253</v>
      </c>
      <c r="B2339" t="s">
        <v>28</v>
      </c>
      <c r="C2339" t="s">
        <v>4507</v>
      </c>
      <c r="D2339" t="s">
        <v>4508</v>
      </c>
      <c r="E2339" t="s">
        <v>40</v>
      </c>
      <c r="F2339" t="s">
        <v>61</v>
      </c>
      <c r="G2339" t="s">
        <v>4</v>
      </c>
      <c r="H2339" t="s">
        <v>32</v>
      </c>
      <c r="J2339">
        <v>5.19</v>
      </c>
      <c r="K2339" t="s">
        <v>27</v>
      </c>
      <c r="L2339">
        <v>13.59</v>
      </c>
      <c r="M2339" t="s">
        <v>61</v>
      </c>
      <c r="O2339">
        <v>0.24</v>
      </c>
      <c r="Q2339">
        <v>6.2930000000000001</v>
      </c>
      <c r="V2339">
        <v>0.54</v>
      </c>
      <c r="W2339">
        <v>2</v>
      </c>
      <c r="X2339" t="s">
        <v>61</v>
      </c>
    </row>
    <row r="2340" spans="1:24" x14ac:dyDescent="0.25">
      <c r="A2340">
        <v>3254</v>
      </c>
      <c r="C2340" t="s">
        <v>4509</v>
      </c>
      <c r="D2340" t="s">
        <v>4510</v>
      </c>
      <c r="E2340" t="s">
        <v>21</v>
      </c>
      <c r="F2340" t="s">
        <v>4</v>
      </c>
      <c r="G2340" t="s">
        <v>41</v>
      </c>
      <c r="H2340" t="s">
        <v>22</v>
      </c>
      <c r="J2340">
        <v>33.54</v>
      </c>
      <c r="K2340" t="s">
        <v>23</v>
      </c>
      <c r="L2340">
        <v>11.1</v>
      </c>
      <c r="M2340" t="s">
        <v>61</v>
      </c>
      <c r="O2340">
        <v>5.7000000000000002E-2</v>
      </c>
      <c r="Q2340">
        <v>6.62</v>
      </c>
      <c r="V2340">
        <v>0.31</v>
      </c>
      <c r="W2340">
        <v>2</v>
      </c>
    </row>
    <row r="2341" spans="1:24" x14ac:dyDescent="0.25">
      <c r="A2341">
        <v>3255</v>
      </c>
      <c r="B2341" t="s">
        <v>28</v>
      </c>
      <c r="C2341" t="s">
        <v>4511</v>
      </c>
      <c r="D2341" t="s">
        <v>4512</v>
      </c>
      <c r="E2341" t="s">
        <v>186</v>
      </c>
      <c r="F2341" t="s">
        <v>4</v>
      </c>
      <c r="G2341" t="s">
        <v>4</v>
      </c>
      <c r="H2341" t="s">
        <v>32</v>
      </c>
      <c r="J2341">
        <v>5.07</v>
      </c>
      <c r="K2341" t="s">
        <v>27</v>
      </c>
      <c r="L2341">
        <v>13.84</v>
      </c>
      <c r="M2341" t="s">
        <v>61</v>
      </c>
      <c r="O2341">
        <v>0.2</v>
      </c>
      <c r="Q2341">
        <v>3</v>
      </c>
      <c r="V2341">
        <v>0.08</v>
      </c>
      <c r="W2341">
        <v>1</v>
      </c>
    </row>
    <row r="2342" spans="1:24" x14ac:dyDescent="0.25">
      <c r="A2342">
        <v>3258</v>
      </c>
      <c r="C2342" t="s">
        <v>4513</v>
      </c>
      <c r="D2342" t="s">
        <v>4514</v>
      </c>
      <c r="E2342" t="s">
        <v>40</v>
      </c>
      <c r="F2342" t="s">
        <v>4</v>
      </c>
      <c r="G2342" t="s">
        <v>4</v>
      </c>
      <c r="H2342" t="s">
        <v>22</v>
      </c>
      <c r="J2342">
        <v>6.81</v>
      </c>
      <c r="K2342" t="s">
        <v>23</v>
      </c>
      <c r="L2342">
        <v>13</v>
      </c>
      <c r="M2342" t="s">
        <v>61</v>
      </c>
      <c r="O2342">
        <v>0.24</v>
      </c>
      <c r="Q2342">
        <v>5.3379000000000003</v>
      </c>
      <c r="V2342">
        <v>0.8</v>
      </c>
      <c r="W2342">
        <v>3</v>
      </c>
    </row>
    <row r="2343" spans="1:24" x14ac:dyDescent="0.25">
      <c r="A2343">
        <v>3259</v>
      </c>
      <c r="C2343" t="s">
        <v>4515</v>
      </c>
      <c r="D2343" t="s">
        <v>4516</v>
      </c>
      <c r="E2343" t="s">
        <v>21</v>
      </c>
      <c r="F2343" t="s">
        <v>61</v>
      </c>
      <c r="G2343" t="s">
        <v>22</v>
      </c>
      <c r="H2343" t="s">
        <v>32</v>
      </c>
      <c r="J2343">
        <v>52.91</v>
      </c>
      <c r="K2343" t="s">
        <v>27</v>
      </c>
      <c r="L2343">
        <v>10.11</v>
      </c>
      <c r="M2343" t="s">
        <v>61</v>
      </c>
      <c r="O2343">
        <v>5.7000000000000002E-2</v>
      </c>
      <c r="Q2343">
        <v>9.24</v>
      </c>
      <c r="U2343">
        <v>0.16</v>
      </c>
      <c r="V2343">
        <v>0.32</v>
      </c>
      <c r="W2343">
        <v>3</v>
      </c>
      <c r="X2343" t="s">
        <v>116</v>
      </c>
    </row>
    <row r="2344" spans="1:24" x14ac:dyDescent="0.25">
      <c r="A2344">
        <v>3260</v>
      </c>
      <c r="C2344" t="s">
        <v>4517</v>
      </c>
      <c r="D2344" t="s">
        <v>4518</v>
      </c>
      <c r="E2344" t="s">
        <v>40</v>
      </c>
      <c r="F2344" t="s">
        <v>61</v>
      </c>
      <c r="G2344" t="s">
        <v>4</v>
      </c>
      <c r="H2344" t="s">
        <v>32</v>
      </c>
      <c r="J2344">
        <v>7.6</v>
      </c>
      <c r="K2344" t="s">
        <v>41</v>
      </c>
      <c r="L2344">
        <v>12.8</v>
      </c>
      <c r="M2344" t="s">
        <v>32</v>
      </c>
      <c r="O2344">
        <v>0.23180000000000001</v>
      </c>
      <c r="Q2344">
        <v>72.12</v>
      </c>
      <c r="V2344">
        <v>0.64</v>
      </c>
      <c r="W2344">
        <v>2</v>
      </c>
      <c r="X2344" t="s">
        <v>300</v>
      </c>
    </row>
    <row r="2345" spans="1:24" x14ac:dyDescent="0.25">
      <c r="A2345">
        <v>3262</v>
      </c>
      <c r="C2345" t="s">
        <v>4519</v>
      </c>
      <c r="D2345" t="s">
        <v>4520</v>
      </c>
      <c r="E2345" t="s">
        <v>281</v>
      </c>
      <c r="F2345" t="s">
        <v>4</v>
      </c>
      <c r="G2345" t="s">
        <v>52</v>
      </c>
      <c r="H2345" t="s">
        <v>22</v>
      </c>
      <c r="J2345">
        <v>23.47</v>
      </c>
      <c r="K2345" t="s">
        <v>23</v>
      </c>
      <c r="L2345">
        <v>10.9</v>
      </c>
      <c r="M2345" t="s">
        <v>61</v>
      </c>
      <c r="O2345">
        <v>0.14000000000000001</v>
      </c>
      <c r="Q2345">
        <v>19.61</v>
      </c>
      <c r="V2345">
        <v>0.3</v>
      </c>
      <c r="W2345">
        <v>2</v>
      </c>
    </row>
    <row r="2346" spans="1:24" x14ac:dyDescent="0.25">
      <c r="A2346">
        <v>3266</v>
      </c>
      <c r="C2346" t="s">
        <v>4521</v>
      </c>
      <c r="D2346" t="s">
        <v>4522</v>
      </c>
      <c r="E2346" t="s">
        <v>8</v>
      </c>
      <c r="F2346" t="s">
        <v>61</v>
      </c>
      <c r="G2346" t="s">
        <v>3422</v>
      </c>
      <c r="H2346" t="s">
        <v>22</v>
      </c>
      <c r="J2346">
        <v>7</v>
      </c>
      <c r="K2346" t="s">
        <v>23</v>
      </c>
      <c r="L2346">
        <v>12.7</v>
      </c>
      <c r="M2346" t="s">
        <v>61</v>
      </c>
      <c r="O2346">
        <v>0.3</v>
      </c>
      <c r="Q2346">
        <v>10.757</v>
      </c>
      <c r="U2346">
        <v>0.26</v>
      </c>
      <c r="V2346">
        <v>0.63</v>
      </c>
      <c r="W2346">
        <v>3</v>
      </c>
    </row>
    <row r="2347" spans="1:24" x14ac:dyDescent="0.25">
      <c r="A2347">
        <v>3267</v>
      </c>
      <c r="C2347" t="s">
        <v>4523</v>
      </c>
      <c r="D2347" t="s">
        <v>4524</v>
      </c>
      <c r="E2347" t="s">
        <v>67</v>
      </c>
      <c r="F2347" t="s">
        <v>61</v>
      </c>
      <c r="G2347" t="s">
        <v>4</v>
      </c>
      <c r="H2347" t="s">
        <v>32</v>
      </c>
      <c r="J2347">
        <v>13.61</v>
      </c>
      <c r="K2347" t="s">
        <v>23</v>
      </c>
      <c r="L2347">
        <v>12.7</v>
      </c>
      <c r="M2347" t="s">
        <v>32</v>
      </c>
      <c r="O2347">
        <v>7.9299999999999995E-2</v>
      </c>
      <c r="Q2347">
        <v>6.8781999999999996</v>
      </c>
      <c r="V2347">
        <v>0.33</v>
      </c>
      <c r="W2347">
        <v>3</v>
      </c>
    </row>
    <row r="2348" spans="1:24" x14ac:dyDescent="0.25">
      <c r="A2348">
        <v>3268</v>
      </c>
      <c r="C2348" t="s">
        <v>4525</v>
      </c>
      <c r="D2348" t="s">
        <v>4526</v>
      </c>
      <c r="E2348" t="s">
        <v>40</v>
      </c>
      <c r="F2348" t="s">
        <v>61</v>
      </c>
      <c r="G2348" t="s">
        <v>4</v>
      </c>
      <c r="H2348" t="s">
        <v>32</v>
      </c>
      <c r="J2348">
        <v>5.88</v>
      </c>
      <c r="K2348" t="s">
        <v>27</v>
      </c>
      <c r="L2348">
        <v>13.32</v>
      </c>
      <c r="M2348" t="s">
        <v>61</v>
      </c>
      <c r="O2348">
        <v>0.24</v>
      </c>
      <c r="Q2348">
        <v>17</v>
      </c>
      <c r="V2348">
        <v>0.4</v>
      </c>
      <c r="W2348">
        <v>2</v>
      </c>
    </row>
    <row r="2349" spans="1:24" x14ac:dyDescent="0.25">
      <c r="A2349">
        <v>3270</v>
      </c>
      <c r="C2349" t="s">
        <v>4527</v>
      </c>
      <c r="D2349" t="s">
        <v>4528</v>
      </c>
      <c r="E2349" t="s">
        <v>186</v>
      </c>
      <c r="F2349" t="s">
        <v>61</v>
      </c>
      <c r="G2349" t="s">
        <v>4</v>
      </c>
      <c r="H2349" t="s">
        <v>22</v>
      </c>
      <c r="J2349">
        <v>4.5</v>
      </c>
      <c r="K2349" t="s">
        <v>23</v>
      </c>
      <c r="L2349">
        <v>14.1</v>
      </c>
      <c r="M2349" t="s">
        <v>61</v>
      </c>
      <c r="O2349">
        <v>0.2</v>
      </c>
      <c r="Q2349">
        <v>4.0469999999999997</v>
      </c>
      <c r="U2349">
        <v>0.22</v>
      </c>
      <c r="V2349">
        <v>0.25</v>
      </c>
      <c r="W2349">
        <v>3</v>
      </c>
    </row>
    <row r="2350" spans="1:24" x14ac:dyDescent="0.25">
      <c r="A2350">
        <v>3277</v>
      </c>
      <c r="C2350" t="s">
        <v>4529</v>
      </c>
      <c r="D2350" t="s">
        <v>4530</v>
      </c>
      <c r="E2350" t="s">
        <v>21</v>
      </c>
      <c r="F2350" t="s">
        <v>61</v>
      </c>
      <c r="G2350" t="s">
        <v>22</v>
      </c>
      <c r="H2350" t="s">
        <v>22</v>
      </c>
      <c r="J2350">
        <v>27.9</v>
      </c>
      <c r="K2350" t="s">
        <v>23</v>
      </c>
      <c r="L2350">
        <v>11.5</v>
      </c>
      <c r="M2350" t="s">
        <v>61</v>
      </c>
      <c r="O2350">
        <v>5.7000000000000002E-2</v>
      </c>
      <c r="Q2350">
        <v>9.8000000000000007</v>
      </c>
      <c r="V2350">
        <v>0.14000000000000001</v>
      </c>
      <c r="W2350">
        <v>2</v>
      </c>
      <c r="X2350" t="s">
        <v>300</v>
      </c>
    </row>
    <row r="2351" spans="1:24" x14ac:dyDescent="0.25">
      <c r="A2351">
        <v>3279</v>
      </c>
      <c r="B2351" t="s">
        <v>28</v>
      </c>
      <c r="C2351" t="s">
        <v>4531</v>
      </c>
      <c r="D2351" t="s">
        <v>4532</v>
      </c>
      <c r="E2351" t="s">
        <v>40</v>
      </c>
      <c r="F2351" t="s">
        <v>61</v>
      </c>
      <c r="G2351" t="s">
        <v>4</v>
      </c>
      <c r="H2351" t="s">
        <v>32</v>
      </c>
      <c r="J2351">
        <v>5.75</v>
      </c>
      <c r="K2351" t="s">
        <v>27</v>
      </c>
      <c r="L2351">
        <v>13.41</v>
      </c>
      <c r="M2351" t="s">
        <v>61</v>
      </c>
      <c r="O2351">
        <v>0.24</v>
      </c>
      <c r="Q2351">
        <v>8.0968999999999998</v>
      </c>
      <c r="V2351">
        <v>0.85</v>
      </c>
      <c r="W2351">
        <v>3</v>
      </c>
    </row>
    <row r="2352" spans="1:24" x14ac:dyDescent="0.25">
      <c r="A2352">
        <v>3280</v>
      </c>
      <c r="C2352" t="s">
        <v>4533</v>
      </c>
      <c r="D2352" t="s">
        <v>4534</v>
      </c>
      <c r="E2352" t="s">
        <v>36</v>
      </c>
      <c r="F2352" t="s">
        <v>23</v>
      </c>
      <c r="G2352" t="s">
        <v>4</v>
      </c>
      <c r="H2352" t="s">
        <v>22</v>
      </c>
      <c r="J2352">
        <v>10.3</v>
      </c>
      <c r="K2352" t="s">
        <v>23</v>
      </c>
      <c r="L2352">
        <v>12.3</v>
      </c>
      <c r="M2352" t="s">
        <v>61</v>
      </c>
      <c r="O2352">
        <v>0.2</v>
      </c>
      <c r="Q2352">
        <v>10.56</v>
      </c>
      <c r="V2352">
        <v>0.51</v>
      </c>
      <c r="W2352">
        <v>3</v>
      </c>
      <c r="X2352" t="s">
        <v>116</v>
      </c>
    </row>
    <row r="2353" spans="1:25" x14ac:dyDescent="0.25">
      <c r="A2353">
        <v>3281</v>
      </c>
      <c r="C2353" t="s">
        <v>4535</v>
      </c>
      <c r="D2353" t="s">
        <v>4536</v>
      </c>
      <c r="E2353" t="s">
        <v>40</v>
      </c>
      <c r="F2353" t="s">
        <v>61</v>
      </c>
      <c r="G2353" t="s">
        <v>4</v>
      </c>
      <c r="H2353" t="s">
        <v>22</v>
      </c>
      <c r="J2353">
        <v>7.47</v>
      </c>
      <c r="K2353" t="s">
        <v>23</v>
      </c>
      <c r="L2353">
        <v>12.8</v>
      </c>
      <c r="M2353" t="s">
        <v>61</v>
      </c>
      <c r="O2353">
        <v>0.24</v>
      </c>
      <c r="Q2353">
        <v>6.7294999999999998</v>
      </c>
      <c r="V2353">
        <v>1.22</v>
      </c>
      <c r="W2353">
        <v>3</v>
      </c>
    </row>
    <row r="2354" spans="1:25" x14ac:dyDescent="0.25">
      <c r="A2354">
        <v>3284</v>
      </c>
      <c r="C2354" t="s">
        <v>4537</v>
      </c>
      <c r="D2354" t="s">
        <v>4538</v>
      </c>
      <c r="E2354" t="s">
        <v>21</v>
      </c>
      <c r="F2354" t="s">
        <v>61</v>
      </c>
      <c r="G2354" t="s">
        <v>22</v>
      </c>
      <c r="H2354" t="s">
        <v>32</v>
      </c>
      <c r="J2354">
        <v>13.48</v>
      </c>
      <c r="K2354" t="s">
        <v>27</v>
      </c>
      <c r="L2354">
        <v>13.08</v>
      </c>
      <c r="M2354" t="s">
        <v>61</v>
      </c>
      <c r="O2354">
        <v>5.7000000000000002E-2</v>
      </c>
      <c r="Q2354">
        <v>4.3070000000000004</v>
      </c>
      <c r="V2354">
        <v>0.5</v>
      </c>
      <c r="W2354">
        <v>3</v>
      </c>
    </row>
    <row r="2355" spans="1:25" x14ac:dyDescent="0.25">
      <c r="A2355">
        <v>3285</v>
      </c>
      <c r="C2355" t="s">
        <v>4539</v>
      </c>
      <c r="D2355" t="s">
        <v>4540</v>
      </c>
      <c r="E2355" t="s">
        <v>36</v>
      </c>
      <c r="F2355" t="s">
        <v>61</v>
      </c>
      <c r="G2355" t="s">
        <v>4</v>
      </c>
      <c r="H2355" t="s">
        <v>32</v>
      </c>
      <c r="J2355">
        <v>8.7100000000000009</v>
      </c>
      <c r="K2355" t="s">
        <v>23</v>
      </c>
      <c r="L2355">
        <v>12.1</v>
      </c>
      <c r="M2355" t="s">
        <v>32</v>
      </c>
      <c r="O2355">
        <v>0.3362</v>
      </c>
      <c r="Q2355">
        <v>3.919</v>
      </c>
      <c r="V2355">
        <v>0.2</v>
      </c>
      <c r="W2355">
        <v>3</v>
      </c>
    </row>
    <row r="2356" spans="1:25" x14ac:dyDescent="0.25">
      <c r="A2356">
        <v>3287</v>
      </c>
      <c r="B2356" t="s">
        <v>28</v>
      </c>
      <c r="C2356" t="s">
        <v>4541</v>
      </c>
      <c r="D2356" t="s">
        <v>4542</v>
      </c>
      <c r="E2356" t="s">
        <v>186</v>
      </c>
      <c r="F2356" t="s">
        <v>4</v>
      </c>
      <c r="G2356" t="s">
        <v>27</v>
      </c>
      <c r="H2356" t="s">
        <v>32</v>
      </c>
      <c r="J2356">
        <v>4.1900000000000004</v>
      </c>
      <c r="K2356" t="s">
        <v>27</v>
      </c>
      <c r="L2356">
        <v>14.37</v>
      </c>
      <c r="M2356" t="s">
        <v>61</v>
      </c>
      <c r="O2356">
        <v>0.18</v>
      </c>
      <c r="Q2356">
        <v>4.8</v>
      </c>
      <c r="V2356">
        <v>0.36</v>
      </c>
      <c r="W2356">
        <v>3</v>
      </c>
    </row>
    <row r="2357" spans="1:25" x14ac:dyDescent="0.25">
      <c r="A2357">
        <v>3288</v>
      </c>
      <c r="C2357" t="s">
        <v>4543</v>
      </c>
      <c r="D2357" t="s">
        <v>4544</v>
      </c>
      <c r="E2357" t="s">
        <v>616</v>
      </c>
      <c r="F2357" t="s">
        <v>41</v>
      </c>
      <c r="G2357" t="s">
        <v>140</v>
      </c>
      <c r="H2357" t="s">
        <v>27</v>
      </c>
      <c r="J2357">
        <v>2.2000000000000002</v>
      </c>
      <c r="K2357" t="s">
        <v>27</v>
      </c>
      <c r="L2357">
        <v>15.5</v>
      </c>
      <c r="M2357" t="s">
        <v>27</v>
      </c>
      <c r="O2357">
        <v>0.23</v>
      </c>
      <c r="Q2357">
        <v>75</v>
      </c>
      <c r="V2357">
        <v>1</v>
      </c>
      <c r="W2357">
        <v>3</v>
      </c>
      <c r="X2357" t="s">
        <v>41</v>
      </c>
    </row>
    <row r="2358" spans="1:25" x14ac:dyDescent="0.25">
      <c r="A2358">
        <v>3290</v>
      </c>
      <c r="C2358" t="s">
        <v>4545</v>
      </c>
      <c r="D2358" t="s">
        <v>4546</v>
      </c>
      <c r="E2358" t="s">
        <v>21</v>
      </c>
      <c r="F2358" t="s">
        <v>23</v>
      </c>
      <c r="G2358" t="s">
        <v>22</v>
      </c>
      <c r="H2358" t="s">
        <v>22</v>
      </c>
      <c r="J2358">
        <v>22.16</v>
      </c>
      <c r="K2358" t="s">
        <v>23</v>
      </c>
      <c r="L2358">
        <v>12</v>
      </c>
      <c r="M2358" t="s">
        <v>61</v>
      </c>
      <c r="O2358">
        <v>5.7000000000000002E-2</v>
      </c>
      <c r="P2358" t="s">
        <v>516</v>
      </c>
      <c r="Q2358">
        <v>12</v>
      </c>
      <c r="T2358" t="s">
        <v>516</v>
      </c>
      <c r="V2358">
        <v>0.08</v>
      </c>
      <c r="W2358">
        <v>1</v>
      </c>
    </row>
    <row r="2359" spans="1:25" x14ac:dyDescent="0.25">
      <c r="A2359">
        <v>3300</v>
      </c>
      <c r="C2359" t="s">
        <v>4547</v>
      </c>
      <c r="D2359" t="s">
        <v>4548</v>
      </c>
      <c r="E2359" t="s">
        <v>21</v>
      </c>
      <c r="F2359" t="s">
        <v>61</v>
      </c>
      <c r="G2359" t="s">
        <v>22</v>
      </c>
      <c r="H2359" t="s">
        <v>22</v>
      </c>
      <c r="J2359">
        <v>48.48</v>
      </c>
      <c r="K2359" t="s">
        <v>23</v>
      </c>
      <c r="L2359">
        <v>10.3</v>
      </c>
      <c r="M2359" t="s">
        <v>61</v>
      </c>
      <c r="O2359">
        <v>5.7000000000000002E-2</v>
      </c>
      <c r="Q2359">
        <v>22.91</v>
      </c>
      <c r="V2359">
        <v>0.16</v>
      </c>
      <c r="W2359">
        <v>2</v>
      </c>
    </row>
    <row r="2360" spans="1:25" x14ac:dyDescent="0.25">
      <c r="A2360">
        <v>3301</v>
      </c>
      <c r="B2360" t="s">
        <v>146</v>
      </c>
      <c r="C2360" t="s">
        <v>4549</v>
      </c>
      <c r="D2360" t="s">
        <v>4550</v>
      </c>
      <c r="E2360" t="s">
        <v>40</v>
      </c>
      <c r="F2360" t="s">
        <v>61</v>
      </c>
      <c r="G2360" t="s">
        <v>4</v>
      </c>
      <c r="H2360" t="s">
        <v>22</v>
      </c>
      <c r="J2360">
        <v>7.14</v>
      </c>
      <c r="K2360" t="s">
        <v>23</v>
      </c>
      <c r="L2360">
        <v>12.9</v>
      </c>
      <c r="M2360" t="s">
        <v>61</v>
      </c>
      <c r="O2360">
        <v>0.24</v>
      </c>
      <c r="Q2360">
        <v>9.4339999999999993</v>
      </c>
      <c r="V2360">
        <v>0.7</v>
      </c>
      <c r="W2360">
        <v>3</v>
      </c>
    </row>
    <row r="2361" spans="1:25" x14ac:dyDescent="0.25">
      <c r="A2361">
        <v>3305</v>
      </c>
      <c r="C2361" t="s">
        <v>4551</v>
      </c>
      <c r="D2361" t="s">
        <v>4552</v>
      </c>
      <c r="E2361" t="s">
        <v>50</v>
      </c>
      <c r="F2361" t="s">
        <v>61</v>
      </c>
      <c r="G2361" t="s">
        <v>4</v>
      </c>
      <c r="H2361" t="s">
        <v>22</v>
      </c>
      <c r="J2361">
        <v>11.03</v>
      </c>
      <c r="K2361" t="s">
        <v>23</v>
      </c>
      <c r="L2361">
        <v>12.1</v>
      </c>
      <c r="M2361" t="s">
        <v>61</v>
      </c>
      <c r="O2361">
        <v>0.21</v>
      </c>
      <c r="Q2361">
        <v>2.7290000000000001</v>
      </c>
      <c r="V2361">
        <v>0.2</v>
      </c>
      <c r="W2361">
        <v>3</v>
      </c>
      <c r="X2361" t="s">
        <v>116</v>
      </c>
    </row>
    <row r="2362" spans="1:25" x14ac:dyDescent="0.25">
      <c r="A2362">
        <v>3306</v>
      </c>
      <c r="B2362" t="s">
        <v>146</v>
      </c>
      <c r="C2362" t="s">
        <v>4553</v>
      </c>
      <c r="D2362" t="s">
        <v>4554</v>
      </c>
      <c r="E2362" t="s">
        <v>40</v>
      </c>
      <c r="F2362" t="s">
        <v>23</v>
      </c>
      <c r="G2362" t="s">
        <v>4</v>
      </c>
      <c r="H2362" t="s">
        <v>22</v>
      </c>
      <c r="J2362">
        <v>8.19</v>
      </c>
      <c r="K2362" t="s">
        <v>23</v>
      </c>
      <c r="L2362">
        <v>12.6</v>
      </c>
      <c r="M2362" t="s">
        <v>61</v>
      </c>
      <c r="O2362">
        <v>0.24</v>
      </c>
      <c r="Q2362">
        <v>7.3209999999999997</v>
      </c>
      <c r="V2362">
        <v>0.84</v>
      </c>
      <c r="W2362">
        <v>3</v>
      </c>
      <c r="X2362" t="s">
        <v>116</v>
      </c>
    </row>
    <row r="2363" spans="1:25" x14ac:dyDescent="0.25">
      <c r="A2363">
        <v>3307</v>
      </c>
      <c r="B2363" t="s">
        <v>146</v>
      </c>
      <c r="C2363" t="s">
        <v>4555</v>
      </c>
      <c r="D2363" t="s">
        <v>4556</v>
      </c>
      <c r="E2363" t="s">
        <v>40</v>
      </c>
      <c r="F2363" t="s">
        <v>4</v>
      </c>
      <c r="G2363" t="s">
        <v>34</v>
      </c>
      <c r="H2363" t="s">
        <v>22</v>
      </c>
      <c r="J2363">
        <v>4.9400000000000004</v>
      </c>
      <c r="K2363" t="s">
        <v>23</v>
      </c>
      <c r="L2363">
        <v>13.7</v>
      </c>
      <c r="M2363" t="s">
        <v>61</v>
      </c>
      <c r="O2363">
        <v>0.24</v>
      </c>
      <c r="Q2363">
        <v>4.9020000000000001</v>
      </c>
      <c r="V2363">
        <v>0.45</v>
      </c>
      <c r="W2363">
        <v>3</v>
      </c>
      <c r="X2363" t="s">
        <v>116</v>
      </c>
    </row>
    <row r="2364" spans="1:25" x14ac:dyDescent="0.25">
      <c r="A2364">
        <v>3309</v>
      </c>
      <c r="B2364" t="s">
        <v>28</v>
      </c>
      <c r="C2364" t="s">
        <v>4557</v>
      </c>
      <c r="D2364" t="s">
        <v>4558</v>
      </c>
      <c r="E2364" t="s">
        <v>8</v>
      </c>
      <c r="F2364" t="s">
        <v>4</v>
      </c>
      <c r="G2364" t="s">
        <v>4</v>
      </c>
      <c r="H2364" t="s">
        <v>32</v>
      </c>
      <c r="J2364">
        <v>3.91</v>
      </c>
      <c r="K2364" t="s">
        <v>27</v>
      </c>
      <c r="L2364">
        <v>14.06</v>
      </c>
      <c r="M2364" t="s">
        <v>32</v>
      </c>
      <c r="O2364">
        <v>0.2747</v>
      </c>
      <c r="Q2364">
        <v>2.5041000000000002</v>
      </c>
      <c r="U2364">
        <v>0.09</v>
      </c>
      <c r="V2364">
        <v>0.13</v>
      </c>
      <c r="W2364">
        <v>3</v>
      </c>
      <c r="Y2364" t="s">
        <v>26</v>
      </c>
    </row>
    <row r="2365" spans="1:25" x14ac:dyDescent="0.25">
      <c r="A2365">
        <v>3310</v>
      </c>
      <c r="C2365" t="s">
        <v>4559</v>
      </c>
      <c r="D2365" t="s">
        <v>4560</v>
      </c>
      <c r="E2365" t="s">
        <v>281</v>
      </c>
      <c r="F2365" t="s">
        <v>61</v>
      </c>
      <c r="G2365" t="s">
        <v>4</v>
      </c>
      <c r="H2365" t="s">
        <v>22</v>
      </c>
      <c r="J2365">
        <v>26.94</v>
      </c>
      <c r="K2365" t="s">
        <v>23</v>
      </c>
      <c r="L2365">
        <v>10.6</v>
      </c>
      <c r="M2365" t="s">
        <v>61</v>
      </c>
      <c r="O2365">
        <v>0.14000000000000001</v>
      </c>
      <c r="Q2365">
        <v>9.36</v>
      </c>
      <c r="V2365">
        <v>0.15</v>
      </c>
      <c r="W2365">
        <v>3</v>
      </c>
    </row>
    <row r="2366" spans="1:25" x14ac:dyDescent="0.25">
      <c r="A2366">
        <v>3314</v>
      </c>
      <c r="C2366" t="s">
        <v>4561</v>
      </c>
      <c r="D2366" t="s">
        <v>4562</v>
      </c>
      <c r="E2366" t="s">
        <v>40</v>
      </c>
      <c r="F2366" t="s">
        <v>61</v>
      </c>
      <c r="G2366" t="s">
        <v>4</v>
      </c>
      <c r="H2366" t="s">
        <v>22</v>
      </c>
      <c r="J2366">
        <v>7.47</v>
      </c>
      <c r="K2366" t="s">
        <v>23</v>
      </c>
      <c r="L2366">
        <v>12.8</v>
      </c>
      <c r="M2366" t="s">
        <v>61</v>
      </c>
      <c r="O2366">
        <v>0.24</v>
      </c>
      <c r="Q2366">
        <v>5.4615999999999998</v>
      </c>
      <c r="V2366">
        <v>0.7</v>
      </c>
      <c r="W2366">
        <v>3</v>
      </c>
    </row>
    <row r="2367" spans="1:25" x14ac:dyDescent="0.25">
      <c r="A2367">
        <v>3316</v>
      </c>
      <c r="C2367" t="s">
        <v>4563</v>
      </c>
      <c r="D2367" t="s">
        <v>4564</v>
      </c>
      <c r="E2367" t="s">
        <v>21</v>
      </c>
      <c r="F2367" t="s">
        <v>61</v>
      </c>
      <c r="G2367" t="s">
        <v>22</v>
      </c>
      <c r="H2367" t="s">
        <v>22</v>
      </c>
      <c r="J2367">
        <v>24.3</v>
      </c>
      <c r="K2367" t="s">
        <v>23</v>
      </c>
      <c r="L2367">
        <v>11.8</v>
      </c>
      <c r="M2367" t="s">
        <v>61</v>
      </c>
      <c r="O2367">
        <v>5.7000000000000002E-2</v>
      </c>
      <c r="Q2367">
        <v>9.6</v>
      </c>
      <c r="V2367">
        <v>0.1</v>
      </c>
      <c r="W2367">
        <v>1</v>
      </c>
    </row>
    <row r="2368" spans="1:25" x14ac:dyDescent="0.25">
      <c r="A2368">
        <v>3317</v>
      </c>
      <c r="C2368" t="s">
        <v>4565</v>
      </c>
      <c r="D2368" t="s">
        <v>4566</v>
      </c>
      <c r="E2368" t="s">
        <v>934</v>
      </c>
      <c r="F2368" t="s">
        <v>4</v>
      </c>
      <c r="G2368" t="s">
        <v>41</v>
      </c>
      <c r="H2368" t="s">
        <v>32</v>
      </c>
      <c r="J2368">
        <v>116.13</v>
      </c>
      <c r="K2368" t="s">
        <v>23</v>
      </c>
      <c r="L2368">
        <v>8.4</v>
      </c>
      <c r="M2368" t="s">
        <v>32</v>
      </c>
      <c r="O2368">
        <v>5.7200000000000001E-2</v>
      </c>
      <c r="Q2368">
        <v>7.0819999999999999</v>
      </c>
      <c r="U2368">
        <v>0.08</v>
      </c>
      <c r="V2368">
        <v>0.1</v>
      </c>
      <c r="W2368">
        <v>2</v>
      </c>
      <c r="X2368" t="s">
        <v>300</v>
      </c>
    </row>
    <row r="2369" spans="1:25" x14ac:dyDescent="0.25">
      <c r="A2369">
        <v>3318</v>
      </c>
      <c r="C2369" t="s">
        <v>4567</v>
      </c>
      <c r="D2369" t="s">
        <v>4568</v>
      </c>
      <c r="E2369" t="s">
        <v>281</v>
      </c>
      <c r="F2369" t="s">
        <v>61</v>
      </c>
      <c r="G2369" t="s">
        <v>4</v>
      </c>
      <c r="H2369" t="s">
        <v>32</v>
      </c>
      <c r="J2369">
        <v>23.61</v>
      </c>
      <c r="K2369" t="s">
        <v>23</v>
      </c>
      <c r="L2369">
        <v>10.8</v>
      </c>
      <c r="M2369" t="s">
        <v>32</v>
      </c>
      <c r="O2369">
        <v>0.1517</v>
      </c>
      <c r="Q2369">
        <v>6.4560000000000004</v>
      </c>
      <c r="U2369">
        <v>0.12</v>
      </c>
      <c r="V2369">
        <v>0.2</v>
      </c>
      <c r="W2369">
        <v>2</v>
      </c>
      <c r="X2369" t="s">
        <v>300</v>
      </c>
    </row>
    <row r="2370" spans="1:25" x14ac:dyDescent="0.25">
      <c r="A2370">
        <v>3324</v>
      </c>
      <c r="C2370" t="s">
        <v>4569</v>
      </c>
      <c r="D2370" t="s">
        <v>4570</v>
      </c>
      <c r="E2370" t="s">
        <v>30</v>
      </c>
      <c r="F2370" t="s">
        <v>61</v>
      </c>
      <c r="G2370" t="s">
        <v>382</v>
      </c>
      <c r="H2370" t="s">
        <v>32</v>
      </c>
      <c r="J2370">
        <v>18.21</v>
      </c>
      <c r="K2370" t="s">
        <v>23</v>
      </c>
      <c r="L2370">
        <v>11.8</v>
      </c>
      <c r="M2370" t="s">
        <v>32</v>
      </c>
      <c r="O2370">
        <v>0.10150000000000001</v>
      </c>
      <c r="Q2370">
        <v>8.6140000000000008</v>
      </c>
      <c r="V2370">
        <v>0.3</v>
      </c>
      <c r="W2370">
        <v>3</v>
      </c>
    </row>
    <row r="2371" spans="1:25" x14ac:dyDescent="0.25">
      <c r="A2371">
        <v>3332</v>
      </c>
      <c r="B2371" t="s">
        <v>169</v>
      </c>
      <c r="C2371" t="s">
        <v>4571</v>
      </c>
      <c r="D2371" t="s">
        <v>4572</v>
      </c>
      <c r="E2371" t="s">
        <v>50</v>
      </c>
      <c r="F2371" t="s">
        <v>61</v>
      </c>
      <c r="G2371" t="s">
        <v>4</v>
      </c>
      <c r="H2371" t="s">
        <v>22</v>
      </c>
      <c r="J2371">
        <v>15.22</v>
      </c>
      <c r="K2371" t="s">
        <v>23</v>
      </c>
      <c r="L2371">
        <v>11.4</v>
      </c>
      <c r="M2371" t="s">
        <v>61</v>
      </c>
      <c r="O2371">
        <v>0.21</v>
      </c>
      <c r="Q2371">
        <v>4.8064999999999998</v>
      </c>
      <c r="U2371">
        <v>0.3</v>
      </c>
      <c r="V2371">
        <v>0.36</v>
      </c>
      <c r="W2371">
        <v>3</v>
      </c>
    </row>
    <row r="2372" spans="1:25" x14ac:dyDescent="0.25">
      <c r="A2372">
        <v>3333</v>
      </c>
      <c r="C2372" t="s">
        <v>4573</v>
      </c>
      <c r="D2372" t="s">
        <v>4574</v>
      </c>
      <c r="E2372" t="s">
        <v>21</v>
      </c>
      <c r="F2372" t="s">
        <v>61</v>
      </c>
      <c r="G2372" t="s">
        <v>22</v>
      </c>
      <c r="H2372" t="s">
        <v>22</v>
      </c>
      <c r="J2372">
        <v>26.64</v>
      </c>
      <c r="K2372" t="s">
        <v>23</v>
      </c>
      <c r="L2372">
        <v>11.6</v>
      </c>
      <c r="M2372" t="s">
        <v>61</v>
      </c>
      <c r="O2372">
        <v>5.7000000000000002E-2</v>
      </c>
      <c r="Q2372">
        <v>10.971</v>
      </c>
      <c r="V2372">
        <v>0.46</v>
      </c>
      <c r="W2372">
        <v>3</v>
      </c>
      <c r="X2372" t="s">
        <v>116</v>
      </c>
    </row>
    <row r="2373" spans="1:25" x14ac:dyDescent="0.25">
      <c r="A2373">
        <v>3335</v>
      </c>
      <c r="C2373" t="s">
        <v>4575</v>
      </c>
      <c r="D2373" t="s">
        <v>4576</v>
      </c>
      <c r="E2373" t="s">
        <v>50</v>
      </c>
      <c r="F2373" t="s">
        <v>23</v>
      </c>
      <c r="G2373" t="s">
        <v>4</v>
      </c>
      <c r="H2373" t="s">
        <v>22</v>
      </c>
      <c r="J2373">
        <v>11.55</v>
      </c>
      <c r="K2373" t="s">
        <v>23</v>
      </c>
      <c r="L2373">
        <v>12</v>
      </c>
      <c r="M2373" t="s">
        <v>61</v>
      </c>
      <c r="O2373">
        <v>0.21</v>
      </c>
      <c r="Q2373">
        <v>4.968</v>
      </c>
      <c r="V2373">
        <v>0.8</v>
      </c>
      <c r="W2373">
        <v>2</v>
      </c>
    </row>
    <row r="2374" spans="1:25" x14ac:dyDescent="0.25">
      <c r="A2374">
        <v>3339</v>
      </c>
      <c r="B2374" t="s">
        <v>146</v>
      </c>
      <c r="C2374" t="s">
        <v>4577</v>
      </c>
      <c r="D2374" t="s">
        <v>4578</v>
      </c>
      <c r="E2374" t="s">
        <v>21</v>
      </c>
      <c r="F2374" t="s">
        <v>61</v>
      </c>
      <c r="G2374" t="s">
        <v>22</v>
      </c>
      <c r="H2374" t="s">
        <v>4</v>
      </c>
      <c r="J2374">
        <v>32.68</v>
      </c>
      <c r="K2374" t="s">
        <v>4</v>
      </c>
      <c r="L2374">
        <v>11.1</v>
      </c>
      <c r="M2374" t="s">
        <v>4</v>
      </c>
      <c r="O2374">
        <v>6.0100000000000001E-2</v>
      </c>
      <c r="Q2374">
        <v>18.294699999999999</v>
      </c>
      <c r="V2374">
        <v>0.3</v>
      </c>
      <c r="W2374">
        <v>3</v>
      </c>
      <c r="X2374" t="s">
        <v>116</v>
      </c>
    </row>
    <row r="2375" spans="1:25" x14ac:dyDescent="0.25">
      <c r="A2375">
        <v>3343</v>
      </c>
      <c r="C2375" t="s">
        <v>4579</v>
      </c>
      <c r="D2375" t="s">
        <v>4580</v>
      </c>
      <c r="E2375" t="s">
        <v>186</v>
      </c>
      <c r="F2375" t="s">
        <v>23</v>
      </c>
      <c r="G2375" t="s">
        <v>4</v>
      </c>
      <c r="H2375" t="s">
        <v>22</v>
      </c>
      <c r="J2375">
        <v>7.46</v>
      </c>
      <c r="K2375" t="s">
        <v>23</v>
      </c>
      <c r="L2375">
        <v>13</v>
      </c>
      <c r="M2375" t="s">
        <v>61</v>
      </c>
      <c r="O2375">
        <v>0.2</v>
      </c>
      <c r="Q2375">
        <v>5.4619999999999997</v>
      </c>
      <c r="V2375">
        <v>0.56000000000000005</v>
      </c>
      <c r="W2375">
        <v>3</v>
      </c>
    </row>
    <row r="2376" spans="1:25" x14ac:dyDescent="0.25">
      <c r="A2376">
        <v>3350</v>
      </c>
      <c r="C2376" t="s">
        <v>4581</v>
      </c>
      <c r="D2376" t="s">
        <v>4582</v>
      </c>
      <c r="E2376" t="s">
        <v>40</v>
      </c>
      <c r="F2376" t="s">
        <v>61</v>
      </c>
      <c r="G2376" t="s">
        <v>4</v>
      </c>
      <c r="H2376" t="s">
        <v>22</v>
      </c>
      <c r="J2376">
        <v>3.58</v>
      </c>
      <c r="K2376" t="s">
        <v>23</v>
      </c>
      <c r="L2376">
        <v>14.4</v>
      </c>
      <c r="M2376" t="s">
        <v>61</v>
      </c>
      <c r="O2376">
        <v>0.24</v>
      </c>
      <c r="T2376" t="s">
        <v>516</v>
      </c>
      <c r="V2376">
        <v>0.17</v>
      </c>
    </row>
    <row r="2377" spans="1:25" x14ac:dyDescent="0.25">
      <c r="A2377">
        <v>3352</v>
      </c>
      <c r="B2377" t="s">
        <v>28</v>
      </c>
      <c r="C2377" t="s">
        <v>4583</v>
      </c>
      <c r="D2377" t="s">
        <v>4584</v>
      </c>
      <c r="E2377" t="s">
        <v>616</v>
      </c>
      <c r="F2377" t="s">
        <v>4</v>
      </c>
      <c r="G2377" t="s">
        <v>61</v>
      </c>
      <c r="H2377" t="s">
        <v>32</v>
      </c>
      <c r="J2377">
        <v>1.99</v>
      </c>
      <c r="K2377" t="s">
        <v>27</v>
      </c>
      <c r="L2377">
        <v>16.07</v>
      </c>
      <c r="M2377" t="s">
        <v>61</v>
      </c>
      <c r="O2377">
        <v>0.18</v>
      </c>
      <c r="Q2377">
        <v>2.206</v>
      </c>
      <c r="U2377">
        <v>0.08</v>
      </c>
      <c r="V2377">
        <v>0.2</v>
      </c>
      <c r="W2377">
        <v>3</v>
      </c>
      <c r="Y2377" t="s">
        <v>1635</v>
      </c>
    </row>
    <row r="2378" spans="1:25" x14ac:dyDescent="0.25">
      <c r="A2378">
        <v>3353</v>
      </c>
      <c r="C2378" t="s">
        <v>4585</v>
      </c>
      <c r="D2378" t="s">
        <v>4586</v>
      </c>
      <c r="E2378" t="s">
        <v>8</v>
      </c>
      <c r="F2378" t="s">
        <v>61</v>
      </c>
      <c r="G2378" t="s">
        <v>4</v>
      </c>
      <c r="H2378" t="s">
        <v>32</v>
      </c>
      <c r="J2378">
        <v>9.7100000000000009</v>
      </c>
      <c r="K2378" t="s">
        <v>23</v>
      </c>
      <c r="L2378">
        <v>13.6</v>
      </c>
      <c r="M2378" t="s">
        <v>32</v>
      </c>
      <c r="O2378">
        <v>6.8099999999999994E-2</v>
      </c>
      <c r="Q2378">
        <v>202</v>
      </c>
      <c r="U2378">
        <v>0.1</v>
      </c>
      <c r="V2378">
        <v>0.5</v>
      </c>
      <c r="W2378">
        <v>2</v>
      </c>
      <c r="X2378" t="e">
        <f>+ T0</f>
        <v>#NAME?</v>
      </c>
    </row>
    <row r="2379" spans="1:25" x14ac:dyDescent="0.25">
      <c r="A2379">
        <v>3356</v>
      </c>
      <c r="C2379" t="s">
        <v>4587</v>
      </c>
      <c r="D2379" t="s">
        <v>4588</v>
      </c>
      <c r="E2379" t="s">
        <v>40</v>
      </c>
      <c r="F2379" t="s">
        <v>61</v>
      </c>
      <c r="G2379" t="s">
        <v>4</v>
      </c>
      <c r="H2379" t="s">
        <v>22</v>
      </c>
      <c r="J2379">
        <v>7.14</v>
      </c>
      <c r="K2379" t="s">
        <v>23</v>
      </c>
      <c r="L2379">
        <v>12.9</v>
      </c>
      <c r="M2379" t="s">
        <v>61</v>
      </c>
      <c r="O2379">
        <v>0.24</v>
      </c>
      <c r="P2379" t="s">
        <v>516</v>
      </c>
      <c r="Q2379">
        <v>32</v>
      </c>
      <c r="T2379" t="s">
        <v>516</v>
      </c>
      <c r="V2379">
        <v>0.1</v>
      </c>
      <c r="W2379">
        <v>2</v>
      </c>
    </row>
    <row r="2380" spans="1:25" x14ac:dyDescent="0.25">
      <c r="A2380">
        <v>3361</v>
      </c>
      <c r="C2380" t="s">
        <v>4589</v>
      </c>
      <c r="D2380" t="s">
        <v>4590</v>
      </c>
      <c r="E2380" t="s">
        <v>616</v>
      </c>
      <c r="F2380" t="s">
        <v>41</v>
      </c>
      <c r="G2380" t="s">
        <v>34</v>
      </c>
      <c r="H2380" t="s">
        <v>32</v>
      </c>
      <c r="J2380">
        <v>0.28999999999999998</v>
      </c>
      <c r="K2380" t="s">
        <v>27</v>
      </c>
      <c r="L2380">
        <v>19.3</v>
      </c>
      <c r="M2380" t="s">
        <v>61</v>
      </c>
      <c r="O2380">
        <v>0.4</v>
      </c>
      <c r="Q2380">
        <v>3.58</v>
      </c>
      <c r="U2380">
        <v>0.25</v>
      </c>
      <c r="V2380">
        <v>0.32</v>
      </c>
      <c r="W2380">
        <v>2</v>
      </c>
    </row>
    <row r="2381" spans="1:25" x14ac:dyDescent="0.25">
      <c r="A2381">
        <v>3362</v>
      </c>
      <c r="B2381" t="s">
        <v>28</v>
      </c>
      <c r="C2381" t="s">
        <v>4591</v>
      </c>
      <c r="D2381" t="s">
        <v>4592</v>
      </c>
      <c r="E2381" t="s">
        <v>616</v>
      </c>
      <c r="F2381" t="s">
        <v>61</v>
      </c>
      <c r="G2381" t="s">
        <v>4</v>
      </c>
      <c r="H2381" t="s">
        <v>32</v>
      </c>
      <c r="J2381">
        <v>0.62</v>
      </c>
      <c r="K2381" t="s">
        <v>27</v>
      </c>
      <c r="L2381">
        <v>18.39</v>
      </c>
      <c r="M2381" t="s">
        <v>61</v>
      </c>
      <c r="O2381">
        <v>0.2</v>
      </c>
      <c r="T2381" t="s">
        <v>516</v>
      </c>
      <c r="V2381">
        <v>0.14000000000000001</v>
      </c>
    </row>
    <row r="2382" spans="1:25" x14ac:dyDescent="0.25">
      <c r="A2382">
        <v>3364</v>
      </c>
      <c r="C2382" t="s">
        <v>4593</v>
      </c>
      <c r="D2382" t="s">
        <v>4594</v>
      </c>
      <c r="E2382" t="s">
        <v>40</v>
      </c>
      <c r="F2382" t="s">
        <v>61</v>
      </c>
      <c r="G2382" t="s">
        <v>4</v>
      </c>
      <c r="H2382" t="s">
        <v>22</v>
      </c>
      <c r="J2382">
        <v>5.67</v>
      </c>
      <c r="K2382" t="s">
        <v>23</v>
      </c>
      <c r="L2382">
        <v>13.4</v>
      </c>
      <c r="M2382" t="s">
        <v>61</v>
      </c>
      <c r="O2382">
        <v>0.24</v>
      </c>
      <c r="Q2382">
        <v>7.5839999999999996</v>
      </c>
      <c r="V2382">
        <v>0.43</v>
      </c>
      <c r="W2382">
        <v>3</v>
      </c>
    </row>
    <row r="2383" spans="1:25" x14ac:dyDescent="0.25">
      <c r="A2383">
        <v>3367</v>
      </c>
      <c r="C2383" t="s">
        <v>4595</v>
      </c>
      <c r="D2383" t="s">
        <v>4596</v>
      </c>
      <c r="E2383" t="s">
        <v>21</v>
      </c>
      <c r="F2383" t="s">
        <v>4</v>
      </c>
      <c r="G2383" t="s">
        <v>52</v>
      </c>
      <c r="H2383" t="s">
        <v>22</v>
      </c>
      <c r="J2383">
        <v>20.21</v>
      </c>
      <c r="K2383" t="s">
        <v>23</v>
      </c>
      <c r="L2383">
        <v>12.2</v>
      </c>
      <c r="M2383" t="s">
        <v>61</v>
      </c>
      <c r="O2383">
        <v>5.7000000000000002E-2</v>
      </c>
      <c r="Q2383">
        <v>9.6</v>
      </c>
      <c r="U2383">
        <v>0.01</v>
      </c>
      <c r="V2383">
        <v>0.05</v>
      </c>
      <c r="W2383">
        <v>1</v>
      </c>
    </row>
    <row r="2384" spans="1:25" x14ac:dyDescent="0.25">
      <c r="A2384">
        <v>3368</v>
      </c>
      <c r="C2384" t="s">
        <v>4597</v>
      </c>
      <c r="D2384" t="s">
        <v>4598</v>
      </c>
      <c r="E2384" t="s">
        <v>21</v>
      </c>
      <c r="F2384" t="s">
        <v>61</v>
      </c>
      <c r="G2384" t="s">
        <v>22</v>
      </c>
      <c r="H2384" t="s">
        <v>32</v>
      </c>
      <c r="J2384">
        <v>35.33</v>
      </c>
      <c r="K2384" t="s">
        <v>23</v>
      </c>
      <c r="L2384">
        <v>10.9</v>
      </c>
      <c r="M2384" t="s">
        <v>32</v>
      </c>
      <c r="O2384">
        <v>6.1800000000000001E-2</v>
      </c>
      <c r="V2384">
        <v>0.1</v>
      </c>
    </row>
    <row r="2385" spans="1:24" x14ac:dyDescent="0.25">
      <c r="A2385">
        <v>3370</v>
      </c>
      <c r="C2385" t="s">
        <v>4599</v>
      </c>
      <c r="D2385" t="s">
        <v>4600</v>
      </c>
      <c r="E2385" t="s">
        <v>40</v>
      </c>
      <c r="F2385" t="s">
        <v>61</v>
      </c>
      <c r="G2385" t="s">
        <v>4</v>
      </c>
      <c r="H2385" t="s">
        <v>22</v>
      </c>
      <c r="J2385">
        <v>5.93</v>
      </c>
      <c r="K2385" t="s">
        <v>23</v>
      </c>
      <c r="L2385">
        <v>13.3</v>
      </c>
      <c r="M2385" t="s">
        <v>61</v>
      </c>
      <c r="O2385">
        <v>0.24</v>
      </c>
      <c r="Q2385">
        <v>4.907</v>
      </c>
      <c r="V2385">
        <v>0.73</v>
      </c>
      <c r="W2385">
        <v>3</v>
      </c>
    </row>
    <row r="2386" spans="1:24" x14ac:dyDescent="0.25">
      <c r="A2386">
        <v>3376</v>
      </c>
      <c r="B2386" t="s">
        <v>28</v>
      </c>
      <c r="C2386" t="s">
        <v>4601</v>
      </c>
      <c r="D2386" t="s">
        <v>4602</v>
      </c>
      <c r="E2386" t="s">
        <v>40</v>
      </c>
      <c r="F2386" t="s">
        <v>4</v>
      </c>
      <c r="G2386" t="s">
        <v>77</v>
      </c>
      <c r="H2386" t="s">
        <v>27</v>
      </c>
      <c r="J2386">
        <v>8.1999999999999993</v>
      </c>
      <c r="K2386" t="s">
        <v>27</v>
      </c>
      <c r="L2386">
        <v>12.54</v>
      </c>
      <c r="M2386" t="s">
        <v>27</v>
      </c>
      <c r="O2386">
        <v>0.25330000000000003</v>
      </c>
      <c r="Q2386">
        <v>7.9184000000000001</v>
      </c>
      <c r="U2386">
        <v>0.03</v>
      </c>
      <c r="V2386">
        <v>0.04</v>
      </c>
      <c r="W2386">
        <v>2</v>
      </c>
    </row>
    <row r="2387" spans="1:24" x14ac:dyDescent="0.25">
      <c r="A2387">
        <v>3382</v>
      </c>
      <c r="B2387" t="s">
        <v>146</v>
      </c>
      <c r="C2387" t="s">
        <v>4603</v>
      </c>
      <c r="D2387" t="s">
        <v>4604</v>
      </c>
      <c r="E2387" t="s">
        <v>40</v>
      </c>
      <c r="F2387" t="s">
        <v>61</v>
      </c>
      <c r="G2387" t="s">
        <v>4</v>
      </c>
      <c r="H2387" t="s">
        <v>22</v>
      </c>
      <c r="J2387">
        <v>7.47</v>
      </c>
      <c r="K2387" t="s">
        <v>23</v>
      </c>
      <c r="L2387">
        <v>12.8</v>
      </c>
      <c r="M2387" t="s">
        <v>61</v>
      </c>
      <c r="O2387">
        <v>0.24</v>
      </c>
      <c r="Q2387">
        <v>4.258</v>
      </c>
      <c r="U2387">
        <v>0.1</v>
      </c>
      <c r="V2387">
        <v>0.15</v>
      </c>
      <c r="W2387">
        <v>3</v>
      </c>
      <c r="X2387" t="s">
        <v>116</v>
      </c>
    </row>
    <row r="2388" spans="1:24" x14ac:dyDescent="0.25">
      <c r="A2388">
        <v>3385</v>
      </c>
      <c r="C2388" t="s">
        <v>4605</v>
      </c>
      <c r="D2388" t="s">
        <v>4606</v>
      </c>
      <c r="E2388" t="s">
        <v>40</v>
      </c>
      <c r="F2388" t="s">
        <v>23</v>
      </c>
      <c r="G2388" t="s">
        <v>4</v>
      </c>
      <c r="H2388" t="s">
        <v>22</v>
      </c>
      <c r="J2388">
        <v>9.85</v>
      </c>
      <c r="K2388" t="s">
        <v>23</v>
      </c>
      <c r="L2388">
        <v>12.2</v>
      </c>
      <c r="M2388" t="s">
        <v>61</v>
      </c>
      <c r="O2388">
        <v>0.24</v>
      </c>
      <c r="Q2388">
        <v>2.996</v>
      </c>
      <c r="V2388">
        <v>0.25</v>
      </c>
      <c r="W2388">
        <v>2</v>
      </c>
      <c r="X2388" t="s">
        <v>300</v>
      </c>
    </row>
    <row r="2389" spans="1:24" x14ac:dyDescent="0.25">
      <c r="A2389">
        <v>3387</v>
      </c>
      <c r="C2389" t="s">
        <v>4607</v>
      </c>
      <c r="D2389" t="s">
        <v>4608</v>
      </c>
      <c r="E2389" t="s">
        <v>50</v>
      </c>
      <c r="F2389" t="s">
        <v>23</v>
      </c>
      <c r="G2389" t="s">
        <v>22</v>
      </c>
      <c r="H2389" t="s">
        <v>22</v>
      </c>
      <c r="J2389">
        <v>10.06</v>
      </c>
      <c r="K2389" t="s">
        <v>23</v>
      </c>
      <c r="L2389">
        <v>12.3</v>
      </c>
      <c r="M2389" t="s">
        <v>61</v>
      </c>
      <c r="O2389">
        <v>0.21</v>
      </c>
      <c r="Q2389">
        <v>2.6941000000000002</v>
      </c>
      <c r="U2389">
        <v>0.1</v>
      </c>
      <c r="V2389">
        <v>0.18</v>
      </c>
      <c r="W2389">
        <v>3</v>
      </c>
    </row>
    <row r="2390" spans="1:24" x14ac:dyDescent="0.25">
      <c r="A2390">
        <v>3388</v>
      </c>
      <c r="C2390" t="s">
        <v>4609</v>
      </c>
      <c r="D2390" t="s">
        <v>4610</v>
      </c>
      <c r="E2390" t="s">
        <v>67</v>
      </c>
      <c r="F2390" t="s">
        <v>61</v>
      </c>
      <c r="G2390" t="s">
        <v>4</v>
      </c>
      <c r="H2390" t="s">
        <v>22</v>
      </c>
      <c r="J2390">
        <v>7.63</v>
      </c>
      <c r="K2390" t="s">
        <v>23</v>
      </c>
      <c r="L2390">
        <v>12.8</v>
      </c>
      <c r="M2390" t="s">
        <v>61</v>
      </c>
      <c r="O2390">
        <v>0.23</v>
      </c>
      <c r="Q2390">
        <v>3.2570000000000001</v>
      </c>
      <c r="V2390">
        <v>0.33</v>
      </c>
      <c r="W2390">
        <v>3</v>
      </c>
    </row>
    <row r="2391" spans="1:24" x14ac:dyDescent="0.25">
      <c r="A2391">
        <v>3391</v>
      </c>
      <c r="B2391" t="s">
        <v>169</v>
      </c>
      <c r="C2391" t="s">
        <v>4611</v>
      </c>
      <c r="D2391" t="s">
        <v>4612</v>
      </c>
      <c r="E2391" t="s">
        <v>934</v>
      </c>
      <c r="F2391" t="s">
        <v>61</v>
      </c>
      <c r="G2391" t="s">
        <v>22</v>
      </c>
      <c r="H2391" t="s">
        <v>22</v>
      </c>
      <c r="J2391">
        <v>48.48</v>
      </c>
      <c r="K2391" t="s">
        <v>23</v>
      </c>
      <c r="L2391">
        <v>10.3</v>
      </c>
      <c r="M2391" t="s">
        <v>61</v>
      </c>
      <c r="O2391">
        <v>5.7000000000000002E-2</v>
      </c>
      <c r="Q2391">
        <v>8.1349999999999998</v>
      </c>
      <c r="V2391">
        <v>0.72</v>
      </c>
      <c r="W2391">
        <v>3</v>
      </c>
    </row>
    <row r="2392" spans="1:24" x14ac:dyDescent="0.25">
      <c r="A2392">
        <v>3397</v>
      </c>
      <c r="B2392" t="s">
        <v>146</v>
      </c>
      <c r="C2392" t="s">
        <v>4613</v>
      </c>
      <c r="D2392" t="s">
        <v>4614</v>
      </c>
      <c r="E2392" t="s">
        <v>186</v>
      </c>
      <c r="F2392" t="s">
        <v>61</v>
      </c>
      <c r="G2392" t="s">
        <v>4</v>
      </c>
      <c r="H2392" t="s">
        <v>32</v>
      </c>
      <c r="J2392">
        <v>5.44</v>
      </c>
      <c r="K2392" t="s">
        <v>23</v>
      </c>
      <c r="L2392">
        <v>13.2</v>
      </c>
      <c r="M2392" t="s">
        <v>32</v>
      </c>
      <c r="O2392">
        <v>0.31330000000000002</v>
      </c>
      <c r="Q2392">
        <v>3.0979999999999999</v>
      </c>
      <c r="U2392">
        <v>0.28999999999999998</v>
      </c>
      <c r="V2392">
        <v>0.4</v>
      </c>
      <c r="W2392">
        <v>3</v>
      </c>
    </row>
    <row r="2393" spans="1:24" x14ac:dyDescent="0.25">
      <c r="A2393">
        <v>3398</v>
      </c>
      <c r="C2393" t="s">
        <v>4615</v>
      </c>
      <c r="D2393" t="s">
        <v>4616</v>
      </c>
      <c r="E2393" t="s">
        <v>67</v>
      </c>
      <c r="F2393" t="s">
        <v>61</v>
      </c>
      <c r="G2393" t="s">
        <v>4</v>
      </c>
      <c r="H2393" t="s">
        <v>22</v>
      </c>
      <c r="J2393">
        <v>6.35</v>
      </c>
      <c r="K2393" t="s">
        <v>23</v>
      </c>
      <c r="L2393">
        <v>13.2</v>
      </c>
      <c r="M2393" t="s">
        <v>61</v>
      </c>
      <c r="O2393">
        <v>0.23</v>
      </c>
      <c r="Q2393">
        <v>8.2799999999999994</v>
      </c>
      <c r="V2393">
        <v>0.13</v>
      </c>
      <c r="W2393">
        <v>2</v>
      </c>
      <c r="X2393" t="s">
        <v>300</v>
      </c>
    </row>
    <row r="2394" spans="1:24" x14ac:dyDescent="0.25">
      <c r="A2394">
        <v>3401</v>
      </c>
      <c r="C2394" t="s">
        <v>4617</v>
      </c>
      <c r="D2394" t="s">
        <v>4618</v>
      </c>
      <c r="E2394" t="s">
        <v>186</v>
      </c>
      <c r="F2394" t="s">
        <v>4</v>
      </c>
      <c r="G2394" t="s">
        <v>4</v>
      </c>
      <c r="H2394" t="s">
        <v>22</v>
      </c>
      <c r="J2394">
        <v>10.79</v>
      </c>
      <c r="K2394" t="s">
        <v>23</v>
      </c>
      <c r="L2394">
        <v>12.2</v>
      </c>
      <c r="M2394" t="s">
        <v>61</v>
      </c>
      <c r="O2394">
        <v>0.2</v>
      </c>
      <c r="Q2394">
        <v>4.2260999999999997</v>
      </c>
      <c r="U2394">
        <v>0.5</v>
      </c>
      <c r="V2394">
        <v>0.54</v>
      </c>
      <c r="W2394">
        <v>3</v>
      </c>
    </row>
    <row r="2395" spans="1:24" x14ac:dyDescent="0.25">
      <c r="A2395">
        <v>3402</v>
      </c>
      <c r="B2395" t="s">
        <v>28</v>
      </c>
      <c r="C2395" t="s">
        <v>4619</v>
      </c>
      <c r="D2395" t="s">
        <v>4620</v>
      </c>
      <c r="E2395" t="s">
        <v>186</v>
      </c>
      <c r="F2395" t="s">
        <v>61</v>
      </c>
      <c r="G2395" t="s">
        <v>4</v>
      </c>
      <c r="H2395" t="s">
        <v>32</v>
      </c>
      <c r="J2395">
        <v>2.59</v>
      </c>
      <c r="K2395" t="s">
        <v>27</v>
      </c>
      <c r="L2395">
        <v>15.34</v>
      </c>
      <c r="M2395" t="s">
        <v>61</v>
      </c>
      <c r="O2395">
        <v>0.2</v>
      </c>
      <c r="Q2395">
        <v>4.9950999999999999</v>
      </c>
      <c r="U2395">
        <v>0.74</v>
      </c>
      <c r="V2395">
        <v>0.75</v>
      </c>
      <c r="W2395">
        <v>3</v>
      </c>
    </row>
    <row r="2396" spans="1:24" x14ac:dyDescent="0.25">
      <c r="A2396">
        <v>3403</v>
      </c>
      <c r="C2396" t="s">
        <v>4621</v>
      </c>
      <c r="D2396" t="s">
        <v>4622</v>
      </c>
      <c r="E2396" t="s">
        <v>36</v>
      </c>
      <c r="F2396" t="s">
        <v>61</v>
      </c>
      <c r="G2396" t="s">
        <v>4</v>
      </c>
      <c r="H2396" t="s">
        <v>22</v>
      </c>
      <c r="J2396">
        <v>8.18</v>
      </c>
      <c r="K2396" t="s">
        <v>23</v>
      </c>
      <c r="L2396">
        <v>12.8</v>
      </c>
      <c r="M2396" t="s">
        <v>61</v>
      </c>
      <c r="O2396">
        <v>0.2</v>
      </c>
      <c r="Q2396">
        <v>11.85</v>
      </c>
      <c r="V2396">
        <v>0.1</v>
      </c>
      <c r="W2396">
        <v>1</v>
      </c>
    </row>
    <row r="2397" spans="1:24" x14ac:dyDescent="0.25">
      <c r="A2397">
        <v>3405</v>
      </c>
      <c r="C2397" t="s">
        <v>4623</v>
      </c>
      <c r="D2397" t="s">
        <v>4624</v>
      </c>
      <c r="E2397" t="s">
        <v>50</v>
      </c>
      <c r="F2397" t="s">
        <v>61</v>
      </c>
      <c r="G2397" t="s">
        <v>4</v>
      </c>
      <c r="H2397" t="s">
        <v>32</v>
      </c>
      <c r="J2397">
        <v>22.31</v>
      </c>
      <c r="K2397" t="s">
        <v>23</v>
      </c>
      <c r="L2397">
        <v>12</v>
      </c>
      <c r="M2397" t="s">
        <v>32</v>
      </c>
      <c r="O2397">
        <v>5.62E-2</v>
      </c>
    </row>
    <row r="2398" spans="1:24" x14ac:dyDescent="0.25">
      <c r="A2398">
        <v>3406</v>
      </c>
      <c r="C2398" t="s">
        <v>4625</v>
      </c>
      <c r="D2398" t="s">
        <v>4626</v>
      </c>
      <c r="E2398" t="s">
        <v>21</v>
      </c>
      <c r="F2398" t="s">
        <v>61</v>
      </c>
      <c r="G2398" t="s">
        <v>22</v>
      </c>
      <c r="H2398" t="s">
        <v>32</v>
      </c>
      <c r="J2398">
        <v>14.51</v>
      </c>
      <c r="K2398" t="s">
        <v>23</v>
      </c>
      <c r="L2398">
        <v>11.6</v>
      </c>
      <c r="M2398" t="s">
        <v>32</v>
      </c>
      <c r="O2398">
        <v>0.1923</v>
      </c>
      <c r="Q2398">
        <v>7.2750000000000004</v>
      </c>
      <c r="V2398">
        <v>0.28000000000000003</v>
      </c>
      <c r="W2398">
        <v>3</v>
      </c>
    </row>
    <row r="2399" spans="1:24" x14ac:dyDescent="0.25">
      <c r="A2399">
        <v>3407</v>
      </c>
      <c r="C2399" t="s">
        <v>4627</v>
      </c>
      <c r="D2399" t="s">
        <v>4628</v>
      </c>
      <c r="E2399" t="s">
        <v>50</v>
      </c>
      <c r="F2399" t="s">
        <v>61</v>
      </c>
      <c r="G2399" t="s">
        <v>4</v>
      </c>
      <c r="H2399" t="s">
        <v>22</v>
      </c>
      <c r="J2399">
        <v>9.17</v>
      </c>
      <c r="K2399" t="s">
        <v>23</v>
      </c>
      <c r="L2399">
        <v>12.5</v>
      </c>
      <c r="M2399" t="s">
        <v>61</v>
      </c>
      <c r="O2399">
        <v>0.21</v>
      </c>
      <c r="Q2399">
        <v>6.819</v>
      </c>
      <c r="U2399">
        <v>0.93</v>
      </c>
      <c r="V2399">
        <v>0.95</v>
      </c>
      <c r="W2399">
        <v>3</v>
      </c>
    </row>
    <row r="2400" spans="1:24" x14ac:dyDescent="0.25">
      <c r="A2400">
        <v>3408</v>
      </c>
      <c r="C2400" t="s">
        <v>4629</v>
      </c>
      <c r="D2400" t="s">
        <v>4630</v>
      </c>
      <c r="E2400" t="s">
        <v>36</v>
      </c>
      <c r="F2400" t="s">
        <v>61</v>
      </c>
      <c r="G2400" t="s">
        <v>4</v>
      </c>
      <c r="H2400" t="s">
        <v>22</v>
      </c>
      <c r="J2400">
        <v>7.13</v>
      </c>
      <c r="K2400" t="s">
        <v>23</v>
      </c>
      <c r="L2400">
        <v>13.1</v>
      </c>
      <c r="M2400" t="s">
        <v>61</v>
      </c>
      <c r="O2400">
        <v>0.2</v>
      </c>
      <c r="Q2400">
        <v>10.494999999999999</v>
      </c>
      <c r="V2400">
        <v>0.28000000000000003</v>
      </c>
      <c r="W2400">
        <v>1</v>
      </c>
      <c r="X2400" t="s">
        <v>300</v>
      </c>
    </row>
    <row r="2401" spans="1:24" x14ac:dyDescent="0.25">
      <c r="A2401">
        <v>3409</v>
      </c>
      <c r="C2401" t="s">
        <v>4631</v>
      </c>
      <c r="D2401" t="s">
        <v>4632</v>
      </c>
      <c r="E2401" t="s">
        <v>214</v>
      </c>
      <c r="F2401" t="s">
        <v>61</v>
      </c>
      <c r="G2401" t="s">
        <v>4</v>
      </c>
      <c r="H2401" t="s">
        <v>22</v>
      </c>
      <c r="J2401">
        <v>11.31</v>
      </c>
      <c r="K2401" t="s">
        <v>23</v>
      </c>
      <c r="L2401">
        <v>11.9</v>
      </c>
      <c r="M2401" t="s">
        <v>61</v>
      </c>
      <c r="O2401">
        <v>0.24</v>
      </c>
      <c r="Q2401">
        <v>7.7910000000000004</v>
      </c>
      <c r="U2401">
        <v>0.49</v>
      </c>
      <c r="V2401">
        <v>0.5</v>
      </c>
      <c r="W2401">
        <v>3</v>
      </c>
    </row>
    <row r="2402" spans="1:24" x14ac:dyDescent="0.25">
      <c r="A2402">
        <v>3410</v>
      </c>
      <c r="C2402" t="s">
        <v>4633</v>
      </c>
      <c r="D2402" t="s">
        <v>4634</v>
      </c>
      <c r="E2402" t="s">
        <v>369</v>
      </c>
      <c r="F2402" t="s">
        <v>61</v>
      </c>
      <c r="G2402" t="s">
        <v>22</v>
      </c>
      <c r="H2402" t="s">
        <v>22</v>
      </c>
      <c r="J2402">
        <v>11.11</v>
      </c>
      <c r="K2402" t="s">
        <v>23</v>
      </c>
      <c r="L2402">
        <v>13.5</v>
      </c>
      <c r="M2402" t="s">
        <v>61</v>
      </c>
      <c r="O2402">
        <v>5.7000000000000002E-2</v>
      </c>
      <c r="Q2402">
        <v>2.5779999999999998</v>
      </c>
      <c r="V2402">
        <v>0.1</v>
      </c>
      <c r="W2402">
        <v>3</v>
      </c>
    </row>
    <row r="2403" spans="1:24" x14ac:dyDescent="0.25">
      <c r="A2403">
        <v>3411</v>
      </c>
      <c r="C2403" t="s">
        <v>4635</v>
      </c>
      <c r="D2403" t="s">
        <v>4636</v>
      </c>
      <c r="E2403" t="s">
        <v>40</v>
      </c>
      <c r="F2403" t="s">
        <v>61</v>
      </c>
      <c r="G2403" t="s">
        <v>4</v>
      </c>
      <c r="H2403" t="s">
        <v>22</v>
      </c>
      <c r="J2403">
        <v>5.93</v>
      </c>
      <c r="K2403" t="s">
        <v>23</v>
      </c>
      <c r="L2403">
        <v>13.3</v>
      </c>
      <c r="M2403" t="s">
        <v>61</v>
      </c>
      <c r="O2403">
        <v>0.24</v>
      </c>
      <c r="Q2403">
        <v>9.93</v>
      </c>
      <c r="V2403">
        <v>0.43</v>
      </c>
      <c r="W2403">
        <v>3</v>
      </c>
      <c r="X2403" t="s">
        <v>116</v>
      </c>
    </row>
    <row r="2404" spans="1:24" x14ac:dyDescent="0.25">
      <c r="A2404">
        <v>3415</v>
      </c>
      <c r="C2404" t="s">
        <v>4637</v>
      </c>
      <c r="D2404" t="s">
        <v>4638</v>
      </c>
      <c r="E2404" t="s">
        <v>21</v>
      </c>
      <c r="F2404" t="s">
        <v>61</v>
      </c>
      <c r="G2404" t="s">
        <v>22</v>
      </c>
      <c r="H2404" t="s">
        <v>4</v>
      </c>
      <c r="J2404">
        <v>32.33</v>
      </c>
      <c r="K2404" t="s">
        <v>23</v>
      </c>
      <c r="L2404">
        <v>10.8</v>
      </c>
      <c r="M2404" t="s">
        <v>4</v>
      </c>
      <c r="O2404">
        <v>8.09E-2</v>
      </c>
      <c r="Q2404">
        <v>5.6660000000000004</v>
      </c>
      <c r="U2404">
        <v>0.09</v>
      </c>
      <c r="V2404">
        <v>0.18</v>
      </c>
      <c r="W2404">
        <v>3</v>
      </c>
      <c r="X2404">
        <v>4</v>
      </c>
    </row>
    <row r="2405" spans="1:24" x14ac:dyDescent="0.25">
      <c r="A2405">
        <v>3416</v>
      </c>
      <c r="C2405" t="s">
        <v>4639</v>
      </c>
      <c r="D2405" t="s">
        <v>4640</v>
      </c>
      <c r="E2405" t="s">
        <v>186</v>
      </c>
      <c r="F2405" t="s">
        <v>4</v>
      </c>
      <c r="G2405" t="s">
        <v>110</v>
      </c>
      <c r="H2405" t="s">
        <v>22</v>
      </c>
      <c r="J2405">
        <v>7.13</v>
      </c>
      <c r="K2405" t="s">
        <v>23</v>
      </c>
      <c r="L2405">
        <v>13.1</v>
      </c>
      <c r="M2405" t="s">
        <v>61</v>
      </c>
      <c r="O2405">
        <v>0.2</v>
      </c>
      <c r="Q2405">
        <v>2.5739999999999998</v>
      </c>
      <c r="U2405">
        <v>0.21</v>
      </c>
      <c r="V2405">
        <v>0.27</v>
      </c>
      <c r="W2405">
        <v>3</v>
      </c>
    </row>
    <row r="2406" spans="1:24" x14ac:dyDescent="0.25">
      <c r="A2406">
        <v>3419</v>
      </c>
      <c r="C2406" t="s">
        <v>4641</v>
      </c>
      <c r="D2406" t="s">
        <v>4642</v>
      </c>
      <c r="E2406" t="s">
        <v>21</v>
      </c>
      <c r="F2406" t="s">
        <v>61</v>
      </c>
      <c r="G2406" t="s">
        <v>22</v>
      </c>
      <c r="H2406" t="s">
        <v>32</v>
      </c>
      <c r="J2406">
        <v>32.869999999999997</v>
      </c>
      <c r="K2406" t="s">
        <v>23</v>
      </c>
      <c r="L2406">
        <v>10.9</v>
      </c>
      <c r="M2406" t="s">
        <v>32</v>
      </c>
      <c r="O2406">
        <v>7.1400000000000005E-2</v>
      </c>
      <c r="Q2406">
        <v>14.43</v>
      </c>
      <c r="V2406">
        <v>0.28999999999999998</v>
      </c>
      <c r="W2406">
        <v>3</v>
      </c>
    </row>
    <row r="2407" spans="1:24" x14ac:dyDescent="0.25">
      <c r="A2407">
        <v>3422</v>
      </c>
      <c r="B2407" t="s">
        <v>169</v>
      </c>
      <c r="C2407" t="s">
        <v>4643</v>
      </c>
      <c r="D2407" t="s">
        <v>4644</v>
      </c>
      <c r="E2407" t="s">
        <v>50</v>
      </c>
      <c r="F2407" t="s">
        <v>61</v>
      </c>
      <c r="G2407" t="s">
        <v>4</v>
      </c>
      <c r="H2407" t="s">
        <v>22</v>
      </c>
      <c r="J2407">
        <v>11.55</v>
      </c>
      <c r="K2407" t="s">
        <v>23</v>
      </c>
      <c r="L2407">
        <v>12</v>
      </c>
      <c r="M2407" t="s">
        <v>61</v>
      </c>
      <c r="O2407">
        <v>0.21</v>
      </c>
      <c r="Q2407">
        <v>2.91</v>
      </c>
      <c r="U2407">
        <v>0.44</v>
      </c>
      <c r="V2407">
        <v>0.52</v>
      </c>
      <c r="W2407">
        <v>3</v>
      </c>
    </row>
    <row r="2408" spans="1:24" x14ac:dyDescent="0.25">
      <c r="A2408">
        <v>3425</v>
      </c>
      <c r="C2408" t="s">
        <v>4645</v>
      </c>
      <c r="D2408" t="s">
        <v>4646</v>
      </c>
      <c r="E2408" t="s">
        <v>281</v>
      </c>
      <c r="F2408" t="s">
        <v>61</v>
      </c>
      <c r="G2408" t="s">
        <v>4</v>
      </c>
      <c r="H2408" t="s">
        <v>32</v>
      </c>
      <c r="J2408">
        <v>25.3</v>
      </c>
      <c r="K2408" t="s">
        <v>23</v>
      </c>
      <c r="L2408">
        <v>10.9</v>
      </c>
      <c r="M2408" t="s">
        <v>32</v>
      </c>
      <c r="O2408">
        <v>0.12039999999999999</v>
      </c>
      <c r="Q2408">
        <v>24.84</v>
      </c>
      <c r="V2408">
        <v>0.47</v>
      </c>
      <c r="W2408">
        <v>3</v>
      </c>
      <c r="X2408" t="s">
        <v>116</v>
      </c>
    </row>
    <row r="2409" spans="1:24" x14ac:dyDescent="0.25">
      <c r="A2409">
        <v>3428</v>
      </c>
      <c r="C2409" t="s">
        <v>4647</v>
      </c>
      <c r="D2409" t="s">
        <v>4648</v>
      </c>
      <c r="E2409" t="s">
        <v>30</v>
      </c>
      <c r="F2409" t="s">
        <v>61</v>
      </c>
      <c r="G2409" t="s">
        <v>4</v>
      </c>
      <c r="H2409" t="s">
        <v>22</v>
      </c>
      <c r="J2409">
        <v>17.52</v>
      </c>
      <c r="K2409" t="s">
        <v>23</v>
      </c>
      <c r="L2409">
        <v>11.9</v>
      </c>
      <c r="M2409" t="s">
        <v>61</v>
      </c>
      <c r="O2409">
        <v>0.1</v>
      </c>
      <c r="Q2409">
        <v>3.278</v>
      </c>
      <c r="V2409">
        <v>0.57999999999999996</v>
      </c>
      <c r="W2409">
        <v>3</v>
      </c>
    </row>
    <row r="2410" spans="1:24" x14ac:dyDescent="0.25">
      <c r="A2410">
        <v>3431</v>
      </c>
      <c r="C2410" t="s">
        <v>4649</v>
      </c>
      <c r="D2410" t="s">
        <v>4650</v>
      </c>
      <c r="E2410" t="s">
        <v>21</v>
      </c>
      <c r="F2410" t="s">
        <v>61</v>
      </c>
      <c r="G2410" t="s">
        <v>22</v>
      </c>
      <c r="H2410" t="s">
        <v>22</v>
      </c>
      <c r="J2410">
        <v>44.22</v>
      </c>
      <c r="K2410" t="s">
        <v>23</v>
      </c>
      <c r="L2410">
        <v>10.5</v>
      </c>
      <c r="M2410" t="s">
        <v>61</v>
      </c>
      <c r="O2410">
        <v>5.7000000000000002E-2</v>
      </c>
      <c r="Q2410">
        <v>9.1999999999999993</v>
      </c>
      <c r="V2410">
        <v>0.24</v>
      </c>
      <c r="W2410">
        <v>2</v>
      </c>
    </row>
    <row r="2411" spans="1:24" x14ac:dyDescent="0.25">
      <c r="A2411">
        <v>3432</v>
      </c>
      <c r="C2411" t="s">
        <v>4651</v>
      </c>
      <c r="D2411" t="s">
        <v>4652</v>
      </c>
      <c r="E2411" t="s">
        <v>21</v>
      </c>
      <c r="F2411" t="s">
        <v>23</v>
      </c>
      <c r="G2411" t="s">
        <v>22</v>
      </c>
      <c r="H2411" t="s">
        <v>22</v>
      </c>
      <c r="J2411">
        <v>24.3</v>
      </c>
      <c r="K2411" t="s">
        <v>23</v>
      </c>
      <c r="L2411">
        <v>11.8</v>
      </c>
      <c r="M2411" t="s">
        <v>61</v>
      </c>
      <c r="O2411">
        <v>5.7000000000000002E-2</v>
      </c>
      <c r="V2411">
        <v>0.04</v>
      </c>
      <c r="X2411" t="s">
        <v>909</v>
      </c>
    </row>
    <row r="2412" spans="1:24" x14ac:dyDescent="0.25">
      <c r="A2412">
        <v>3436</v>
      </c>
      <c r="C2412" t="s">
        <v>4653</v>
      </c>
      <c r="D2412" t="s">
        <v>4654</v>
      </c>
      <c r="E2412" t="s">
        <v>214</v>
      </c>
      <c r="F2412" t="s">
        <v>61</v>
      </c>
      <c r="G2412" t="s">
        <v>4</v>
      </c>
      <c r="H2412" t="s">
        <v>22</v>
      </c>
      <c r="J2412">
        <v>8.98</v>
      </c>
      <c r="K2412" t="s">
        <v>23</v>
      </c>
      <c r="L2412">
        <v>12.4</v>
      </c>
      <c r="M2412" t="s">
        <v>61</v>
      </c>
      <c r="O2412">
        <v>0.24</v>
      </c>
      <c r="P2412" t="s">
        <v>516</v>
      </c>
      <c r="Q2412">
        <v>170</v>
      </c>
      <c r="V2412">
        <v>1</v>
      </c>
      <c r="W2412">
        <v>1</v>
      </c>
    </row>
    <row r="2413" spans="1:24" x14ac:dyDescent="0.25">
      <c r="A2413">
        <v>3438</v>
      </c>
      <c r="C2413" t="s">
        <v>4655</v>
      </c>
      <c r="D2413" t="s">
        <v>4656</v>
      </c>
      <c r="E2413" t="s">
        <v>21</v>
      </c>
      <c r="F2413" t="s">
        <v>23</v>
      </c>
      <c r="G2413" t="s">
        <v>22</v>
      </c>
      <c r="H2413" t="s">
        <v>22</v>
      </c>
      <c r="J2413">
        <v>25.44</v>
      </c>
      <c r="K2413" t="s">
        <v>23</v>
      </c>
      <c r="L2413">
        <v>11.7</v>
      </c>
      <c r="M2413" t="s">
        <v>61</v>
      </c>
      <c r="O2413">
        <v>5.7000000000000002E-2</v>
      </c>
      <c r="Q2413">
        <v>24.82</v>
      </c>
      <c r="V2413">
        <v>0.38</v>
      </c>
      <c r="W2413">
        <v>2</v>
      </c>
    </row>
    <row r="2414" spans="1:24" x14ac:dyDescent="0.25">
      <c r="A2414">
        <v>3443</v>
      </c>
      <c r="C2414" t="s">
        <v>4657</v>
      </c>
      <c r="D2414" t="s">
        <v>4658</v>
      </c>
      <c r="E2414" t="s">
        <v>186</v>
      </c>
      <c r="F2414" t="s">
        <v>4</v>
      </c>
      <c r="G2414" t="s">
        <v>41</v>
      </c>
      <c r="H2414" t="s">
        <v>22</v>
      </c>
      <c r="J2414">
        <v>13.98</v>
      </c>
      <c r="K2414" t="s">
        <v>23</v>
      </c>
      <c r="L2414">
        <v>13</v>
      </c>
      <c r="M2414" t="s">
        <v>61</v>
      </c>
      <c r="O2414">
        <v>5.7000000000000002E-2</v>
      </c>
      <c r="Q2414">
        <v>3.44</v>
      </c>
      <c r="U2414">
        <v>0.23</v>
      </c>
      <c r="V2414">
        <v>0.33</v>
      </c>
      <c r="W2414">
        <v>3</v>
      </c>
    </row>
    <row r="2415" spans="1:24" x14ac:dyDescent="0.25">
      <c r="A2415">
        <v>3444</v>
      </c>
      <c r="C2415" t="s">
        <v>4659</v>
      </c>
      <c r="D2415" t="s">
        <v>4660</v>
      </c>
      <c r="E2415" t="s">
        <v>36</v>
      </c>
      <c r="F2415" t="s">
        <v>61</v>
      </c>
      <c r="G2415" t="s">
        <v>4</v>
      </c>
      <c r="H2415" t="s">
        <v>22</v>
      </c>
      <c r="J2415">
        <v>8.9700000000000006</v>
      </c>
      <c r="K2415" t="s">
        <v>23</v>
      </c>
      <c r="L2415">
        <v>12.6</v>
      </c>
      <c r="M2415" t="s">
        <v>61</v>
      </c>
      <c r="O2415">
        <v>0.2</v>
      </c>
      <c r="Q2415">
        <v>14.47</v>
      </c>
      <c r="V2415">
        <v>0.34</v>
      </c>
      <c r="W2415">
        <v>3</v>
      </c>
      <c r="X2415" t="s">
        <v>116</v>
      </c>
    </row>
    <row r="2416" spans="1:24" x14ac:dyDescent="0.25">
      <c r="A2416">
        <v>3445</v>
      </c>
      <c r="C2416" t="s">
        <v>4661</v>
      </c>
      <c r="D2416" t="s">
        <v>4662</v>
      </c>
      <c r="E2416" t="s">
        <v>50</v>
      </c>
      <c r="F2416" t="s">
        <v>61</v>
      </c>
      <c r="G2416" t="s">
        <v>4</v>
      </c>
      <c r="H2416" t="s">
        <v>32</v>
      </c>
      <c r="J2416">
        <v>17.7</v>
      </c>
      <c r="K2416" t="s">
        <v>23</v>
      </c>
      <c r="L2416">
        <v>12.5</v>
      </c>
      <c r="M2416" t="s">
        <v>32</v>
      </c>
      <c r="O2416">
        <v>5.6399999999999999E-2</v>
      </c>
      <c r="Q2416">
        <v>7.8010000000000002</v>
      </c>
      <c r="V2416">
        <v>0.3</v>
      </c>
      <c r="W2416">
        <v>3</v>
      </c>
    </row>
    <row r="2417" spans="1:26" x14ac:dyDescent="0.25">
      <c r="A2417">
        <v>3447</v>
      </c>
      <c r="C2417" t="s">
        <v>4663</v>
      </c>
      <c r="D2417" t="s">
        <v>4664</v>
      </c>
      <c r="E2417" t="s">
        <v>8</v>
      </c>
      <c r="F2417" t="s">
        <v>23</v>
      </c>
      <c r="G2417" t="s">
        <v>370</v>
      </c>
      <c r="H2417" t="s">
        <v>22</v>
      </c>
      <c r="J2417">
        <v>7.99</v>
      </c>
      <c r="K2417" t="s">
        <v>23</v>
      </c>
      <c r="L2417">
        <v>12.1</v>
      </c>
      <c r="M2417" t="s">
        <v>61</v>
      </c>
      <c r="O2417">
        <v>0.4</v>
      </c>
      <c r="Q2417">
        <v>59.8</v>
      </c>
      <c r="U2417">
        <v>0.3</v>
      </c>
      <c r="V2417">
        <v>0.39</v>
      </c>
      <c r="W2417">
        <v>3</v>
      </c>
      <c r="X2417" t="s">
        <v>41</v>
      </c>
    </row>
    <row r="2418" spans="1:26" x14ac:dyDescent="0.25">
      <c r="A2418">
        <v>3451</v>
      </c>
      <c r="C2418" t="s">
        <v>4665</v>
      </c>
      <c r="D2418" t="s">
        <v>4666</v>
      </c>
      <c r="E2418" t="s">
        <v>934</v>
      </c>
      <c r="F2418" t="s">
        <v>23</v>
      </c>
      <c r="G2418" t="s">
        <v>22</v>
      </c>
      <c r="H2418" t="s">
        <v>22</v>
      </c>
      <c r="J2418">
        <v>111.07</v>
      </c>
      <c r="K2418" t="s">
        <v>23</v>
      </c>
      <c r="L2418">
        <v>8.5</v>
      </c>
      <c r="M2418" t="s">
        <v>61</v>
      </c>
      <c r="O2418">
        <v>5.7000000000000002E-2</v>
      </c>
      <c r="Q2418">
        <v>7.73</v>
      </c>
      <c r="U2418">
        <v>0.1</v>
      </c>
      <c r="V2418">
        <v>0.63</v>
      </c>
      <c r="W2418">
        <v>3</v>
      </c>
    </row>
    <row r="2419" spans="1:26" x14ac:dyDescent="0.25">
      <c r="A2419">
        <v>3453</v>
      </c>
      <c r="C2419" t="s">
        <v>4667</v>
      </c>
      <c r="D2419" t="s">
        <v>4668</v>
      </c>
      <c r="E2419" t="s">
        <v>36</v>
      </c>
      <c r="F2419" t="s">
        <v>61</v>
      </c>
      <c r="G2419" t="s">
        <v>4</v>
      </c>
      <c r="H2419" t="s">
        <v>22</v>
      </c>
      <c r="J2419">
        <v>11.3</v>
      </c>
      <c r="K2419" t="s">
        <v>23</v>
      </c>
      <c r="L2419">
        <v>12.1</v>
      </c>
      <c r="M2419" t="s">
        <v>61</v>
      </c>
      <c r="O2419">
        <v>0.2</v>
      </c>
      <c r="Q2419">
        <v>3.2</v>
      </c>
      <c r="V2419">
        <v>0.09</v>
      </c>
      <c r="W2419">
        <v>3</v>
      </c>
      <c r="X2419" t="s">
        <v>116</v>
      </c>
    </row>
    <row r="2420" spans="1:26" x14ac:dyDescent="0.25">
      <c r="A2420">
        <v>3455</v>
      </c>
      <c r="C2420" t="s">
        <v>4669</v>
      </c>
      <c r="D2420" t="s">
        <v>4670</v>
      </c>
      <c r="E2420" t="s">
        <v>40</v>
      </c>
      <c r="F2420" t="s">
        <v>61</v>
      </c>
      <c r="G2420" t="s">
        <v>4</v>
      </c>
      <c r="H2420" t="s">
        <v>22</v>
      </c>
      <c r="J2420">
        <v>6.81</v>
      </c>
      <c r="K2420" t="s">
        <v>23</v>
      </c>
      <c r="L2420">
        <v>13</v>
      </c>
      <c r="M2420" t="s">
        <v>61</v>
      </c>
      <c r="O2420">
        <v>0.24</v>
      </c>
      <c r="Q2420">
        <v>8.1110000000000007</v>
      </c>
      <c r="U2420">
        <v>0.38</v>
      </c>
      <c r="V2420">
        <v>0.4</v>
      </c>
      <c r="W2420">
        <v>3</v>
      </c>
    </row>
    <row r="2421" spans="1:26" x14ac:dyDescent="0.25">
      <c r="A2421">
        <v>3458</v>
      </c>
      <c r="C2421" t="s">
        <v>4671</v>
      </c>
      <c r="D2421" t="s">
        <v>4672</v>
      </c>
      <c r="E2421" t="s">
        <v>57</v>
      </c>
      <c r="F2421" t="s">
        <v>4</v>
      </c>
      <c r="G2421" t="s">
        <v>54</v>
      </c>
      <c r="H2421" t="s">
        <v>22</v>
      </c>
      <c r="J2421">
        <v>9.17</v>
      </c>
      <c r="K2421" t="s">
        <v>23</v>
      </c>
      <c r="L2421">
        <v>12.5</v>
      </c>
      <c r="M2421" t="s">
        <v>61</v>
      </c>
      <c r="O2421">
        <v>0.21</v>
      </c>
      <c r="Q2421">
        <v>3.8565</v>
      </c>
      <c r="V2421">
        <v>0.38</v>
      </c>
      <c r="W2421">
        <v>3</v>
      </c>
    </row>
    <row r="2422" spans="1:26" x14ac:dyDescent="0.25">
      <c r="A2422">
        <v>3469</v>
      </c>
      <c r="C2422" t="s">
        <v>4673</v>
      </c>
      <c r="D2422" t="s">
        <v>4674</v>
      </c>
      <c r="E2422" t="s">
        <v>281</v>
      </c>
      <c r="F2422" t="s">
        <v>23</v>
      </c>
      <c r="G2422" t="s">
        <v>22</v>
      </c>
      <c r="H2422" t="s">
        <v>22</v>
      </c>
      <c r="J2422">
        <v>22.41</v>
      </c>
      <c r="K2422" t="s">
        <v>23</v>
      </c>
      <c r="L2422">
        <v>11</v>
      </c>
      <c r="M2422" t="s">
        <v>61</v>
      </c>
      <c r="O2422">
        <v>0.14000000000000001</v>
      </c>
      <c r="Q2422">
        <v>6.48</v>
      </c>
      <c r="V2422">
        <v>0.09</v>
      </c>
      <c r="W2422">
        <v>1</v>
      </c>
    </row>
    <row r="2423" spans="1:26" x14ac:dyDescent="0.25">
      <c r="A2423">
        <v>3477</v>
      </c>
      <c r="C2423" t="s">
        <v>4675</v>
      </c>
      <c r="D2423" t="s">
        <v>4676</v>
      </c>
      <c r="E2423" t="s">
        <v>40</v>
      </c>
      <c r="F2423" t="s">
        <v>61</v>
      </c>
      <c r="G2423" t="s">
        <v>4</v>
      </c>
      <c r="H2423" t="s">
        <v>22</v>
      </c>
      <c r="J2423">
        <v>7.47</v>
      </c>
      <c r="K2423" t="s">
        <v>23</v>
      </c>
      <c r="L2423">
        <v>12.8</v>
      </c>
      <c r="M2423" t="s">
        <v>61</v>
      </c>
      <c r="O2423">
        <v>0.24</v>
      </c>
      <c r="Z2423" t="s">
        <v>24</v>
      </c>
    </row>
    <row r="2424" spans="1:26" x14ac:dyDescent="0.25">
      <c r="A2424">
        <v>3478</v>
      </c>
      <c r="B2424" t="s">
        <v>146</v>
      </c>
      <c r="C2424" t="s">
        <v>4677</v>
      </c>
      <c r="D2424" t="s">
        <v>4678</v>
      </c>
      <c r="E2424" t="s">
        <v>40</v>
      </c>
      <c r="F2424" t="s">
        <v>61</v>
      </c>
      <c r="G2424" t="s">
        <v>4</v>
      </c>
      <c r="H2424" t="s">
        <v>32</v>
      </c>
      <c r="J2424">
        <v>14.99</v>
      </c>
      <c r="K2424" t="s">
        <v>23</v>
      </c>
      <c r="L2424">
        <v>12.6</v>
      </c>
      <c r="M2424" t="s">
        <v>32</v>
      </c>
      <c r="O2424">
        <v>7.17E-2</v>
      </c>
      <c r="Q2424">
        <v>3.2450000000000001</v>
      </c>
      <c r="U2424">
        <v>0.47</v>
      </c>
      <c r="V2424">
        <v>0.6</v>
      </c>
      <c r="W2424">
        <v>3</v>
      </c>
    </row>
    <row r="2425" spans="1:26" x14ac:dyDescent="0.25">
      <c r="A2425">
        <v>3480</v>
      </c>
      <c r="C2425" t="s">
        <v>4679</v>
      </c>
      <c r="D2425" t="s">
        <v>4680</v>
      </c>
      <c r="E2425" t="s">
        <v>21</v>
      </c>
      <c r="F2425" t="s">
        <v>61</v>
      </c>
      <c r="G2425" t="s">
        <v>22</v>
      </c>
      <c r="H2425" t="s">
        <v>22</v>
      </c>
      <c r="J2425">
        <v>12.75</v>
      </c>
      <c r="K2425" t="s">
        <v>23</v>
      </c>
      <c r="L2425">
        <v>13.2</v>
      </c>
      <c r="M2425" t="s">
        <v>61</v>
      </c>
      <c r="O2425">
        <v>5.7000000000000002E-2</v>
      </c>
      <c r="W2425">
        <v>2</v>
      </c>
      <c r="Z2425" t="s">
        <v>24</v>
      </c>
    </row>
    <row r="2426" spans="1:26" x14ac:dyDescent="0.25">
      <c r="A2426">
        <v>3481</v>
      </c>
      <c r="B2426" t="s">
        <v>146</v>
      </c>
      <c r="C2426" t="s">
        <v>4681</v>
      </c>
      <c r="D2426" t="s">
        <v>4682</v>
      </c>
      <c r="E2426" t="s">
        <v>40</v>
      </c>
      <c r="F2426" t="s">
        <v>61</v>
      </c>
      <c r="G2426" t="s">
        <v>4</v>
      </c>
      <c r="H2426" t="s">
        <v>22</v>
      </c>
      <c r="J2426">
        <v>7.14</v>
      </c>
      <c r="K2426" t="s">
        <v>23</v>
      </c>
      <c r="L2426">
        <v>12.9</v>
      </c>
      <c r="M2426" t="s">
        <v>61</v>
      </c>
      <c r="O2426">
        <v>0.24</v>
      </c>
      <c r="Q2426">
        <v>5.3193000000000001</v>
      </c>
      <c r="U2426">
        <v>0.3</v>
      </c>
      <c r="V2426">
        <v>0.44</v>
      </c>
      <c r="W2426">
        <v>3</v>
      </c>
    </row>
    <row r="2427" spans="1:26" x14ac:dyDescent="0.25">
      <c r="A2427">
        <v>3483</v>
      </c>
      <c r="C2427" t="s">
        <v>4683</v>
      </c>
      <c r="D2427" t="s">
        <v>4684</v>
      </c>
      <c r="E2427" t="s">
        <v>8</v>
      </c>
      <c r="F2427" t="s">
        <v>61</v>
      </c>
      <c r="G2427" t="s">
        <v>3422</v>
      </c>
      <c r="H2427" t="s">
        <v>22</v>
      </c>
      <c r="J2427">
        <v>4.62</v>
      </c>
      <c r="K2427" t="s">
        <v>23</v>
      </c>
      <c r="L2427">
        <v>13.6</v>
      </c>
      <c r="M2427" t="s">
        <v>61</v>
      </c>
      <c r="O2427">
        <v>0.3</v>
      </c>
      <c r="Q2427">
        <v>6.79</v>
      </c>
      <c r="U2427">
        <v>0.21</v>
      </c>
      <c r="V2427">
        <v>0.23</v>
      </c>
      <c r="W2427">
        <v>3</v>
      </c>
    </row>
    <row r="2428" spans="1:26" x14ac:dyDescent="0.25">
      <c r="A2428">
        <v>3485</v>
      </c>
      <c r="C2428" t="s">
        <v>4685</v>
      </c>
      <c r="D2428" t="s">
        <v>4686</v>
      </c>
      <c r="E2428" t="s">
        <v>57</v>
      </c>
      <c r="F2428" t="s">
        <v>61</v>
      </c>
      <c r="G2428" t="s">
        <v>4</v>
      </c>
      <c r="H2428" t="s">
        <v>32</v>
      </c>
      <c r="J2428">
        <v>13.66</v>
      </c>
      <c r="K2428" t="s">
        <v>23</v>
      </c>
      <c r="L2428">
        <v>12.8</v>
      </c>
      <c r="M2428" t="s">
        <v>32</v>
      </c>
      <c r="O2428">
        <v>7.1800000000000003E-2</v>
      </c>
      <c r="Q2428">
        <v>14.65</v>
      </c>
      <c r="V2428">
        <v>0.19</v>
      </c>
      <c r="W2428">
        <v>1</v>
      </c>
    </row>
    <row r="2429" spans="1:26" x14ac:dyDescent="0.25">
      <c r="A2429">
        <v>3492</v>
      </c>
      <c r="C2429" t="s">
        <v>4687</v>
      </c>
      <c r="D2429" t="s">
        <v>4688</v>
      </c>
      <c r="E2429" t="s">
        <v>50</v>
      </c>
      <c r="F2429" t="s">
        <v>61</v>
      </c>
      <c r="G2429" t="s">
        <v>4</v>
      </c>
      <c r="H2429" t="s">
        <v>22</v>
      </c>
      <c r="J2429">
        <v>13.26</v>
      </c>
      <c r="K2429" t="s">
        <v>23</v>
      </c>
      <c r="L2429">
        <v>11.7</v>
      </c>
      <c r="M2429" t="s">
        <v>61</v>
      </c>
      <c r="O2429">
        <v>0.21</v>
      </c>
      <c r="Q2429">
        <v>47.05</v>
      </c>
      <c r="U2429">
        <v>0.4</v>
      </c>
      <c r="V2429">
        <v>0.55000000000000004</v>
      </c>
      <c r="W2429">
        <v>3</v>
      </c>
      <c r="X2429" t="s">
        <v>116</v>
      </c>
    </row>
    <row r="2430" spans="1:26" x14ac:dyDescent="0.25">
      <c r="A2430">
        <v>3493</v>
      </c>
      <c r="B2430" t="s">
        <v>146</v>
      </c>
      <c r="C2430" t="s">
        <v>4689</v>
      </c>
      <c r="D2430" t="s">
        <v>4690</v>
      </c>
      <c r="E2430" t="s">
        <v>40</v>
      </c>
      <c r="F2430" t="s">
        <v>4</v>
      </c>
      <c r="G2430" t="s">
        <v>4</v>
      </c>
      <c r="H2430" t="s">
        <v>22</v>
      </c>
      <c r="J2430">
        <v>6.81</v>
      </c>
      <c r="K2430" t="s">
        <v>23</v>
      </c>
      <c r="L2430">
        <v>13</v>
      </c>
      <c r="M2430" t="s">
        <v>61</v>
      </c>
      <c r="O2430">
        <v>0.24</v>
      </c>
      <c r="Q2430">
        <v>6.1120000000000001</v>
      </c>
      <c r="U2430">
        <v>0.77</v>
      </c>
      <c r="V2430">
        <v>0.8</v>
      </c>
      <c r="W2430">
        <v>3</v>
      </c>
    </row>
    <row r="2431" spans="1:26" x14ac:dyDescent="0.25">
      <c r="A2431">
        <v>3494</v>
      </c>
      <c r="C2431" t="s">
        <v>4691</v>
      </c>
      <c r="D2431" t="s">
        <v>4692</v>
      </c>
      <c r="E2431" t="s">
        <v>40</v>
      </c>
      <c r="F2431" t="s">
        <v>61</v>
      </c>
      <c r="G2431" t="s">
        <v>4</v>
      </c>
      <c r="H2431" t="s">
        <v>22</v>
      </c>
      <c r="J2431">
        <v>8.19</v>
      </c>
      <c r="K2431" t="s">
        <v>23</v>
      </c>
      <c r="L2431">
        <v>12.6</v>
      </c>
      <c r="M2431" t="s">
        <v>61</v>
      </c>
      <c r="O2431">
        <v>0.24</v>
      </c>
      <c r="Z2431" t="s">
        <v>24</v>
      </c>
    </row>
    <row r="2432" spans="1:26" x14ac:dyDescent="0.25">
      <c r="A2432">
        <v>3497</v>
      </c>
      <c r="C2432" t="s">
        <v>4693</v>
      </c>
      <c r="D2432" t="s">
        <v>4694</v>
      </c>
      <c r="E2432" t="s">
        <v>50</v>
      </c>
      <c r="F2432" t="s">
        <v>61</v>
      </c>
      <c r="G2432" t="s">
        <v>4</v>
      </c>
      <c r="H2432" t="s">
        <v>22</v>
      </c>
      <c r="J2432">
        <v>12.09</v>
      </c>
      <c r="K2432" t="s">
        <v>23</v>
      </c>
      <c r="L2432">
        <v>11.9</v>
      </c>
      <c r="M2432" t="s">
        <v>61</v>
      </c>
      <c r="O2432">
        <v>0.21</v>
      </c>
      <c r="Q2432">
        <v>7.181</v>
      </c>
      <c r="U2432">
        <v>0.54</v>
      </c>
      <c r="V2432">
        <v>0.6</v>
      </c>
      <c r="W2432">
        <v>3</v>
      </c>
    </row>
    <row r="2433" spans="1:24" x14ac:dyDescent="0.25">
      <c r="A2433">
        <v>3507</v>
      </c>
      <c r="B2433" t="s">
        <v>28</v>
      </c>
      <c r="C2433" t="s">
        <v>4695</v>
      </c>
      <c r="D2433" t="s">
        <v>4696</v>
      </c>
      <c r="E2433" t="s">
        <v>21</v>
      </c>
      <c r="F2433" t="s">
        <v>4</v>
      </c>
      <c r="G2433" t="s">
        <v>47</v>
      </c>
      <c r="H2433" t="s">
        <v>32</v>
      </c>
      <c r="J2433">
        <v>27.14</v>
      </c>
      <c r="K2433" t="s">
        <v>27</v>
      </c>
      <c r="L2433">
        <v>11.56</v>
      </c>
      <c r="M2433" t="s">
        <v>61</v>
      </c>
      <c r="O2433">
        <v>5.7000000000000002E-2</v>
      </c>
      <c r="Q2433">
        <v>3.9590000000000001</v>
      </c>
      <c r="V2433">
        <v>0.28999999999999998</v>
      </c>
      <c r="W2433">
        <v>3</v>
      </c>
    </row>
    <row r="2434" spans="1:24" x14ac:dyDescent="0.25">
      <c r="A2434">
        <v>3509</v>
      </c>
      <c r="C2434" t="s">
        <v>4697</v>
      </c>
      <c r="D2434" t="s">
        <v>4698</v>
      </c>
      <c r="E2434" t="s">
        <v>50</v>
      </c>
      <c r="F2434" t="s">
        <v>61</v>
      </c>
      <c r="G2434" t="s">
        <v>4</v>
      </c>
      <c r="H2434" t="s">
        <v>22</v>
      </c>
      <c r="J2434">
        <v>11.55</v>
      </c>
      <c r="K2434" t="s">
        <v>23</v>
      </c>
      <c r="L2434">
        <v>12</v>
      </c>
      <c r="M2434" t="s">
        <v>61</v>
      </c>
      <c r="O2434">
        <v>0.21</v>
      </c>
      <c r="Q2434">
        <v>13.68</v>
      </c>
      <c r="V2434">
        <v>7.0000000000000007E-2</v>
      </c>
      <c r="W2434">
        <v>2</v>
      </c>
    </row>
    <row r="2435" spans="1:24" x14ac:dyDescent="0.25">
      <c r="A2435">
        <v>3511</v>
      </c>
      <c r="C2435" t="s">
        <v>4699</v>
      </c>
      <c r="D2435" t="s">
        <v>4700</v>
      </c>
      <c r="E2435" t="s">
        <v>21</v>
      </c>
      <c r="F2435" t="s">
        <v>4</v>
      </c>
      <c r="G2435" t="s">
        <v>4</v>
      </c>
      <c r="H2435" t="s">
        <v>22</v>
      </c>
      <c r="J2435">
        <v>11.83</v>
      </c>
      <c r="K2435" t="s">
        <v>23</v>
      </c>
      <c r="L2435">
        <v>12</v>
      </c>
      <c r="M2435" t="s">
        <v>61</v>
      </c>
      <c r="O2435">
        <v>0.2</v>
      </c>
      <c r="Q2435">
        <v>6.2279</v>
      </c>
      <c r="U2435">
        <v>0.8</v>
      </c>
      <c r="V2435">
        <v>0.87</v>
      </c>
      <c r="W2435">
        <v>3</v>
      </c>
    </row>
    <row r="2436" spans="1:24" x14ac:dyDescent="0.25">
      <c r="A2436">
        <v>3512</v>
      </c>
      <c r="C2436" t="s">
        <v>4701</v>
      </c>
      <c r="D2436" t="s">
        <v>4702</v>
      </c>
      <c r="E2436" t="s">
        <v>36</v>
      </c>
      <c r="F2436" t="s">
        <v>61</v>
      </c>
      <c r="G2436" t="s">
        <v>4</v>
      </c>
      <c r="H2436" t="s">
        <v>22</v>
      </c>
      <c r="J2436">
        <v>5.41</v>
      </c>
      <c r="K2436" t="s">
        <v>23</v>
      </c>
      <c r="L2436">
        <v>13.7</v>
      </c>
      <c r="M2436" t="s">
        <v>61</v>
      </c>
      <c r="O2436">
        <v>0.2</v>
      </c>
      <c r="Q2436">
        <v>6.7839999999999998</v>
      </c>
      <c r="U2436">
        <v>0.25</v>
      </c>
      <c r="V2436">
        <v>0.35</v>
      </c>
      <c r="W2436">
        <v>3</v>
      </c>
    </row>
    <row r="2437" spans="1:24" x14ac:dyDescent="0.25">
      <c r="A2437">
        <v>3514</v>
      </c>
      <c r="C2437" t="s">
        <v>4703</v>
      </c>
      <c r="D2437" t="s">
        <v>4704</v>
      </c>
      <c r="E2437" t="s">
        <v>21</v>
      </c>
      <c r="F2437" t="s">
        <v>61</v>
      </c>
      <c r="G2437" t="s">
        <v>22</v>
      </c>
      <c r="H2437" t="s">
        <v>32</v>
      </c>
      <c r="J2437">
        <v>34.159999999999997</v>
      </c>
      <c r="K2437" t="s">
        <v>27</v>
      </c>
      <c r="L2437">
        <v>11.06</v>
      </c>
      <c r="M2437" t="s">
        <v>61</v>
      </c>
      <c r="O2437">
        <v>5.7000000000000002E-2</v>
      </c>
      <c r="Q2437">
        <v>4.3070000000000004</v>
      </c>
      <c r="V2437">
        <v>0.19</v>
      </c>
      <c r="W2437">
        <v>3</v>
      </c>
    </row>
    <row r="2438" spans="1:24" x14ac:dyDescent="0.25">
      <c r="A2438">
        <v>3523</v>
      </c>
      <c r="C2438" t="s">
        <v>4705</v>
      </c>
      <c r="D2438" t="s">
        <v>4706</v>
      </c>
      <c r="E2438" t="s">
        <v>36</v>
      </c>
      <c r="F2438" t="s">
        <v>61</v>
      </c>
      <c r="G2438" t="s">
        <v>4</v>
      </c>
      <c r="H2438" t="s">
        <v>22</v>
      </c>
      <c r="J2438">
        <v>11.3</v>
      </c>
      <c r="K2438" t="s">
        <v>23</v>
      </c>
      <c r="L2438">
        <v>12.1</v>
      </c>
      <c r="M2438" t="s">
        <v>61</v>
      </c>
      <c r="O2438">
        <v>0.2</v>
      </c>
      <c r="V2438">
        <v>0.1</v>
      </c>
      <c r="X2438" t="s">
        <v>909</v>
      </c>
    </row>
    <row r="2439" spans="1:24" x14ac:dyDescent="0.25">
      <c r="A2439">
        <v>3525</v>
      </c>
      <c r="C2439" t="s">
        <v>4707</v>
      </c>
      <c r="D2439" t="s">
        <v>4708</v>
      </c>
      <c r="E2439" t="s">
        <v>65</v>
      </c>
      <c r="F2439" t="s">
        <v>61</v>
      </c>
      <c r="G2439" t="s">
        <v>22</v>
      </c>
      <c r="H2439" t="s">
        <v>22</v>
      </c>
      <c r="J2439">
        <v>17.86</v>
      </c>
      <c r="K2439" t="s">
        <v>23</v>
      </c>
      <c r="L2439">
        <v>12.1</v>
      </c>
      <c r="M2439" t="s">
        <v>61</v>
      </c>
      <c r="O2439">
        <v>0.08</v>
      </c>
      <c r="Q2439">
        <v>12</v>
      </c>
      <c r="V2439">
        <v>0.1</v>
      </c>
      <c r="W2439">
        <v>2</v>
      </c>
      <c r="X2439" t="s">
        <v>116</v>
      </c>
    </row>
    <row r="2440" spans="1:24" x14ac:dyDescent="0.25">
      <c r="A2440">
        <v>3527</v>
      </c>
      <c r="C2440" t="s">
        <v>4709</v>
      </c>
      <c r="D2440" t="s">
        <v>4710</v>
      </c>
      <c r="E2440" t="s">
        <v>40</v>
      </c>
      <c r="F2440" t="s">
        <v>4</v>
      </c>
      <c r="G2440" t="s">
        <v>4</v>
      </c>
      <c r="H2440" t="s">
        <v>22</v>
      </c>
      <c r="J2440">
        <v>8.19</v>
      </c>
      <c r="K2440" t="s">
        <v>23</v>
      </c>
      <c r="L2440">
        <v>12.6</v>
      </c>
      <c r="M2440" t="s">
        <v>61</v>
      </c>
      <c r="O2440">
        <v>0.24</v>
      </c>
      <c r="Q2440">
        <v>321</v>
      </c>
      <c r="U2440">
        <v>0.1</v>
      </c>
      <c r="V2440">
        <v>0.44</v>
      </c>
      <c r="W2440">
        <v>2</v>
      </c>
      <c r="X2440" t="s">
        <v>564</v>
      </c>
    </row>
    <row r="2441" spans="1:24" x14ac:dyDescent="0.25">
      <c r="A2441">
        <v>3533</v>
      </c>
      <c r="C2441" t="s">
        <v>4711</v>
      </c>
      <c r="D2441" t="s">
        <v>4712</v>
      </c>
      <c r="E2441" t="s">
        <v>40</v>
      </c>
      <c r="F2441" t="s">
        <v>61</v>
      </c>
      <c r="G2441" t="s">
        <v>4</v>
      </c>
      <c r="H2441" t="s">
        <v>22</v>
      </c>
      <c r="J2441">
        <v>7.47</v>
      </c>
      <c r="K2441" t="s">
        <v>23</v>
      </c>
      <c r="L2441">
        <v>12.8</v>
      </c>
      <c r="M2441" t="s">
        <v>61</v>
      </c>
      <c r="O2441">
        <v>0.24</v>
      </c>
      <c r="Q2441">
        <v>2.9807000000000001</v>
      </c>
      <c r="U2441">
        <v>0.16</v>
      </c>
      <c r="V2441">
        <v>0.2</v>
      </c>
      <c r="W2441">
        <v>3</v>
      </c>
    </row>
    <row r="2442" spans="1:24" x14ac:dyDescent="0.25">
      <c r="A2442">
        <v>3534</v>
      </c>
      <c r="C2442" t="s">
        <v>4713</v>
      </c>
      <c r="D2442" t="s">
        <v>4714</v>
      </c>
      <c r="E2442" t="s">
        <v>21</v>
      </c>
      <c r="F2442" t="s">
        <v>4</v>
      </c>
      <c r="G2442" t="s">
        <v>4</v>
      </c>
      <c r="H2442" t="s">
        <v>22</v>
      </c>
      <c r="J2442">
        <v>10.79</v>
      </c>
      <c r="K2442" t="s">
        <v>23</v>
      </c>
      <c r="L2442">
        <v>12.2</v>
      </c>
      <c r="M2442" t="s">
        <v>61</v>
      </c>
      <c r="O2442">
        <v>0.2</v>
      </c>
      <c r="Q2442">
        <v>6.2210000000000001</v>
      </c>
      <c r="V2442">
        <v>0.27</v>
      </c>
      <c r="W2442">
        <v>3</v>
      </c>
    </row>
    <row r="2443" spans="1:24" x14ac:dyDescent="0.25">
      <c r="A2443">
        <v>3536</v>
      </c>
      <c r="C2443" t="s">
        <v>4715</v>
      </c>
      <c r="D2443" t="s">
        <v>4716</v>
      </c>
      <c r="E2443" t="s">
        <v>40</v>
      </c>
      <c r="F2443" t="s">
        <v>4</v>
      </c>
      <c r="G2443" t="s">
        <v>34</v>
      </c>
      <c r="H2443" t="s">
        <v>32</v>
      </c>
      <c r="J2443">
        <v>2.9</v>
      </c>
      <c r="K2443" t="s">
        <v>27</v>
      </c>
      <c r="L2443">
        <v>14.3</v>
      </c>
      <c r="M2443" t="s">
        <v>61</v>
      </c>
      <c r="O2443">
        <v>0.4</v>
      </c>
      <c r="Q2443">
        <v>5.79</v>
      </c>
      <c r="V2443">
        <v>0.94</v>
      </c>
      <c r="W2443">
        <v>3</v>
      </c>
    </row>
    <row r="2444" spans="1:24" x14ac:dyDescent="0.25">
      <c r="A2444">
        <v>3537</v>
      </c>
      <c r="C2444" t="s">
        <v>4717</v>
      </c>
      <c r="D2444" t="s">
        <v>4718</v>
      </c>
      <c r="E2444" t="s">
        <v>50</v>
      </c>
      <c r="F2444" t="s">
        <v>61</v>
      </c>
      <c r="G2444" t="s">
        <v>4</v>
      </c>
      <c r="H2444" t="s">
        <v>22</v>
      </c>
      <c r="J2444">
        <v>10.06</v>
      </c>
      <c r="K2444" t="s">
        <v>23</v>
      </c>
      <c r="L2444">
        <v>12.3</v>
      </c>
      <c r="M2444" t="s">
        <v>61</v>
      </c>
      <c r="O2444">
        <v>0.21</v>
      </c>
      <c r="P2444" t="s">
        <v>516</v>
      </c>
      <c r="Q2444">
        <v>14</v>
      </c>
      <c r="V2444">
        <v>0.3</v>
      </c>
      <c r="W2444">
        <v>1</v>
      </c>
    </row>
    <row r="2445" spans="1:24" x14ac:dyDescent="0.25">
      <c r="A2445">
        <v>3539</v>
      </c>
      <c r="C2445" t="s">
        <v>4719</v>
      </c>
      <c r="D2445" t="s">
        <v>4720</v>
      </c>
      <c r="E2445" t="s">
        <v>50</v>
      </c>
      <c r="F2445" t="s">
        <v>61</v>
      </c>
      <c r="G2445" t="s">
        <v>4</v>
      </c>
      <c r="H2445" t="s">
        <v>22</v>
      </c>
      <c r="J2445">
        <v>10.06</v>
      </c>
      <c r="K2445" t="s">
        <v>23</v>
      </c>
      <c r="L2445">
        <v>12.3</v>
      </c>
      <c r="M2445" t="s">
        <v>61</v>
      </c>
      <c r="O2445">
        <v>0.21</v>
      </c>
      <c r="Q2445">
        <v>7.29</v>
      </c>
      <c r="V2445">
        <v>0.27</v>
      </c>
      <c r="W2445">
        <v>2</v>
      </c>
      <c r="X2445" t="s">
        <v>300</v>
      </c>
    </row>
    <row r="2446" spans="1:24" x14ac:dyDescent="0.25">
      <c r="A2446">
        <v>3540</v>
      </c>
      <c r="C2446" t="s">
        <v>4721</v>
      </c>
      <c r="D2446" t="s">
        <v>4722</v>
      </c>
      <c r="E2446" t="s">
        <v>934</v>
      </c>
      <c r="F2446" t="s">
        <v>61</v>
      </c>
      <c r="G2446" t="s">
        <v>22</v>
      </c>
      <c r="H2446" t="s">
        <v>22</v>
      </c>
      <c r="J2446">
        <v>80.459999999999994</v>
      </c>
      <c r="K2446" t="s">
        <v>23</v>
      </c>
      <c r="L2446">
        <v>9.1999999999999993</v>
      </c>
      <c r="M2446" t="s">
        <v>61</v>
      </c>
      <c r="O2446">
        <v>5.7000000000000002E-2</v>
      </c>
      <c r="Q2446">
        <v>8.9450000000000003</v>
      </c>
      <c r="U2446">
        <v>0.1</v>
      </c>
      <c r="V2446">
        <v>0.13</v>
      </c>
      <c r="W2446">
        <v>2</v>
      </c>
    </row>
    <row r="2447" spans="1:24" x14ac:dyDescent="0.25">
      <c r="A2447">
        <v>3541</v>
      </c>
      <c r="C2447" t="s">
        <v>4723</v>
      </c>
      <c r="D2447" t="s">
        <v>4724</v>
      </c>
      <c r="E2447" t="s">
        <v>57</v>
      </c>
      <c r="F2447" t="s">
        <v>23</v>
      </c>
      <c r="G2447" t="s">
        <v>22</v>
      </c>
      <c r="H2447" t="s">
        <v>22</v>
      </c>
      <c r="J2447">
        <v>15.33</v>
      </c>
      <c r="K2447" t="s">
        <v>23</v>
      </c>
      <c r="L2447">
        <v>12.8</v>
      </c>
      <c r="M2447" t="s">
        <v>61</v>
      </c>
      <c r="O2447">
        <v>5.7000000000000002E-2</v>
      </c>
      <c r="Q2447">
        <v>3.5276999999999998</v>
      </c>
      <c r="U2447">
        <v>0.12</v>
      </c>
      <c r="V2447">
        <v>0.13</v>
      </c>
      <c r="W2447">
        <v>3</v>
      </c>
    </row>
    <row r="2448" spans="1:24" x14ac:dyDescent="0.25">
      <c r="A2448">
        <v>3544</v>
      </c>
      <c r="C2448" t="s">
        <v>4725</v>
      </c>
      <c r="D2448" t="s">
        <v>4726</v>
      </c>
      <c r="E2448" t="s">
        <v>36</v>
      </c>
      <c r="F2448" t="s">
        <v>61</v>
      </c>
      <c r="G2448" t="s">
        <v>4</v>
      </c>
      <c r="H2448" t="s">
        <v>22</v>
      </c>
      <c r="J2448">
        <v>10.3</v>
      </c>
      <c r="K2448" t="s">
        <v>23</v>
      </c>
      <c r="L2448">
        <v>12.3</v>
      </c>
      <c r="M2448" t="s">
        <v>61</v>
      </c>
      <c r="O2448">
        <v>0.2</v>
      </c>
      <c r="Q2448">
        <v>5.4420000000000002</v>
      </c>
      <c r="U2448">
        <v>0.6</v>
      </c>
      <c r="V2448">
        <v>0.63</v>
      </c>
      <c r="W2448">
        <v>3</v>
      </c>
    </row>
    <row r="2449" spans="1:24" x14ac:dyDescent="0.25">
      <c r="A2449">
        <v>3548</v>
      </c>
      <c r="C2449" t="s">
        <v>4727</v>
      </c>
      <c r="D2449" t="s">
        <v>4728</v>
      </c>
      <c r="E2449" t="s">
        <v>934</v>
      </c>
      <c r="F2449" t="s">
        <v>61</v>
      </c>
      <c r="G2449" t="s">
        <v>22</v>
      </c>
      <c r="H2449" t="s">
        <v>32</v>
      </c>
      <c r="J2449">
        <v>72.02</v>
      </c>
      <c r="K2449" t="s">
        <v>23</v>
      </c>
      <c r="L2449">
        <v>9.6999999999999993</v>
      </c>
      <c r="M2449" t="s">
        <v>32</v>
      </c>
      <c r="O2449">
        <v>4.4900000000000002E-2</v>
      </c>
      <c r="Q2449">
        <v>8.7110000000000003</v>
      </c>
      <c r="U2449">
        <v>0.19</v>
      </c>
      <c r="V2449">
        <v>0.2</v>
      </c>
      <c r="W2449">
        <v>3</v>
      </c>
      <c r="X2449" t="s">
        <v>116</v>
      </c>
    </row>
    <row r="2450" spans="1:24" x14ac:dyDescent="0.25">
      <c r="A2450">
        <v>3551</v>
      </c>
      <c r="C2450" t="s">
        <v>4729</v>
      </c>
      <c r="D2450" t="s">
        <v>4730</v>
      </c>
      <c r="E2450" t="s">
        <v>616</v>
      </c>
      <c r="F2450" t="s">
        <v>41</v>
      </c>
      <c r="G2450" t="s">
        <v>34</v>
      </c>
      <c r="H2450" t="s">
        <v>32</v>
      </c>
      <c r="J2450">
        <v>0.88</v>
      </c>
      <c r="K2450" t="s">
        <v>27</v>
      </c>
      <c r="L2450">
        <v>16.75</v>
      </c>
      <c r="M2450" t="s">
        <v>4</v>
      </c>
      <c r="O2450">
        <v>0.46</v>
      </c>
      <c r="Q2450">
        <v>4.93</v>
      </c>
      <c r="U2450">
        <v>0.11</v>
      </c>
      <c r="V2450">
        <v>0.15</v>
      </c>
      <c r="W2450">
        <v>2</v>
      </c>
    </row>
    <row r="2451" spans="1:24" x14ac:dyDescent="0.25">
      <c r="A2451">
        <v>3552</v>
      </c>
      <c r="C2451" t="s">
        <v>4731</v>
      </c>
      <c r="D2451" t="s">
        <v>4732</v>
      </c>
      <c r="E2451" t="s">
        <v>1645</v>
      </c>
      <c r="F2451" t="s">
        <v>41</v>
      </c>
      <c r="G2451" t="s">
        <v>32</v>
      </c>
      <c r="H2451" t="s">
        <v>22</v>
      </c>
      <c r="J2451">
        <v>15.79</v>
      </c>
      <c r="K2451" t="s">
        <v>23</v>
      </c>
      <c r="L2451">
        <v>12.9</v>
      </c>
      <c r="M2451" t="s">
        <v>61</v>
      </c>
      <c r="O2451">
        <v>4.9000000000000002E-2</v>
      </c>
      <c r="Q2451">
        <v>7.7</v>
      </c>
      <c r="V2451">
        <v>0.56999999999999995</v>
      </c>
      <c r="W2451">
        <v>2</v>
      </c>
      <c r="X2451" t="s">
        <v>61</v>
      </c>
    </row>
    <row r="2452" spans="1:24" x14ac:dyDescent="0.25">
      <c r="A2452">
        <v>3553</v>
      </c>
      <c r="B2452" t="s">
        <v>28</v>
      </c>
      <c r="C2452" t="s">
        <v>4733</v>
      </c>
      <c r="D2452" t="s">
        <v>4734</v>
      </c>
      <c r="E2452" t="s">
        <v>616</v>
      </c>
      <c r="F2452" t="s">
        <v>61</v>
      </c>
      <c r="G2452" t="s">
        <v>4</v>
      </c>
      <c r="H2452" t="s">
        <v>32</v>
      </c>
      <c r="J2452">
        <v>1.42</v>
      </c>
      <c r="K2452" t="s">
        <v>27</v>
      </c>
      <c r="L2452">
        <v>16.649999999999999</v>
      </c>
      <c r="M2452" t="s">
        <v>61</v>
      </c>
      <c r="O2452">
        <v>0.2</v>
      </c>
      <c r="Q2452">
        <v>3.1943999999999999</v>
      </c>
      <c r="V2452">
        <v>0.08</v>
      </c>
      <c r="W2452">
        <v>2</v>
      </c>
    </row>
    <row r="2453" spans="1:24" x14ac:dyDescent="0.25">
      <c r="A2453">
        <v>3554</v>
      </c>
      <c r="B2453" t="s">
        <v>28</v>
      </c>
      <c r="C2453" t="s">
        <v>4735</v>
      </c>
      <c r="D2453" t="s">
        <v>4736</v>
      </c>
      <c r="E2453" t="s">
        <v>616</v>
      </c>
      <c r="F2453" t="s">
        <v>41</v>
      </c>
      <c r="G2453" t="s">
        <v>23</v>
      </c>
      <c r="H2453" t="s">
        <v>27</v>
      </c>
      <c r="J2453">
        <v>3.34</v>
      </c>
      <c r="K2453" t="s">
        <v>27</v>
      </c>
      <c r="L2453">
        <v>15.87</v>
      </c>
      <c r="M2453" t="s">
        <v>27</v>
      </c>
      <c r="O2453">
        <v>7.1199999999999999E-2</v>
      </c>
      <c r="Q2453">
        <v>2.5300099999999999</v>
      </c>
      <c r="U2453">
        <v>0.17</v>
      </c>
      <c r="V2453">
        <v>0.23</v>
      </c>
      <c r="W2453">
        <v>3</v>
      </c>
    </row>
    <row r="2454" spans="1:24" x14ac:dyDescent="0.25">
      <c r="A2454">
        <v>3557</v>
      </c>
      <c r="C2454" t="s">
        <v>4737</v>
      </c>
      <c r="D2454" t="s">
        <v>4738</v>
      </c>
      <c r="E2454" t="s">
        <v>21</v>
      </c>
      <c r="F2454" t="s">
        <v>61</v>
      </c>
      <c r="G2454" t="s">
        <v>22</v>
      </c>
      <c r="H2454" t="s">
        <v>22</v>
      </c>
      <c r="J2454">
        <v>38.51</v>
      </c>
      <c r="K2454" t="s">
        <v>23</v>
      </c>
      <c r="L2454">
        <v>10.8</v>
      </c>
      <c r="M2454" t="s">
        <v>61</v>
      </c>
      <c r="O2454">
        <v>5.7000000000000002E-2</v>
      </c>
      <c r="Q2454">
        <v>6.7249999999999996</v>
      </c>
      <c r="V2454">
        <v>0.19</v>
      </c>
      <c r="W2454">
        <v>3</v>
      </c>
    </row>
    <row r="2455" spans="1:24" x14ac:dyDescent="0.25">
      <c r="A2455">
        <v>3558</v>
      </c>
      <c r="B2455" t="s">
        <v>169</v>
      </c>
      <c r="C2455" t="s">
        <v>4739</v>
      </c>
      <c r="D2455" t="s">
        <v>4740</v>
      </c>
      <c r="E2455" t="s">
        <v>36</v>
      </c>
      <c r="F2455" t="s">
        <v>61</v>
      </c>
      <c r="G2455" t="s">
        <v>4</v>
      </c>
      <c r="H2455" t="s">
        <v>22</v>
      </c>
      <c r="J2455">
        <v>9.4</v>
      </c>
      <c r="K2455" t="s">
        <v>23</v>
      </c>
      <c r="L2455">
        <v>12.5</v>
      </c>
      <c r="M2455" t="s">
        <v>61</v>
      </c>
      <c r="O2455">
        <v>0.2</v>
      </c>
      <c r="Q2455">
        <v>6.875</v>
      </c>
      <c r="V2455">
        <v>0.95</v>
      </c>
      <c r="W2455">
        <v>3</v>
      </c>
    </row>
    <row r="2456" spans="1:24" x14ac:dyDescent="0.25">
      <c r="A2456">
        <v>3560</v>
      </c>
      <c r="C2456" t="s">
        <v>4741</v>
      </c>
      <c r="D2456" t="s">
        <v>4742</v>
      </c>
      <c r="E2456" t="s">
        <v>281</v>
      </c>
      <c r="F2456" t="s">
        <v>61</v>
      </c>
      <c r="G2456" t="s">
        <v>4</v>
      </c>
      <c r="H2456" t="s">
        <v>32</v>
      </c>
      <c r="J2456">
        <v>29.69</v>
      </c>
      <c r="K2456" t="s">
        <v>23</v>
      </c>
      <c r="L2456">
        <v>10.9</v>
      </c>
      <c r="M2456" t="s">
        <v>32</v>
      </c>
      <c r="O2456">
        <v>8.7400000000000005E-2</v>
      </c>
      <c r="Q2456">
        <v>18.79</v>
      </c>
      <c r="U2456">
        <v>0.08</v>
      </c>
      <c r="V2456">
        <v>0.26</v>
      </c>
      <c r="W2456">
        <v>3</v>
      </c>
      <c r="X2456" t="s">
        <v>116</v>
      </c>
    </row>
    <row r="2457" spans="1:24" x14ac:dyDescent="0.25">
      <c r="A2457">
        <v>3561</v>
      </c>
      <c r="C2457" t="s">
        <v>4743</v>
      </c>
      <c r="D2457" t="s">
        <v>4744</v>
      </c>
      <c r="E2457" t="s">
        <v>21</v>
      </c>
      <c r="F2457" t="s">
        <v>61</v>
      </c>
      <c r="G2457" t="s">
        <v>22</v>
      </c>
      <c r="H2457" t="s">
        <v>32</v>
      </c>
      <c r="J2457">
        <v>32.61</v>
      </c>
      <c r="K2457" t="s">
        <v>23</v>
      </c>
      <c r="L2457">
        <v>11</v>
      </c>
      <c r="M2457" t="s">
        <v>32</v>
      </c>
      <c r="O2457">
        <v>6.6100000000000006E-2</v>
      </c>
      <c r="T2457" t="s">
        <v>516</v>
      </c>
      <c r="V2457">
        <v>0.04</v>
      </c>
    </row>
    <row r="2458" spans="1:24" x14ac:dyDescent="0.25">
      <c r="A2458">
        <v>3564</v>
      </c>
      <c r="C2458" t="s">
        <v>4745</v>
      </c>
      <c r="D2458" t="s">
        <v>4746</v>
      </c>
      <c r="E2458" t="s">
        <v>934</v>
      </c>
      <c r="F2458" t="s">
        <v>23</v>
      </c>
      <c r="G2458" t="s">
        <v>22</v>
      </c>
      <c r="H2458" t="s">
        <v>32</v>
      </c>
      <c r="J2458">
        <v>68.61</v>
      </c>
      <c r="K2458" t="s">
        <v>23</v>
      </c>
      <c r="L2458">
        <v>9.3000000000000007</v>
      </c>
      <c r="M2458" t="s">
        <v>32</v>
      </c>
      <c r="O2458">
        <v>7.1499999999999994E-2</v>
      </c>
      <c r="Q2458">
        <v>40.590000000000003</v>
      </c>
      <c r="V2458">
        <v>0.38</v>
      </c>
      <c r="W2458">
        <v>3</v>
      </c>
      <c r="X2458" t="s">
        <v>116</v>
      </c>
    </row>
    <row r="2459" spans="1:24" x14ac:dyDescent="0.25">
      <c r="A2459">
        <v>3567</v>
      </c>
      <c r="C2459" t="s">
        <v>4747</v>
      </c>
      <c r="D2459" t="s">
        <v>4748</v>
      </c>
      <c r="E2459" t="s">
        <v>21</v>
      </c>
      <c r="F2459" t="s">
        <v>4</v>
      </c>
      <c r="G2459" t="s">
        <v>90</v>
      </c>
      <c r="H2459" t="s">
        <v>22</v>
      </c>
      <c r="J2459">
        <v>14.64</v>
      </c>
      <c r="K2459" t="s">
        <v>23</v>
      </c>
      <c r="L2459">
        <v>12.9</v>
      </c>
      <c r="M2459" t="s">
        <v>61</v>
      </c>
      <c r="O2459">
        <v>5.7000000000000002E-2</v>
      </c>
      <c r="Q2459">
        <v>8.1216000000000008</v>
      </c>
      <c r="V2459">
        <v>0.17</v>
      </c>
      <c r="W2459">
        <v>2</v>
      </c>
    </row>
    <row r="2460" spans="1:24" x14ac:dyDescent="0.25">
      <c r="A2460">
        <v>3573</v>
      </c>
      <c r="C2460" t="s">
        <v>4749</v>
      </c>
      <c r="D2460" t="s">
        <v>4750</v>
      </c>
      <c r="E2460" t="s">
        <v>40</v>
      </c>
      <c r="F2460" t="s">
        <v>61</v>
      </c>
      <c r="G2460" t="s">
        <v>4</v>
      </c>
      <c r="H2460" t="s">
        <v>22</v>
      </c>
      <c r="J2460">
        <v>7.47</v>
      </c>
      <c r="K2460" t="s">
        <v>23</v>
      </c>
      <c r="L2460">
        <v>12.8</v>
      </c>
      <c r="M2460" t="s">
        <v>61</v>
      </c>
      <c r="O2460">
        <v>0.24</v>
      </c>
      <c r="Q2460">
        <v>6.5430999999999999</v>
      </c>
      <c r="V2460">
        <v>1.03</v>
      </c>
      <c r="W2460">
        <v>3</v>
      </c>
    </row>
    <row r="2461" spans="1:24" x14ac:dyDescent="0.25">
      <c r="A2461">
        <v>3575</v>
      </c>
      <c r="C2461" t="s">
        <v>4751</v>
      </c>
      <c r="D2461" t="s">
        <v>4752</v>
      </c>
      <c r="E2461" t="s">
        <v>21</v>
      </c>
      <c r="F2461" t="s">
        <v>26</v>
      </c>
      <c r="G2461" t="s">
        <v>52</v>
      </c>
      <c r="H2461" t="s">
        <v>22</v>
      </c>
      <c r="J2461">
        <v>23.21</v>
      </c>
      <c r="K2461" t="s">
        <v>23</v>
      </c>
      <c r="L2461">
        <v>11.9</v>
      </c>
      <c r="M2461" t="s">
        <v>61</v>
      </c>
      <c r="O2461">
        <v>5.7000000000000002E-2</v>
      </c>
      <c r="Q2461">
        <v>6.3209999999999997</v>
      </c>
      <c r="V2461">
        <v>0.38</v>
      </c>
      <c r="W2461">
        <v>3</v>
      </c>
    </row>
    <row r="2462" spans="1:24" x14ac:dyDescent="0.25">
      <c r="A2462">
        <v>3576</v>
      </c>
      <c r="B2462" t="s">
        <v>28</v>
      </c>
      <c r="C2462" t="s">
        <v>4753</v>
      </c>
      <c r="D2462" t="s">
        <v>4754</v>
      </c>
      <c r="E2462" t="s">
        <v>36</v>
      </c>
      <c r="F2462" t="s">
        <v>4</v>
      </c>
      <c r="G2462" t="s">
        <v>54</v>
      </c>
      <c r="H2462" t="s">
        <v>27</v>
      </c>
      <c r="J2462">
        <v>7.82</v>
      </c>
      <c r="K2462" t="s">
        <v>27</v>
      </c>
      <c r="L2462">
        <v>13.2</v>
      </c>
      <c r="M2462" t="s">
        <v>27</v>
      </c>
      <c r="O2462">
        <v>0.15179999999999999</v>
      </c>
      <c r="Q2462">
        <v>3.3422999999999998</v>
      </c>
      <c r="U2462">
        <v>0.04</v>
      </c>
      <c r="V2462">
        <v>0.05</v>
      </c>
      <c r="W2462">
        <v>2</v>
      </c>
    </row>
    <row r="2463" spans="1:24" x14ac:dyDescent="0.25">
      <c r="A2463">
        <v>3577</v>
      </c>
      <c r="B2463" t="s">
        <v>28</v>
      </c>
      <c r="C2463" t="s">
        <v>4755</v>
      </c>
      <c r="D2463" t="s">
        <v>4756</v>
      </c>
      <c r="E2463" t="s">
        <v>21</v>
      </c>
      <c r="F2463" t="s">
        <v>23</v>
      </c>
      <c r="G2463" t="s">
        <v>22</v>
      </c>
      <c r="H2463" t="s">
        <v>22</v>
      </c>
      <c r="J2463">
        <v>42.22</v>
      </c>
      <c r="K2463" t="s">
        <v>27</v>
      </c>
      <c r="L2463">
        <v>10.6</v>
      </c>
      <c r="M2463" t="s">
        <v>61</v>
      </c>
      <c r="O2463">
        <v>5.7000000000000002E-2</v>
      </c>
      <c r="Q2463">
        <v>18.27</v>
      </c>
      <c r="U2463">
        <v>0.24</v>
      </c>
      <c r="V2463">
        <v>0.27</v>
      </c>
      <c r="W2463">
        <v>2</v>
      </c>
      <c r="X2463" t="s">
        <v>300</v>
      </c>
    </row>
    <row r="2464" spans="1:24" x14ac:dyDescent="0.25">
      <c r="A2464">
        <v>3578</v>
      </c>
      <c r="C2464" t="s">
        <v>4757</v>
      </c>
      <c r="D2464" t="s">
        <v>4758</v>
      </c>
      <c r="E2464" t="s">
        <v>21</v>
      </c>
      <c r="F2464" t="s">
        <v>4</v>
      </c>
      <c r="G2464" t="s">
        <v>326</v>
      </c>
      <c r="H2464" t="s">
        <v>32</v>
      </c>
      <c r="J2464">
        <v>59.29</v>
      </c>
      <c r="K2464" t="s">
        <v>27</v>
      </c>
      <c r="L2464">
        <v>11</v>
      </c>
      <c r="M2464" t="s">
        <v>32</v>
      </c>
      <c r="O2464">
        <v>0.02</v>
      </c>
      <c r="Q2464">
        <v>9.93</v>
      </c>
      <c r="U2464">
        <v>0.13</v>
      </c>
      <c r="V2464">
        <v>0.25</v>
      </c>
      <c r="W2464">
        <v>2</v>
      </c>
    </row>
    <row r="2465" spans="1:26" x14ac:dyDescent="0.25">
      <c r="A2465">
        <v>3581</v>
      </c>
      <c r="B2465" t="s">
        <v>28</v>
      </c>
      <c r="C2465" t="s">
        <v>4759</v>
      </c>
      <c r="D2465" t="s">
        <v>4760</v>
      </c>
      <c r="E2465" t="s">
        <v>186</v>
      </c>
      <c r="F2465" t="s">
        <v>4</v>
      </c>
      <c r="G2465" t="s">
        <v>26</v>
      </c>
      <c r="H2465" t="s">
        <v>32</v>
      </c>
      <c r="J2465">
        <v>18.43</v>
      </c>
      <c r="K2465" t="s">
        <v>27</v>
      </c>
      <c r="L2465">
        <v>12.4</v>
      </c>
      <c r="M2465" t="s">
        <v>61</v>
      </c>
      <c r="O2465">
        <v>5.7000000000000002E-2</v>
      </c>
      <c r="Q2465">
        <v>33.42</v>
      </c>
      <c r="V2465">
        <v>0.06</v>
      </c>
      <c r="W2465">
        <v>2</v>
      </c>
    </row>
    <row r="2466" spans="1:26" x14ac:dyDescent="0.25">
      <c r="A2466">
        <v>3582</v>
      </c>
      <c r="B2466" t="s">
        <v>169</v>
      </c>
      <c r="C2466" t="s">
        <v>4761</v>
      </c>
      <c r="D2466" t="s">
        <v>4762</v>
      </c>
      <c r="E2466" t="s">
        <v>281</v>
      </c>
      <c r="F2466" t="s">
        <v>23</v>
      </c>
      <c r="G2466" t="s">
        <v>22</v>
      </c>
      <c r="H2466" t="s">
        <v>22</v>
      </c>
      <c r="J2466">
        <v>17</v>
      </c>
      <c r="K2466" t="s">
        <v>23</v>
      </c>
      <c r="L2466">
        <v>11.6</v>
      </c>
      <c r="M2466" t="s">
        <v>61</v>
      </c>
      <c r="O2466">
        <v>0.14000000000000001</v>
      </c>
      <c r="X2466" t="s">
        <v>909</v>
      </c>
    </row>
    <row r="2467" spans="1:26" x14ac:dyDescent="0.25">
      <c r="A2467">
        <v>3586</v>
      </c>
      <c r="C2467" t="s">
        <v>4763</v>
      </c>
      <c r="D2467" t="s">
        <v>4764</v>
      </c>
      <c r="E2467" t="s">
        <v>36</v>
      </c>
      <c r="F2467" t="s">
        <v>61</v>
      </c>
      <c r="G2467" t="s">
        <v>4</v>
      </c>
      <c r="H2467" t="s">
        <v>22</v>
      </c>
      <c r="J2467">
        <v>7.82</v>
      </c>
      <c r="K2467" t="s">
        <v>23</v>
      </c>
      <c r="L2467">
        <v>12.9</v>
      </c>
      <c r="M2467" t="s">
        <v>61</v>
      </c>
      <c r="O2467">
        <v>0.2</v>
      </c>
      <c r="Q2467">
        <v>4.0599999999999996</v>
      </c>
      <c r="V2467">
        <v>0.49</v>
      </c>
      <c r="W2467">
        <v>3</v>
      </c>
    </row>
    <row r="2468" spans="1:26" x14ac:dyDescent="0.25">
      <c r="A2468">
        <v>3590</v>
      </c>
      <c r="C2468" t="s">
        <v>4765</v>
      </c>
      <c r="D2468" t="s">
        <v>4766</v>
      </c>
      <c r="E2468" t="s">
        <v>40</v>
      </c>
      <c r="F2468" t="s">
        <v>61</v>
      </c>
      <c r="G2468" t="s">
        <v>4</v>
      </c>
      <c r="H2468" t="s">
        <v>22</v>
      </c>
      <c r="J2468">
        <v>6.81</v>
      </c>
      <c r="K2468" t="s">
        <v>23</v>
      </c>
      <c r="L2468">
        <v>13</v>
      </c>
      <c r="M2468" t="s">
        <v>61</v>
      </c>
      <c r="O2468">
        <v>0.24</v>
      </c>
      <c r="Q2468">
        <v>12.763500000000001</v>
      </c>
      <c r="V2468">
        <v>0.2</v>
      </c>
      <c r="W2468">
        <v>2</v>
      </c>
    </row>
    <row r="2469" spans="1:26" x14ac:dyDescent="0.25">
      <c r="A2469">
        <v>3596</v>
      </c>
      <c r="C2469" t="s">
        <v>4767</v>
      </c>
      <c r="D2469" t="s">
        <v>4768</v>
      </c>
      <c r="E2469" t="s">
        <v>934</v>
      </c>
      <c r="F2469" t="s">
        <v>61</v>
      </c>
      <c r="G2469" t="s">
        <v>22</v>
      </c>
      <c r="H2469" t="s">
        <v>32</v>
      </c>
      <c r="J2469">
        <v>75.09</v>
      </c>
      <c r="K2469" t="s">
        <v>27</v>
      </c>
      <c r="L2469">
        <v>9.35</v>
      </c>
      <c r="M2469" t="s">
        <v>61</v>
      </c>
      <c r="O2469">
        <v>5.7000000000000002E-2</v>
      </c>
      <c r="Q2469">
        <v>12.96</v>
      </c>
      <c r="V2469">
        <v>0.15</v>
      </c>
      <c r="W2469">
        <v>2</v>
      </c>
    </row>
    <row r="2470" spans="1:26" x14ac:dyDescent="0.25">
      <c r="A2470">
        <v>3597</v>
      </c>
      <c r="C2470" t="s">
        <v>4769</v>
      </c>
      <c r="D2470" t="s">
        <v>4770</v>
      </c>
      <c r="E2470" t="s">
        <v>65</v>
      </c>
      <c r="F2470" t="s">
        <v>61</v>
      </c>
      <c r="G2470" t="s">
        <v>22</v>
      </c>
      <c r="H2470" t="s">
        <v>22</v>
      </c>
      <c r="J2470">
        <v>21.48</v>
      </c>
      <c r="K2470" t="s">
        <v>23</v>
      </c>
      <c r="L2470">
        <v>11.7</v>
      </c>
      <c r="M2470" t="s">
        <v>61</v>
      </c>
      <c r="O2470">
        <v>0.08</v>
      </c>
      <c r="Q2470">
        <v>27</v>
      </c>
      <c r="V2470">
        <v>0.75</v>
      </c>
      <c r="W2470">
        <v>2</v>
      </c>
      <c r="X2470" t="s">
        <v>3427</v>
      </c>
    </row>
    <row r="2471" spans="1:26" x14ac:dyDescent="0.25">
      <c r="A2471">
        <v>3605</v>
      </c>
      <c r="C2471" t="s">
        <v>4771</v>
      </c>
      <c r="D2471" t="s">
        <v>4772</v>
      </c>
      <c r="E2471" t="s">
        <v>40</v>
      </c>
      <c r="F2471" t="s">
        <v>61</v>
      </c>
      <c r="G2471" t="s">
        <v>4</v>
      </c>
      <c r="H2471" t="s">
        <v>22</v>
      </c>
      <c r="J2471">
        <v>8.57</v>
      </c>
      <c r="K2471" t="s">
        <v>23</v>
      </c>
      <c r="L2471">
        <v>12.7</v>
      </c>
      <c r="M2471" t="s">
        <v>61</v>
      </c>
      <c r="O2471">
        <v>0.2</v>
      </c>
      <c r="Q2471">
        <v>2.72</v>
      </c>
      <c r="U2471">
        <v>0.2</v>
      </c>
      <c r="V2471">
        <v>0.25</v>
      </c>
      <c r="W2471">
        <v>3</v>
      </c>
    </row>
    <row r="2472" spans="1:26" x14ac:dyDescent="0.25">
      <c r="A2472">
        <v>3614</v>
      </c>
      <c r="C2472" t="s">
        <v>4773</v>
      </c>
      <c r="D2472" t="s">
        <v>4774</v>
      </c>
      <c r="E2472" t="s">
        <v>21</v>
      </c>
      <c r="F2472" t="s">
        <v>61</v>
      </c>
      <c r="G2472" t="s">
        <v>22</v>
      </c>
      <c r="H2472" t="s">
        <v>32</v>
      </c>
      <c r="J2472">
        <v>58.18</v>
      </c>
      <c r="K2472" t="s">
        <v>23</v>
      </c>
      <c r="L2472">
        <v>10.5</v>
      </c>
      <c r="M2472" t="s">
        <v>32</v>
      </c>
      <c r="O2472">
        <v>3.2899999999999999E-2</v>
      </c>
      <c r="Q2472">
        <v>26.8</v>
      </c>
      <c r="V2472">
        <v>0.1</v>
      </c>
      <c r="W2472">
        <v>2</v>
      </c>
      <c r="X2472" t="s">
        <v>116</v>
      </c>
    </row>
    <row r="2473" spans="1:26" x14ac:dyDescent="0.25">
      <c r="A2473">
        <v>3617</v>
      </c>
      <c r="C2473" t="s">
        <v>4775</v>
      </c>
      <c r="D2473" t="s">
        <v>4776</v>
      </c>
      <c r="E2473" t="s">
        <v>50</v>
      </c>
      <c r="F2473" t="s">
        <v>61</v>
      </c>
      <c r="G2473" t="s">
        <v>4</v>
      </c>
      <c r="H2473" t="s">
        <v>22</v>
      </c>
      <c r="J2473">
        <v>10.06</v>
      </c>
      <c r="K2473" t="s">
        <v>23</v>
      </c>
      <c r="L2473">
        <v>12.3</v>
      </c>
      <c r="M2473" t="s">
        <v>61</v>
      </c>
      <c r="O2473">
        <v>0.21</v>
      </c>
      <c r="Q2473">
        <v>5.81</v>
      </c>
      <c r="V2473">
        <v>0.21</v>
      </c>
      <c r="W2473">
        <v>2</v>
      </c>
    </row>
    <row r="2474" spans="1:26" x14ac:dyDescent="0.25">
      <c r="A2474">
        <v>3623</v>
      </c>
      <c r="C2474" t="s">
        <v>4777</v>
      </c>
      <c r="D2474" t="s">
        <v>4778</v>
      </c>
      <c r="E2474" t="s">
        <v>214</v>
      </c>
      <c r="F2474" t="s">
        <v>27</v>
      </c>
      <c r="G2474" t="s">
        <v>4</v>
      </c>
      <c r="H2474" t="s">
        <v>22</v>
      </c>
      <c r="J2474">
        <v>10.8</v>
      </c>
      <c r="K2474" t="s">
        <v>23</v>
      </c>
      <c r="L2474">
        <v>12</v>
      </c>
      <c r="M2474" t="s">
        <v>61</v>
      </c>
      <c r="O2474">
        <v>0.24</v>
      </c>
      <c r="Q2474">
        <v>8.3610000000000007</v>
      </c>
      <c r="U2474">
        <v>0.8</v>
      </c>
      <c r="V2474">
        <v>0.97</v>
      </c>
      <c r="W2474">
        <v>3</v>
      </c>
      <c r="Y2474" t="s">
        <v>26</v>
      </c>
    </row>
    <row r="2475" spans="1:26" x14ac:dyDescent="0.25">
      <c r="A2475">
        <v>3625</v>
      </c>
      <c r="B2475" t="s">
        <v>146</v>
      </c>
      <c r="C2475" t="s">
        <v>4779</v>
      </c>
      <c r="D2475" t="s">
        <v>4780</v>
      </c>
      <c r="E2475" t="s">
        <v>21</v>
      </c>
      <c r="F2475" t="s">
        <v>61</v>
      </c>
      <c r="G2475" t="s">
        <v>22</v>
      </c>
      <c r="H2475" t="s">
        <v>22</v>
      </c>
      <c r="J2475">
        <v>30.59</v>
      </c>
      <c r="K2475" t="s">
        <v>23</v>
      </c>
      <c r="L2475">
        <v>11.3</v>
      </c>
      <c r="M2475" t="s">
        <v>61</v>
      </c>
      <c r="O2475">
        <v>5.7000000000000002E-2</v>
      </c>
      <c r="Q2475">
        <v>2.7120000000000002</v>
      </c>
      <c r="V2475">
        <v>0.25</v>
      </c>
      <c r="W2475">
        <v>3</v>
      </c>
    </row>
    <row r="2476" spans="1:26" x14ac:dyDescent="0.25">
      <c r="A2476">
        <v>3628</v>
      </c>
      <c r="C2476" t="s">
        <v>4781</v>
      </c>
      <c r="D2476" t="s">
        <v>4782</v>
      </c>
      <c r="E2476" t="s">
        <v>36</v>
      </c>
      <c r="F2476" t="s">
        <v>4</v>
      </c>
      <c r="G2476" t="s">
        <v>4783</v>
      </c>
      <c r="H2476" t="s">
        <v>22</v>
      </c>
      <c r="J2476">
        <v>8.57</v>
      </c>
      <c r="K2476" t="s">
        <v>23</v>
      </c>
      <c r="L2476">
        <v>12.7</v>
      </c>
      <c r="M2476" t="s">
        <v>61</v>
      </c>
      <c r="O2476">
        <v>0.2</v>
      </c>
      <c r="Q2476">
        <v>3.33541</v>
      </c>
      <c r="V2476">
        <v>0.09</v>
      </c>
      <c r="W2476">
        <v>3</v>
      </c>
    </row>
    <row r="2477" spans="1:26" x14ac:dyDescent="0.25">
      <c r="A2477">
        <v>3629</v>
      </c>
      <c r="C2477" t="s">
        <v>4784</v>
      </c>
      <c r="D2477" t="s">
        <v>4785</v>
      </c>
      <c r="E2477" t="s">
        <v>34</v>
      </c>
      <c r="F2477" t="s">
        <v>23</v>
      </c>
      <c r="G2477" t="s">
        <v>4</v>
      </c>
      <c r="H2477" t="s">
        <v>22</v>
      </c>
      <c r="J2477">
        <v>8.57</v>
      </c>
      <c r="K2477" t="s">
        <v>23</v>
      </c>
      <c r="L2477">
        <v>12.7</v>
      </c>
      <c r="M2477" t="s">
        <v>61</v>
      </c>
      <c r="O2477">
        <v>0.2</v>
      </c>
      <c r="Z2477" t="s">
        <v>24</v>
      </c>
    </row>
    <row r="2478" spans="1:26" x14ac:dyDescent="0.25">
      <c r="A2478">
        <v>3631</v>
      </c>
      <c r="C2478" t="s">
        <v>4786</v>
      </c>
      <c r="D2478" t="s">
        <v>4787</v>
      </c>
      <c r="E2478" t="s">
        <v>21</v>
      </c>
      <c r="F2478" t="s">
        <v>23</v>
      </c>
      <c r="G2478" t="s">
        <v>22</v>
      </c>
      <c r="H2478" t="s">
        <v>32</v>
      </c>
      <c r="J2478">
        <v>34.950000000000003</v>
      </c>
      <c r="K2478" t="s">
        <v>23</v>
      </c>
      <c r="L2478">
        <v>11</v>
      </c>
      <c r="M2478" t="s">
        <v>32</v>
      </c>
      <c r="O2478">
        <v>5.7599999999999998E-2</v>
      </c>
      <c r="Q2478">
        <v>41</v>
      </c>
      <c r="V2478">
        <v>0.1</v>
      </c>
      <c r="W2478">
        <v>1</v>
      </c>
    </row>
    <row r="2479" spans="1:26" x14ac:dyDescent="0.25">
      <c r="A2479">
        <v>3635</v>
      </c>
      <c r="B2479" t="s">
        <v>146</v>
      </c>
      <c r="C2479" t="s">
        <v>4788</v>
      </c>
      <c r="D2479" t="s">
        <v>4789</v>
      </c>
      <c r="E2479" t="s">
        <v>8</v>
      </c>
      <c r="F2479" t="s">
        <v>4</v>
      </c>
      <c r="G2479" t="s">
        <v>4</v>
      </c>
      <c r="H2479" t="s">
        <v>22</v>
      </c>
      <c r="J2479">
        <v>3.57</v>
      </c>
      <c r="K2479" t="s">
        <v>23</v>
      </c>
      <c r="L2479">
        <v>14.6</v>
      </c>
      <c r="M2479" t="s">
        <v>61</v>
      </c>
      <c r="O2479">
        <v>0.2</v>
      </c>
      <c r="Q2479">
        <v>280</v>
      </c>
      <c r="U2479">
        <v>0.2</v>
      </c>
      <c r="V2479">
        <v>0.25</v>
      </c>
      <c r="W2479">
        <v>2</v>
      </c>
      <c r="X2479" t="e">
        <f>+ T0</f>
        <v>#NAME?</v>
      </c>
    </row>
    <row r="2480" spans="1:26" x14ac:dyDescent="0.25">
      <c r="A2480">
        <v>3637</v>
      </c>
      <c r="C2480" t="s">
        <v>4790</v>
      </c>
      <c r="D2480" t="s">
        <v>4791</v>
      </c>
      <c r="E2480" t="s">
        <v>50</v>
      </c>
      <c r="F2480" t="s">
        <v>61</v>
      </c>
      <c r="G2480" t="s">
        <v>4</v>
      </c>
      <c r="H2480" t="s">
        <v>32</v>
      </c>
      <c r="J2480">
        <v>13.32</v>
      </c>
      <c r="K2480" t="s">
        <v>23</v>
      </c>
      <c r="L2480">
        <v>11.6</v>
      </c>
      <c r="M2480" t="s">
        <v>32</v>
      </c>
      <c r="O2480">
        <v>0.22800000000000001</v>
      </c>
      <c r="Q2480">
        <v>5.49</v>
      </c>
      <c r="V2480">
        <v>0.25</v>
      </c>
      <c r="W2480">
        <v>2</v>
      </c>
    </row>
    <row r="2481" spans="1:27" x14ac:dyDescent="0.25">
      <c r="A2481">
        <v>3638</v>
      </c>
      <c r="B2481" t="s">
        <v>28</v>
      </c>
      <c r="C2481" t="s">
        <v>4792</v>
      </c>
      <c r="D2481" t="s">
        <v>4793</v>
      </c>
      <c r="E2481" t="s">
        <v>281</v>
      </c>
      <c r="F2481" t="s">
        <v>61</v>
      </c>
      <c r="G2481" t="s">
        <v>4</v>
      </c>
      <c r="H2481" t="s">
        <v>32</v>
      </c>
      <c r="J2481">
        <v>16.690000000000001</v>
      </c>
      <c r="K2481" t="s">
        <v>27</v>
      </c>
      <c r="L2481">
        <v>11.64</v>
      </c>
      <c r="M2481" t="s">
        <v>61</v>
      </c>
      <c r="O2481">
        <v>0.14000000000000001</v>
      </c>
      <c r="Q2481">
        <v>8.9</v>
      </c>
      <c r="V2481">
        <v>0.4</v>
      </c>
      <c r="W2481">
        <v>2</v>
      </c>
    </row>
    <row r="2482" spans="1:27" x14ac:dyDescent="0.25">
      <c r="A2482">
        <v>3640</v>
      </c>
      <c r="C2482" t="s">
        <v>4794</v>
      </c>
      <c r="D2482" t="s">
        <v>4795</v>
      </c>
      <c r="E2482" t="s">
        <v>40</v>
      </c>
      <c r="F2482" t="s">
        <v>4</v>
      </c>
      <c r="G2482" t="s">
        <v>4</v>
      </c>
      <c r="H2482" t="s">
        <v>22</v>
      </c>
      <c r="J2482">
        <v>8.98</v>
      </c>
      <c r="K2482" t="s">
        <v>23</v>
      </c>
      <c r="L2482">
        <v>12.4</v>
      </c>
      <c r="M2482" t="s">
        <v>61</v>
      </c>
      <c r="O2482">
        <v>0.24</v>
      </c>
      <c r="Q2482">
        <v>3.2641</v>
      </c>
      <c r="V2482">
        <v>0.4</v>
      </c>
      <c r="W2482">
        <v>3</v>
      </c>
    </row>
    <row r="2483" spans="1:27" x14ac:dyDescent="0.25">
      <c r="A2483">
        <v>3642</v>
      </c>
      <c r="C2483" t="s">
        <v>4796</v>
      </c>
      <c r="D2483" t="s">
        <v>4797</v>
      </c>
      <c r="E2483" t="s">
        <v>21</v>
      </c>
      <c r="F2483" t="s">
        <v>4</v>
      </c>
      <c r="G2483" t="s">
        <v>22</v>
      </c>
      <c r="H2483" t="s">
        <v>32</v>
      </c>
      <c r="J2483">
        <v>35.15</v>
      </c>
      <c r="K2483" t="s">
        <v>23</v>
      </c>
      <c r="L2483">
        <v>11.1</v>
      </c>
      <c r="M2483" t="s">
        <v>32</v>
      </c>
      <c r="O2483">
        <v>5.1900000000000002E-2</v>
      </c>
      <c r="Q2483">
        <v>14.491</v>
      </c>
      <c r="V2483">
        <v>0.13</v>
      </c>
      <c r="W2483">
        <v>3</v>
      </c>
    </row>
    <row r="2484" spans="1:27" x14ac:dyDescent="0.25">
      <c r="A2484">
        <v>3647</v>
      </c>
      <c r="B2484" t="s">
        <v>169</v>
      </c>
      <c r="C2484" t="s">
        <v>4798</v>
      </c>
      <c r="D2484" t="s">
        <v>4799</v>
      </c>
      <c r="E2484" t="s">
        <v>21</v>
      </c>
      <c r="F2484" t="s">
        <v>4</v>
      </c>
      <c r="G2484" t="s">
        <v>26</v>
      </c>
      <c r="H2484" t="s">
        <v>32</v>
      </c>
      <c r="J2484">
        <v>30.66</v>
      </c>
      <c r="K2484" t="s">
        <v>23</v>
      </c>
      <c r="L2484">
        <v>11.5</v>
      </c>
      <c r="M2484" t="s">
        <v>32</v>
      </c>
      <c r="O2484">
        <v>4.7199999999999999E-2</v>
      </c>
      <c r="Q2484">
        <v>21.779</v>
      </c>
      <c r="V2484">
        <v>0.84</v>
      </c>
      <c r="W2484">
        <v>3</v>
      </c>
    </row>
    <row r="2485" spans="1:27" x14ac:dyDescent="0.25">
      <c r="A2485">
        <v>3651</v>
      </c>
      <c r="C2485" t="s">
        <v>4800</v>
      </c>
      <c r="D2485" t="s">
        <v>4801</v>
      </c>
      <c r="E2485" t="s">
        <v>34</v>
      </c>
      <c r="F2485" t="s">
        <v>61</v>
      </c>
      <c r="G2485" t="s">
        <v>4</v>
      </c>
      <c r="H2485" t="s">
        <v>32</v>
      </c>
      <c r="J2485">
        <v>5.19</v>
      </c>
      <c r="K2485" t="s">
        <v>27</v>
      </c>
      <c r="L2485">
        <v>13.79</v>
      </c>
      <c r="M2485" t="s">
        <v>61</v>
      </c>
      <c r="O2485">
        <v>0.2</v>
      </c>
      <c r="Q2485">
        <v>2.81</v>
      </c>
      <c r="V2485">
        <v>0.12</v>
      </c>
      <c r="W2485">
        <v>2</v>
      </c>
    </row>
    <row r="2486" spans="1:27" x14ac:dyDescent="0.25">
      <c r="A2486">
        <v>3655</v>
      </c>
      <c r="C2486" t="s">
        <v>4802</v>
      </c>
      <c r="D2486" t="s">
        <v>4803</v>
      </c>
      <c r="E2486" t="s">
        <v>21</v>
      </c>
      <c r="F2486" t="s">
        <v>61</v>
      </c>
      <c r="G2486" t="s">
        <v>22</v>
      </c>
      <c r="H2486" t="s">
        <v>32</v>
      </c>
      <c r="J2486">
        <v>33.54</v>
      </c>
      <c r="K2486" t="s">
        <v>27</v>
      </c>
      <c r="L2486">
        <v>11.1</v>
      </c>
      <c r="M2486" t="s">
        <v>61</v>
      </c>
      <c r="O2486">
        <v>5.7000000000000002E-2</v>
      </c>
      <c r="P2486" t="s">
        <v>516</v>
      </c>
      <c r="Q2486">
        <v>20</v>
      </c>
      <c r="T2486" t="s">
        <v>516</v>
      </c>
      <c r="V2486">
        <v>7.0000000000000007E-2</v>
      </c>
      <c r="W2486">
        <v>1</v>
      </c>
    </row>
    <row r="2487" spans="1:27" x14ac:dyDescent="0.25">
      <c r="A2487">
        <v>3657</v>
      </c>
      <c r="C2487" t="s">
        <v>4804</v>
      </c>
      <c r="D2487" t="s">
        <v>4805</v>
      </c>
      <c r="E2487" t="s">
        <v>40</v>
      </c>
      <c r="F2487" t="s">
        <v>61</v>
      </c>
      <c r="G2487" t="s">
        <v>4</v>
      </c>
      <c r="H2487" t="s">
        <v>22</v>
      </c>
      <c r="J2487">
        <v>8.19</v>
      </c>
      <c r="K2487" t="s">
        <v>23</v>
      </c>
      <c r="L2487">
        <v>12.6</v>
      </c>
      <c r="M2487" t="s">
        <v>61</v>
      </c>
      <c r="O2487">
        <v>0.24</v>
      </c>
      <c r="Q2487">
        <v>2.6063999999999998</v>
      </c>
      <c r="U2487">
        <v>0.18</v>
      </c>
      <c r="V2487">
        <v>0.25</v>
      </c>
      <c r="W2487">
        <v>3</v>
      </c>
    </row>
    <row r="2488" spans="1:27" x14ac:dyDescent="0.25">
      <c r="A2488">
        <v>3665</v>
      </c>
      <c r="B2488" t="s">
        <v>28</v>
      </c>
      <c r="C2488" t="s">
        <v>4806</v>
      </c>
      <c r="D2488" t="s">
        <v>4807</v>
      </c>
      <c r="E2488" t="s">
        <v>36</v>
      </c>
      <c r="F2488" t="s">
        <v>41</v>
      </c>
      <c r="G2488" t="s">
        <v>52</v>
      </c>
      <c r="H2488" t="s">
        <v>32</v>
      </c>
      <c r="J2488">
        <v>6.18</v>
      </c>
      <c r="K2488" t="s">
        <v>27</v>
      </c>
      <c r="L2488">
        <v>13.46</v>
      </c>
      <c r="M2488" t="s">
        <v>61</v>
      </c>
      <c r="O2488">
        <v>0.2</v>
      </c>
      <c r="Q2488">
        <v>2.4140999999999999</v>
      </c>
      <c r="U2488">
        <v>0.08</v>
      </c>
      <c r="V2488">
        <v>0.12</v>
      </c>
      <c r="W2488">
        <v>3</v>
      </c>
    </row>
    <row r="2489" spans="1:27" x14ac:dyDescent="0.25">
      <c r="A2489">
        <v>3671</v>
      </c>
      <c r="B2489" t="s">
        <v>28</v>
      </c>
      <c r="C2489" t="s">
        <v>4808</v>
      </c>
      <c r="D2489" t="s">
        <v>4809</v>
      </c>
      <c r="E2489" t="s">
        <v>616</v>
      </c>
      <c r="F2489" t="s">
        <v>4</v>
      </c>
      <c r="G2489" t="s">
        <v>74</v>
      </c>
      <c r="H2489" t="s">
        <v>27</v>
      </c>
      <c r="J2489">
        <v>1.54</v>
      </c>
      <c r="K2489" t="s">
        <v>27</v>
      </c>
      <c r="L2489">
        <v>16.670000000000002</v>
      </c>
      <c r="M2489" t="s">
        <v>27</v>
      </c>
      <c r="O2489">
        <v>0.16</v>
      </c>
      <c r="Q2489">
        <v>2.7052999999999998</v>
      </c>
      <c r="U2489">
        <v>0.13</v>
      </c>
      <c r="V2489">
        <v>0.26</v>
      </c>
      <c r="W2489">
        <v>3</v>
      </c>
      <c r="Y2489" t="s">
        <v>26</v>
      </c>
    </row>
    <row r="2490" spans="1:27" x14ac:dyDescent="0.25">
      <c r="A2490">
        <v>3672</v>
      </c>
      <c r="C2490" t="s">
        <v>4810</v>
      </c>
      <c r="D2490" t="s">
        <v>4811</v>
      </c>
      <c r="E2490" t="s">
        <v>40</v>
      </c>
      <c r="F2490" t="s">
        <v>23</v>
      </c>
      <c r="G2490" t="s">
        <v>4</v>
      </c>
      <c r="H2490" t="s">
        <v>22</v>
      </c>
      <c r="J2490">
        <v>6.81</v>
      </c>
      <c r="K2490" t="s">
        <v>23</v>
      </c>
      <c r="L2490">
        <v>13</v>
      </c>
      <c r="M2490" t="s">
        <v>61</v>
      </c>
      <c r="O2490">
        <v>0.24</v>
      </c>
      <c r="Q2490">
        <v>2.78</v>
      </c>
      <c r="V2490">
        <v>0.25</v>
      </c>
      <c r="W2490">
        <v>3</v>
      </c>
      <c r="X2490" t="s">
        <v>116</v>
      </c>
    </row>
    <row r="2491" spans="1:27" x14ac:dyDescent="0.25">
      <c r="A2491">
        <v>3673</v>
      </c>
      <c r="B2491" t="s">
        <v>28</v>
      </c>
      <c r="C2491" t="s">
        <v>4812</v>
      </c>
      <c r="D2491" t="s">
        <v>4813</v>
      </c>
      <c r="E2491" t="s">
        <v>40</v>
      </c>
      <c r="F2491" t="s">
        <v>61</v>
      </c>
      <c r="G2491" t="s">
        <v>4</v>
      </c>
      <c r="H2491" t="s">
        <v>27</v>
      </c>
      <c r="J2491">
        <v>6.47</v>
      </c>
      <c r="K2491" t="s">
        <v>27</v>
      </c>
      <c r="L2491">
        <v>13.14</v>
      </c>
      <c r="M2491" t="s">
        <v>27</v>
      </c>
      <c r="O2491">
        <v>0.2341</v>
      </c>
      <c r="Q2491">
        <v>2.6879</v>
      </c>
      <c r="V2491">
        <v>0.13</v>
      </c>
      <c r="W2491">
        <v>3</v>
      </c>
      <c r="Y2491" t="s">
        <v>26</v>
      </c>
    </row>
    <row r="2492" spans="1:27" x14ac:dyDescent="0.25">
      <c r="A2492">
        <v>3674</v>
      </c>
      <c r="C2492" t="s">
        <v>4814</v>
      </c>
      <c r="D2492" t="s">
        <v>4815</v>
      </c>
      <c r="E2492" t="s">
        <v>36</v>
      </c>
      <c r="F2492" t="s">
        <v>4</v>
      </c>
      <c r="G2492" t="s">
        <v>31</v>
      </c>
      <c r="H2492" t="s">
        <v>22</v>
      </c>
      <c r="J2492">
        <v>11.83</v>
      </c>
      <c r="K2492" t="s">
        <v>23</v>
      </c>
      <c r="L2492">
        <v>12</v>
      </c>
      <c r="M2492" t="s">
        <v>61</v>
      </c>
      <c r="O2492">
        <v>0.2</v>
      </c>
      <c r="Q2492">
        <v>11.28</v>
      </c>
      <c r="V2492">
        <v>0.4</v>
      </c>
      <c r="W2492">
        <v>3</v>
      </c>
    </row>
    <row r="2493" spans="1:27" x14ac:dyDescent="0.25">
      <c r="A2493">
        <v>3675</v>
      </c>
      <c r="C2493" t="s">
        <v>4816</v>
      </c>
      <c r="D2493" t="s">
        <v>4817</v>
      </c>
      <c r="E2493" t="s">
        <v>21</v>
      </c>
      <c r="F2493" t="s">
        <v>61</v>
      </c>
      <c r="G2493" t="s">
        <v>22</v>
      </c>
      <c r="H2493" t="s">
        <v>22</v>
      </c>
      <c r="J2493">
        <v>33.54</v>
      </c>
      <c r="K2493" t="s">
        <v>23</v>
      </c>
      <c r="L2493">
        <v>11.1</v>
      </c>
      <c r="M2493" t="s">
        <v>61</v>
      </c>
      <c r="O2493">
        <v>5.7000000000000002E-2</v>
      </c>
      <c r="Q2493">
        <v>14.1</v>
      </c>
      <c r="V2493">
        <v>0.12</v>
      </c>
      <c r="W2493">
        <v>2</v>
      </c>
    </row>
    <row r="2494" spans="1:27" x14ac:dyDescent="0.25">
      <c r="A2494">
        <v>3678</v>
      </c>
      <c r="C2494" t="s">
        <v>4818</v>
      </c>
      <c r="D2494" t="s">
        <v>4819</v>
      </c>
      <c r="E2494" t="s">
        <v>36</v>
      </c>
      <c r="F2494" t="s">
        <v>4</v>
      </c>
      <c r="G2494" t="s">
        <v>4</v>
      </c>
      <c r="H2494" t="s">
        <v>22</v>
      </c>
      <c r="J2494">
        <v>9.4</v>
      </c>
      <c r="K2494" t="s">
        <v>23</v>
      </c>
      <c r="L2494">
        <v>12.5</v>
      </c>
      <c r="M2494" t="s">
        <v>61</v>
      </c>
      <c r="O2494">
        <v>0.2</v>
      </c>
      <c r="Q2494">
        <v>4.1840000000000002</v>
      </c>
      <c r="V2494">
        <v>0.62</v>
      </c>
      <c r="W2494">
        <v>3</v>
      </c>
      <c r="AA2494" t="s">
        <v>24</v>
      </c>
    </row>
    <row r="2495" spans="1:27" x14ac:dyDescent="0.25">
      <c r="A2495">
        <v>3682</v>
      </c>
      <c r="C2495" t="s">
        <v>4820</v>
      </c>
      <c r="D2495" t="s">
        <v>4821</v>
      </c>
      <c r="E2495" t="s">
        <v>21</v>
      </c>
      <c r="F2495" t="s">
        <v>61</v>
      </c>
      <c r="G2495" t="s">
        <v>22</v>
      </c>
      <c r="H2495" t="s">
        <v>32</v>
      </c>
      <c r="J2495">
        <v>19.28</v>
      </c>
      <c r="K2495" t="s">
        <v>23</v>
      </c>
      <c r="L2495">
        <v>11.6</v>
      </c>
      <c r="M2495" t="s">
        <v>32</v>
      </c>
      <c r="O2495">
        <v>0.10879999999999999</v>
      </c>
      <c r="Q2495">
        <v>3.5973000000000002</v>
      </c>
      <c r="U2495">
        <v>0.21</v>
      </c>
      <c r="V2495">
        <v>0.35</v>
      </c>
      <c r="W2495">
        <v>3</v>
      </c>
    </row>
    <row r="2496" spans="1:27" x14ac:dyDescent="0.25">
      <c r="A2496">
        <v>3684</v>
      </c>
      <c r="C2496" t="s">
        <v>4822</v>
      </c>
      <c r="D2496" t="s">
        <v>4823</v>
      </c>
      <c r="E2496" t="s">
        <v>40</v>
      </c>
      <c r="F2496" t="s">
        <v>4</v>
      </c>
      <c r="G2496" t="s">
        <v>22</v>
      </c>
      <c r="H2496" t="s">
        <v>32</v>
      </c>
      <c r="J2496">
        <v>12.33</v>
      </c>
      <c r="K2496" t="s">
        <v>23</v>
      </c>
      <c r="L2496">
        <v>13.8</v>
      </c>
      <c r="M2496" t="s">
        <v>32</v>
      </c>
      <c r="O2496">
        <v>3.5099999999999999E-2</v>
      </c>
      <c r="Q2496">
        <v>11.9</v>
      </c>
      <c r="V2496">
        <v>0.72</v>
      </c>
      <c r="W2496">
        <v>2</v>
      </c>
    </row>
    <row r="2497" spans="1:27" x14ac:dyDescent="0.25">
      <c r="A2497">
        <v>3685</v>
      </c>
      <c r="C2497" t="s">
        <v>4824</v>
      </c>
      <c r="D2497" t="s">
        <v>4825</v>
      </c>
      <c r="E2497" t="s">
        <v>50</v>
      </c>
      <c r="F2497" t="s">
        <v>61</v>
      </c>
      <c r="G2497" t="s">
        <v>22</v>
      </c>
      <c r="H2497" t="s">
        <v>22</v>
      </c>
      <c r="J2497">
        <v>10.17</v>
      </c>
      <c r="K2497" t="s">
        <v>23</v>
      </c>
      <c r="L2497">
        <v>13.3</v>
      </c>
      <c r="M2497" t="s">
        <v>4</v>
      </c>
      <c r="O2497">
        <v>8.1699999999999995E-2</v>
      </c>
      <c r="P2497" t="s">
        <v>516</v>
      </c>
      <c r="Q2497">
        <v>12</v>
      </c>
      <c r="V2497">
        <v>0.05</v>
      </c>
      <c r="W2497">
        <v>1</v>
      </c>
    </row>
    <row r="2498" spans="1:27" x14ac:dyDescent="0.25">
      <c r="A2498">
        <v>3686</v>
      </c>
      <c r="C2498" t="s">
        <v>4826</v>
      </c>
      <c r="D2498" t="s">
        <v>4827</v>
      </c>
      <c r="E2498" t="s">
        <v>21</v>
      </c>
      <c r="F2498" t="s">
        <v>4</v>
      </c>
      <c r="G2498" t="s">
        <v>52</v>
      </c>
      <c r="H2498" t="s">
        <v>32</v>
      </c>
      <c r="J2498">
        <v>16.899999999999999</v>
      </c>
      <c r="K2498" t="s">
        <v>23</v>
      </c>
      <c r="L2498">
        <v>12.3</v>
      </c>
      <c r="M2498" t="s">
        <v>32</v>
      </c>
      <c r="O2498">
        <v>7.4300000000000005E-2</v>
      </c>
      <c r="Q2498">
        <v>6.2</v>
      </c>
      <c r="V2498">
        <v>0.2</v>
      </c>
      <c r="W2498">
        <v>1</v>
      </c>
      <c r="X2498" t="s">
        <v>11</v>
      </c>
    </row>
    <row r="2499" spans="1:27" x14ac:dyDescent="0.25">
      <c r="A2499">
        <v>3687</v>
      </c>
      <c r="C2499" t="s">
        <v>4828</v>
      </c>
      <c r="D2499" t="s">
        <v>4829</v>
      </c>
      <c r="E2499" t="s">
        <v>21</v>
      </c>
      <c r="F2499" t="s">
        <v>4</v>
      </c>
      <c r="G2499" t="s">
        <v>47</v>
      </c>
      <c r="H2499" t="s">
        <v>32</v>
      </c>
      <c r="J2499">
        <v>28.64</v>
      </c>
      <c r="K2499" t="s">
        <v>23</v>
      </c>
      <c r="L2499">
        <v>11.4</v>
      </c>
      <c r="M2499" t="s">
        <v>32</v>
      </c>
      <c r="O2499">
        <v>5.9299999999999999E-2</v>
      </c>
      <c r="Q2499">
        <v>7.44</v>
      </c>
      <c r="V2499">
        <v>0.1</v>
      </c>
      <c r="W2499">
        <v>1</v>
      </c>
    </row>
    <row r="2500" spans="1:27" x14ac:dyDescent="0.25">
      <c r="A2500">
        <v>3691</v>
      </c>
      <c r="B2500" t="s">
        <v>28</v>
      </c>
      <c r="C2500" t="s">
        <v>4830</v>
      </c>
      <c r="D2500" t="s">
        <v>4831</v>
      </c>
      <c r="E2500" t="s">
        <v>616</v>
      </c>
      <c r="F2500" t="s">
        <v>4</v>
      </c>
      <c r="G2500" t="s">
        <v>90</v>
      </c>
      <c r="H2500" t="s">
        <v>27</v>
      </c>
      <c r="J2500">
        <v>1.83</v>
      </c>
      <c r="K2500" t="s">
        <v>27</v>
      </c>
      <c r="L2500">
        <v>15.22</v>
      </c>
      <c r="M2500" t="s">
        <v>27</v>
      </c>
      <c r="O2500">
        <v>0.43230000000000002</v>
      </c>
      <c r="Q2500">
        <v>226.8</v>
      </c>
      <c r="V2500">
        <v>0.5</v>
      </c>
      <c r="W2500">
        <v>2</v>
      </c>
      <c r="X2500" t="s">
        <v>41</v>
      </c>
    </row>
    <row r="2501" spans="1:27" x14ac:dyDescent="0.25">
      <c r="A2501">
        <v>3693</v>
      </c>
      <c r="C2501" t="s">
        <v>4832</v>
      </c>
      <c r="D2501" t="s">
        <v>4833</v>
      </c>
      <c r="E2501" t="s">
        <v>21</v>
      </c>
      <c r="F2501" t="s">
        <v>61</v>
      </c>
      <c r="G2501" t="s">
        <v>22</v>
      </c>
      <c r="H2501" t="s">
        <v>32</v>
      </c>
      <c r="J2501">
        <v>24.77</v>
      </c>
      <c r="K2501" t="s">
        <v>23</v>
      </c>
      <c r="L2501">
        <v>11.6</v>
      </c>
      <c r="M2501" t="s">
        <v>32</v>
      </c>
      <c r="O2501">
        <v>6.6000000000000003E-2</v>
      </c>
      <c r="Q2501">
        <v>6.6260000000000003</v>
      </c>
      <c r="V2501">
        <v>0.54</v>
      </c>
      <c r="W2501">
        <v>3</v>
      </c>
    </row>
    <row r="2502" spans="1:27" x14ac:dyDescent="0.25">
      <c r="A2502">
        <v>3694</v>
      </c>
      <c r="C2502" t="s">
        <v>4834</v>
      </c>
      <c r="D2502" t="s">
        <v>4835</v>
      </c>
      <c r="E2502" t="s">
        <v>21</v>
      </c>
      <c r="F2502" t="s">
        <v>61</v>
      </c>
      <c r="G2502" t="s">
        <v>22</v>
      </c>
      <c r="H2502" t="s">
        <v>32</v>
      </c>
      <c r="J2502">
        <v>45.12</v>
      </c>
      <c r="K2502" t="s">
        <v>27</v>
      </c>
      <c r="L2502">
        <v>10.78</v>
      </c>
      <c r="M2502" t="s">
        <v>32</v>
      </c>
      <c r="O2502">
        <v>4.2299999999999997E-2</v>
      </c>
      <c r="Q2502">
        <v>11.478</v>
      </c>
      <c r="U2502">
        <v>0.44</v>
      </c>
      <c r="V2502">
        <v>0.52</v>
      </c>
      <c r="W2502">
        <v>3</v>
      </c>
    </row>
    <row r="2503" spans="1:27" x14ac:dyDescent="0.25">
      <c r="A2503">
        <v>3695</v>
      </c>
      <c r="C2503" t="s">
        <v>4836</v>
      </c>
      <c r="D2503" t="s">
        <v>4837</v>
      </c>
      <c r="E2503" t="s">
        <v>36</v>
      </c>
      <c r="F2503" t="s">
        <v>23</v>
      </c>
      <c r="G2503" t="s">
        <v>22</v>
      </c>
      <c r="H2503" t="s">
        <v>22</v>
      </c>
      <c r="J2503">
        <v>10.130000000000001</v>
      </c>
      <c r="K2503" t="s">
        <v>23</v>
      </c>
      <c r="L2503">
        <v>13.7</v>
      </c>
      <c r="M2503" t="s">
        <v>61</v>
      </c>
      <c r="O2503">
        <v>5.7000000000000002E-2</v>
      </c>
      <c r="P2503" t="s">
        <v>516</v>
      </c>
      <c r="Q2503">
        <v>4</v>
      </c>
      <c r="T2503" t="s">
        <v>516</v>
      </c>
      <c r="V2503">
        <v>0.05</v>
      </c>
      <c r="W2503">
        <v>1</v>
      </c>
    </row>
    <row r="2504" spans="1:27" x14ac:dyDescent="0.25">
      <c r="A2504">
        <v>3700</v>
      </c>
      <c r="C2504" t="s">
        <v>4838</v>
      </c>
      <c r="D2504" t="s">
        <v>4839</v>
      </c>
      <c r="E2504" t="s">
        <v>36</v>
      </c>
      <c r="F2504" t="s">
        <v>4</v>
      </c>
      <c r="G2504" t="s">
        <v>31</v>
      </c>
      <c r="H2504" t="s">
        <v>22</v>
      </c>
      <c r="J2504">
        <v>9.4</v>
      </c>
      <c r="K2504" t="s">
        <v>23</v>
      </c>
      <c r="L2504">
        <v>12.5</v>
      </c>
      <c r="M2504" t="s">
        <v>61</v>
      </c>
      <c r="O2504">
        <v>0.2</v>
      </c>
      <c r="Q2504">
        <v>14.387</v>
      </c>
      <c r="V2504">
        <v>0.4</v>
      </c>
      <c r="W2504">
        <v>3</v>
      </c>
    </row>
    <row r="2505" spans="1:27" x14ac:dyDescent="0.25">
      <c r="A2505">
        <v>3703</v>
      </c>
      <c r="C2505" t="s">
        <v>4840</v>
      </c>
      <c r="D2505" t="s">
        <v>4841</v>
      </c>
      <c r="E2505" t="s">
        <v>40</v>
      </c>
      <c r="F2505" t="s">
        <v>41</v>
      </c>
      <c r="G2505" t="s">
        <v>4842</v>
      </c>
      <c r="H2505" t="s">
        <v>22</v>
      </c>
      <c r="J2505">
        <v>4.3</v>
      </c>
      <c r="K2505" t="s">
        <v>23</v>
      </c>
      <c r="L2505">
        <v>14</v>
      </c>
      <c r="M2505" t="s">
        <v>61</v>
      </c>
      <c r="O2505">
        <v>0.24</v>
      </c>
      <c r="Q2505">
        <v>3.2349999999999999</v>
      </c>
      <c r="V2505">
        <v>0.22</v>
      </c>
      <c r="W2505">
        <v>3</v>
      </c>
      <c r="Y2505" t="s">
        <v>26</v>
      </c>
    </row>
    <row r="2506" spans="1:27" x14ac:dyDescent="0.25">
      <c r="A2506">
        <v>3704</v>
      </c>
      <c r="B2506" t="s">
        <v>169</v>
      </c>
      <c r="C2506" t="s">
        <v>4843</v>
      </c>
      <c r="D2506" t="s">
        <v>4844</v>
      </c>
      <c r="E2506" t="s">
        <v>34</v>
      </c>
      <c r="F2506" t="s">
        <v>4</v>
      </c>
      <c r="G2506" t="s">
        <v>60</v>
      </c>
      <c r="H2506" t="s">
        <v>22</v>
      </c>
      <c r="J2506">
        <v>9.4</v>
      </c>
      <c r="K2506" t="s">
        <v>23</v>
      </c>
      <c r="L2506">
        <v>12.5</v>
      </c>
      <c r="M2506" t="s">
        <v>61</v>
      </c>
      <c r="O2506">
        <v>0.2</v>
      </c>
      <c r="Q2506">
        <v>9.7787000000000006</v>
      </c>
      <c r="U2506">
        <v>0.2</v>
      </c>
      <c r="V2506">
        <v>0.21</v>
      </c>
      <c r="W2506">
        <v>2</v>
      </c>
      <c r="X2506" t="s">
        <v>300</v>
      </c>
    </row>
    <row r="2507" spans="1:27" x14ac:dyDescent="0.25">
      <c r="A2507">
        <v>3708</v>
      </c>
      <c r="C2507" t="s">
        <v>4845</v>
      </c>
      <c r="D2507" t="s">
        <v>4845</v>
      </c>
      <c r="E2507" t="s">
        <v>934</v>
      </c>
      <c r="F2507" t="s">
        <v>23</v>
      </c>
      <c r="G2507" t="s">
        <v>22</v>
      </c>
      <c r="H2507" t="s">
        <v>32</v>
      </c>
      <c r="J2507">
        <v>79.67</v>
      </c>
      <c r="K2507" t="s">
        <v>23</v>
      </c>
      <c r="L2507">
        <v>9.1999999999999993</v>
      </c>
      <c r="M2507" t="s">
        <v>32</v>
      </c>
      <c r="O2507">
        <v>5.8099999999999999E-2</v>
      </c>
      <c r="Q2507">
        <v>6.5529999999999999</v>
      </c>
      <c r="V2507">
        <v>0.23</v>
      </c>
      <c r="W2507">
        <v>3</v>
      </c>
    </row>
    <row r="2508" spans="1:27" x14ac:dyDescent="0.25">
      <c r="A2508">
        <v>3709</v>
      </c>
      <c r="C2508" t="s">
        <v>4846</v>
      </c>
      <c r="D2508" t="s">
        <v>4847</v>
      </c>
      <c r="E2508" t="s">
        <v>934</v>
      </c>
      <c r="F2508" t="s">
        <v>61</v>
      </c>
      <c r="G2508" t="s">
        <v>22</v>
      </c>
      <c r="H2508" t="s">
        <v>32</v>
      </c>
      <c r="J2508">
        <v>99.01</v>
      </c>
      <c r="K2508" t="s">
        <v>23</v>
      </c>
      <c r="L2508">
        <v>9.1</v>
      </c>
      <c r="M2508" t="s">
        <v>32</v>
      </c>
      <c r="O2508">
        <v>4.1300000000000003E-2</v>
      </c>
      <c r="Q2508">
        <v>5.71</v>
      </c>
      <c r="V2508">
        <v>0.12</v>
      </c>
      <c r="W2508">
        <v>3</v>
      </c>
      <c r="X2508" t="s">
        <v>116</v>
      </c>
    </row>
    <row r="2509" spans="1:27" x14ac:dyDescent="0.25">
      <c r="A2509">
        <v>3712</v>
      </c>
      <c r="C2509" t="s">
        <v>4848</v>
      </c>
      <c r="D2509" t="s">
        <v>4849</v>
      </c>
      <c r="E2509" t="s">
        <v>21</v>
      </c>
      <c r="F2509" t="s">
        <v>4</v>
      </c>
      <c r="G2509" t="s">
        <v>4</v>
      </c>
      <c r="H2509" t="s">
        <v>22</v>
      </c>
      <c r="J2509">
        <v>14.89</v>
      </c>
      <c r="K2509" t="s">
        <v>23</v>
      </c>
      <c r="L2509">
        <v>11.5</v>
      </c>
      <c r="M2509" t="s">
        <v>61</v>
      </c>
      <c r="O2509">
        <v>0.2</v>
      </c>
      <c r="Q2509">
        <v>9.3409999999999993</v>
      </c>
      <c r="U2509">
        <v>0.27</v>
      </c>
      <c r="V2509">
        <v>1.2</v>
      </c>
      <c r="W2509">
        <v>3</v>
      </c>
    </row>
    <row r="2510" spans="1:27" x14ac:dyDescent="0.25">
      <c r="A2510">
        <v>3713</v>
      </c>
      <c r="C2510" t="s">
        <v>4850</v>
      </c>
      <c r="D2510" t="s">
        <v>4851</v>
      </c>
      <c r="E2510" t="s">
        <v>281</v>
      </c>
      <c r="F2510" t="s">
        <v>4</v>
      </c>
      <c r="G2510" t="s">
        <v>140</v>
      </c>
      <c r="H2510" t="s">
        <v>22</v>
      </c>
      <c r="J2510">
        <v>18.64</v>
      </c>
      <c r="K2510" t="s">
        <v>23</v>
      </c>
      <c r="L2510">
        <v>11.4</v>
      </c>
      <c r="M2510" t="s">
        <v>61</v>
      </c>
      <c r="O2510">
        <v>0.14000000000000001</v>
      </c>
      <c r="Q2510">
        <v>6.9</v>
      </c>
      <c r="V2510">
        <v>0.1</v>
      </c>
      <c r="W2510">
        <v>2</v>
      </c>
    </row>
    <row r="2511" spans="1:27" x14ac:dyDescent="0.25">
      <c r="A2511">
        <v>3720</v>
      </c>
      <c r="B2511" t="s">
        <v>146</v>
      </c>
      <c r="C2511" t="s">
        <v>4852</v>
      </c>
      <c r="D2511" t="s">
        <v>4853</v>
      </c>
      <c r="E2511" t="s">
        <v>40</v>
      </c>
      <c r="F2511" t="s">
        <v>61</v>
      </c>
      <c r="G2511" t="s">
        <v>4</v>
      </c>
      <c r="H2511" t="s">
        <v>22</v>
      </c>
      <c r="J2511">
        <v>6.21</v>
      </c>
      <c r="K2511" t="s">
        <v>23</v>
      </c>
      <c r="L2511">
        <v>13.2</v>
      </c>
      <c r="M2511" t="s">
        <v>61</v>
      </c>
      <c r="O2511">
        <v>0.24</v>
      </c>
      <c r="Q2511">
        <v>4.79</v>
      </c>
      <c r="V2511">
        <v>0.2</v>
      </c>
      <c r="W2511">
        <v>2</v>
      </c>
      <c r="X2511" t="s">
        <v>300</v>
      </c>
    </row>
    <row r="2512" spans="1:27" x14ac:dyDescent="0.25">
      <c r="A2512">
        <v>3722</v>
      </c>
      <c r="C2512" t="s">
        <v>4854</v>
      </c>
      <c r="D2512" t="s">
        <v>4855</v>
      </c>
      <c r="E2512" t="s">
        <v>40</v>
      </c>
      <c r="F2512" t="s">
        <v>61</v>
      </c>
      <c r="G2512" t="s">
        <v>4</v>
      </c>
      <c r="H2512" t="s">
        <v>22</v>
      </c>
      <c r="J2512">
        <v>7.14</v>
      </c>
      <c r="K2512" t="s">
        <v>61</v>
      </c>
      <c r="L2512">
        <v>12.9</v>
      </c>
      <c r="M2512" t="s">
        <v>61</v>
      </c>
      <c r="O2512">
        <v>0.24</v>
      </c>
      <c r="Q2512">
        <v>5.5670000000000002</v>
      </c>
      <c r="U2512">
        <v>0.04</v>
      </c>
      <c r="V2512">
        <v>0.57999999999999996</v>
      </c>
      <c r="W2512">
        <v>3</v>
      </c>
      <c r="AA2512" t="s">
        <v>24</v>
      </c>
    </row>
    <row r="2513" spans="1:25" x14ac:dyDescent="0.25">
      <c r="A2513">
        <v>3724</v>
      </c>
      <c r="C2513" t="s">
        <v>4856</v>
      </c>
      <c r="D2513" t="s">
        <v>4857</v>
      </c>
      <c r="E2513" t="s">
        <v>21</v>
      </c>
      <c r="F2513" t="s">
        <v>61</v>
      </c>
      <c r="G2513" t="s">
        <v>22</v>
      </c>
      <c r="H2513" t="s">
        <v>32</v>
      </c>
      <c r="J2513">
        <v>14.2</v>
      </c>
      <c r="K2513" t="s">
        <v>23</v>
      </c>
      <c r="L2513">
        <v>11.5</v>
      </c>
      <c r="M2513" t="s">
        <v>32</v>
      </c>
      <c r="O2513">
        <v>0.21990000000000001</v>
      </c>
      <c r="Q2513">
        <v>3.9740000000000002</v>
      </c>
      <c r="U2513">
        <v>0.28000000000000003</v>
      </c>
      <c r="V2513">
        <v>0.3</v>
      </c>
      <c r="W2513">
        <v>3</v>
      </c>
    </row>
    <row r="2514" spans="1:25" x14ac:dyDescent="0.25">
      <c r="A2514">
        <v>3725</v>
      </c>
      <c r="C2514" t="s">
        <v>4858</v>
      </c>
      <c r="D2514" t="s">
        <v>4859</v>
      </c>
      <c r="E2514" t="s">
        <v>50</v>
      </c>
      <c r="F2514" t="s">
        <v>61</v>
      </c>
      <c r="G2514" t="s">
        <v>4</v>
      </c>
      <c r="H2514" t="s">
        <v>22</v>
      </c>
      <c r="J2514">
        <v>5.28</v>
      </c>
      <c r="K2514" t="s">
        <v>23</v>
      </c>
      <c r="L2514">
        <v>13.7</v>
      </c>
      <c r="M2514" t="s">
        <v>61</v>
      </c>
      <c r="O2514">
        <v>0.21</v>
      </c>
      <c r="Q2514">
        <v>3.57</v>
      </c>
      <c r="V2514">
        <v>0.52</v>
      </c>
      <c r="W2514">
        <v>2</v>
      </c>
    </row>
    <row r="2515" spans="1:25" x14ac:dyDescent="0.25">
      <c r="A2515">
        <v>3728</v>
      </c>
      <c r="C2515" t="s">
        <v>4860</v>
      </c>
      <c r="D2515" t="s">
        <v>4861</v>
      </c>
      <c r="E2515" t="s">
        <v>30</v>
      </c>
      <c r="F2515" t="s">
        <v>23</v>
      </c>
      <c r="G2515" t="s">
        <v>4</v>
      </c>
      <c r="H2515" t="s">
        <v>32</v>
      </c>
      <c r="J2515">
        <v>19.440000000000001</v>
      </c>
      <c r="K2515" t="s">
        <v>23</v>
      </c>
      <c r="L2515">
        <v>11.8</v>
      </c>
      <c r="M2515" t="s">
        <v>32</v>
      </c>
      <c r="O2515">
        <v>8.8999999999999996E-2</v>
      </c>
      <c r="Q2515">
        <v>8.3230000000000004</v>
      </c>
      <c r="V2515">
        <v>0.21</v>
      </c>
      <c r="W2515">
        <v>3</v>
      </c>
    </row>
    <row r="2516" spans="1:25" x14ac:dyDescent="0.25">
      <c r="A2516">
        <v>3729</v>
      </c>
      <c r="C2516" t="s">
        <v>4862</v>
      </c>
      <c r="D2516" t="s">
        <v>4863</v>
      </c>
      <c r="E2516" t="s">
        <v>50</v>
      </c>
      <c r="F2516" t="s">
        <v>61</v>
      </c>
      <c r="G2516" t="s">
        <v>4</v>
      </c>
      <c r="H2516" t="s">
        <v>22</v>
      </c>
      <c r="J2516">
        <v>12.66</v>
      </c>
      <c r="K2516" t="s">
        <v>23</v>
      </c>
      <c r="L2516">
        <v>11.8</v>
      </c>
      <c r="M2516" t="s">
        <v>61</v>
      </c>
      <c r="O2516">
        <v>0.21</v>
      </c>
      <c r="Q2516">
        <v>1.2</v>
      </c>
      <c r="V2516">
        <v>0.15</v>
      </c>
      <c r="W2516">
        <v>1</v>
      </c>
    </row>
    <row r="2517" spans="1:25" x14ac:dyDescent="0.25">
      <c r="A2517">
        <v>3731</v>
      </c>
      <c r="C2517" t="s">
        <v>4864</v>
      </c>
      <c r="D2517" t="s">
        <v>4865</v>
      </c>
      <c r="E2517" t="s">
        <v>21</v>
      </c>
      <c r="F2517" t="s">
        <v>61</v>
      </c>
      <c r="G2517" t="s">
        <v>22</v>
      </c>
      <c r="H2517" t="s">
        <v>32</v>
      </c>
      <c r="J2517">
        <v>49.15</v>
      </c>
      <c r="K2517" t="s">
        <v>23</v>
      </c>
      <c r="L2517">
        <v>10.6</v>
      </c>
      <c r="M2517" t="s">
        <v>32</v>
      </c>
      <c r="O2517">
        <v>4.2099999999999999E-2</v>
      </c>
      <c r="Q2517">
        <v>6.7119999999999997</v>
      </c>
      <c r="V2517">
        <v>0.04</v>
      </c>
      <c r="W2517">
        <v>1</v>
      </c>
    </row>
    <row r="2518" spans="1:25" x14ac:dyDescent="0.25">
      <c r="A2518">
        <v>3737</v>
      </c>
      <c r="C2518" t="s">
        <v>4866</v>
      </c>
      <c r="D2518" t="s">
        <v>4867</v>
      </c>
      <c r="E2518" t="s">
        <v>186</v>
      </c>
      <c r="F2518" t="s">
        <v>4</v>
      </c>
      <c r="G2518" t="s">
        <v>4</v>
      </c>
      <c r="H2518" t="s">
        <v>32</v>
      </c>
      <c r="J2518">
        <v>7.89</v>
      </c>
      <c r="K2518" t="s">
        <v>27</v>
      </c>
      <c r="L2518">
        <v>12.88</v>
      </c>
      <c r="M2518" t="s">
        <v>61</v>
      </c>
      <c r="O2518">
        <v>0.2</v>
      </c>
      <c r="Q2518">
        <v>3.1240000000000001</v>
      </c>
      <c r="V2518">
        <v>0.16</v>
      </c>
      <c r="W2518">
        <v>3</v>
      </c>
    </row>
    <row r="2519" spans="1:25" x14ac:dyDescent="0.25">
      <c r="A2519">
        <v>3747</v>
      </c>
      <c r="C2519" t="s">
        <v>4868</v>
      </c>
      <c r="D2519" t="s">
        <v>4869</v>
      </c>
      <c r="E2519" t="s">
        <v>21</v>
      </c>
      <c r="F2519" t="s">
        <v>23</v>
      </c>
      <c r="G2519" t="s">
        <v>22</v>
      </c>
      <c r="H2519" t="s">
        <v>32</v>
      </c>
      <c r="J2519">
        <v>26.88</v>
      </c>
      <c r="K2519" t="s">
        <v>23</v>
      </c>
      <c r="L2519">
        <v>10.8</v>
      </c>
      <c r="M2519" t="s">
        <v>32</v>
      </c>
      <c r="O2519">
        <v>0.11700000000000001</v>
      </c>
      <c r="Q2519">
        <v>3.31</v>
      </c>
      <c r="V2519">
        <v>0.02</v>
      </c>
      <c r="W2519">
        <v>1</v>
      </c>
    </row>
    <row r="2520" spans="1:25" x14ac:dyDescent="0.25">
      <c r="A2520">
        <v>3748</v>
      </c>
      <c r="C2520" t="s">
        <v>4870</v>
      </c>
      <c r="D2520" t="s">
        <v>4871</v>
      </c>
      <c r="E2520" t="s">
        <v>36</v>
      </c>
      <c r="F2520" t="s">
        <v>61</v>
      </c>
      <c r="G2520" t="s">
        <v>4</v>
      </c>
      <c r="H2520" t="s">
        <v>22</v>
      </c>
      <c r="J2520">
        <v>9.4</v>
      </c>
      <c r="K2520" t="s">
        <v>23</v>
      </c>
      <c r="L2520">
        <v>12.5</v>
      </c>
      <c r="M2520" t="s">
        <v>61</v>
      </c>
      <c r="O2520">
        <v>0.2</v>
      </c>
      <c r="Q2520">
        <v>58.21</v>
      </c>
      <c r="V2520">
        <v>0.54</v>
      </c>
      <c r="W2520">
        <v>2</v>
      </c>
      <c r="X2520" t="s">
        <v>300</v>
      </c>
    </row>
    <row r="2521" spans="1:25" x14ac:dyDescent="0.25">
      <c r="A2521">
        <v>3749</v>
      </c>
      <c r="C2521" t="s">
        <v>4872</v>
      </c>
      <c r="D2521" t="s">
        <v>4873</v>
      </c>
      <c r="E2521" t="s">
        <v>40</v>
      </c>
      <c r="F2521" t="s">
        <v>61</v>
      </c>
      <c r="G2521" t="s">
        <v>4</v>
      </c>
      <c r="H2521" t="s">
        <v>22</v>
      </c>
      <c r="J2521">
        <v>6.36</v>
      </c>
      <c r="K2521" t="s">
        <v>27</v>
      </c>
      <c r="L2521">
        <v>13.66</v>
      </c>
      <c r="M2521" t="s">
        <v>61</v>
      </c>
      <c r="O2521">
        <v>0.15</v>
      </c>
      <c r="Q2521">
        <v>2.8048299999999999</v>
      </c>
      <c r="U2521">
        <v>0.1</v>
      </c>
      <c r="V2521">
        <v>0.14000000000000001</v>
      </c>
      <c r="X2521" t="s">
        <v>909</v>
      </c>
      <c r="Y2521" t="s">
        <v>23</v>
      </c>
    </row>
    <row r="2522" spans="1:25" x14ac:dyDescent="0.25">
      <c r="A2522">
        <v>3751</v>
      </c>
      <c r="C2522" t="s">
        <v>4874</v>
      </c>
      <c r="D2522" t="s">
        <v>4875</v>
      </c>
      <c r="E2522" t="s">
        <v>21</v>
      </c>
      <c r="F2522" t="s">
        <v>61</v>
      </c>
      <c r="G2522" t="s">
        <v>22</v>
      </c>
      <c r="H2522" t="s">
        <v>32</v>
      </c>
      <c r="J2522">
        <v>21.59</v>
      </c>
      <c r="K2522" t="s">
        <v>23</v>
      </c>
      <c r="L2522">
        <v>11.6</v>
      </c>
      <c r="M2522" t="s">
        <v>32</v>
      </c>
      <c r="O2522">
        <v>8.6800000000000002E-2</v>
      </c>
      <c r="Q2522">
        <v>8.2421000000000006</v>
      </c>
      <c r="V2522">
        <v>0.55000000000000004</v>
      </c>
      <c r="W2522">
        <v>3</v>
      </c>
      <c r="X2522" t="s">
        <v>116</v>
      </c>
    </row>
    <row r="2523" spans="1:25" x14ac:dyDescent="0.25">
      <c r="A2523">
        <v>3752</v>
      </c>
      <c r="B2523" t="s">
        <v>28</v>
      </c>
      <c r="C2523" t="s">
        <v>4876</v>
      </c>
      <c r="D2523" t="s">
        <v>4877</v>
      </c>
      <c r="E2523" t="s">
        <v>616</v>
      </c>
      <c r="F2523" t="s">
        <v>61</v>
      </c>
      <c r="G2523" t="s">
        <v>4</v>
      </c>
      <c r="H2523" t="s">
        <v>27</v>
      </c>
      <c r="J2523">
        <v>2.33</v>
      </c>
      <c r="K2523" t="s">
        <v>27</v>
      </c>
      <c r="L2523">
        <v>15.41</v>
      </c>
      <c r="M2523" t="s">
        <v>27</v>
      </c>
      <c r="O2523">
        <v>0.22339999999999999</v>
      </c>
      <c r="Q2523">
        <v>37.845999999999997</v>
      </c>
      <c r="V2523">
        <v>1.1000000000000001</v>
      </c>
      <c r="W2523">
        <v>3</v>
      </c>
      <c r="X2523" t="s">
        <v>4386</v>
      </c>
    </row>
    <row r="2524" spans="1:25" x14ac:dyDescent="0.25">
      <c r="A2524">
        <v>3753</v>
      </c>
      <c r="C2524" t="s">
        <v>4878</v>
      </c>
      <c r="D2524" t="s">
        <v>4879</v>
      </c>
      <c r="E2524" t="s">
        <v>616</v>
      </c>
      <c r="F2524" t="s">
        <v>4</v>
      </c>
      <c r="G2524" t="s">
        <v>3213</v>
      </c>
      <c r="H2524" t="s">
        <v>32</v>
      </c>
      <c r="J2524">
        <v>2.95</v>
      </c>
      <c r="K2524" t="s">
        <v>27</v>
      </c>
      <c r="L2524">
        <v>15.13</v>
      </c>
      <c r="M2524" t="s">
        <v>61</v>
      </c>
      <c r="O2524">
        <v>0.18</v>
      </c>
      <c r="Q2524">
        <v>27.4</v>
      </c>
      <c r="T2524" t="s">
        <v>516</v>
      </c>
      <c r="U2524">
        <v>0.4</v>
      </c>
      <c r="V2524">
        <v>0.95</v>
      </c>
      <c r="W2524">
        <v>2</v>
      </c>
    </row>
    <row r="2525" spans="1:25" x14ac:dyDescent="0.25">
      <c r="A2525">
        <v>3754</v>
      </c>
      <c r="C2525" t="s">
        <v>4880</v>
      </c>
      <c r="D2525" t="s">
        <v>4881</v>
      </c>
      <c r="E2525" t="s">
        <v>21</v>
      </c>
      <c r="F2525" t="s">
        <v>61</v>
      </c>
      <c r="G2525" t="s">
        <v>22</v>
      </c>
      <c r="H2525" t="s">
        <v>32</v>
      </c>
      <c r="J2525">
        <v>53.07</v>
      </c>
      <c r="K2525" t="s">
        <v>23</v>
      </c>
      <c r="L2525">
        <v>10.3</v>
      </c>
      <c r="M2525" t="s">
        <v>32</v>
      </c>
      <c r="O2525">
        <v>4.7600000000000003E-2</v>
      </c>
      <c r="Q2525">
        <v>11.17</v>
      </c>
      <c r="U2525">
        <v>0.13</v>
      </c>
      <c r="V2525">
        <v>0.18</v>
      </c>
      <c r="W2525">
        <v>2</v>
      </c>
    </row>
    <row r="2526" spans="1:25" x14ac:dyDescent="0.25">
      <c r="A2526">
        <v>3757</v>
      </c>
      <c r="B2526" t="s">
        <v>28</v>
      </c>
      <c r="C2526" t="s">
        <v>4882</v>
      </c>
      <c r="D2526" t="s">
        <v>4882</v>
      </c>
      <c r="E2526" t="s">
        <v>616</v>
      </c>
      <c r="F2526" t="s">
        <v>41</v>
      </c>
      <c r="G2526" t="s">
        <v>4</v>
      </c>
      <c r="H2526" t="s">
        <v>32</v>
      </c>
      <c r="J2526">
        <v>0.39</v>
      </c>
      <c r="K2526" t="s">
        <v>27</v>
      </c>
      <c r="L2526">
        <v>19.12</v>
      </c>
      <c r="M2526" t="s">
        <v>32</v>
      </c>
      <c r="O2526">
        <v>0.26</v>
      </c>
      <c r="Q2526">
        <v>9.0045999999999999</v>
      </c>
      <c r="U2526">
        <v>0.14000000000000001</v>
      </c>
      <c r="V2526">
        <v>0.21</v>
      </c>
      <c r="W2526">
        <v>3</v>
      </c>
    </row>
    <row r="2527" spans="1:25" x14ac:dyDescent="0.25">
      <c r="A2527">
        <v>3759</v>
      </c>
      <c r="C2527" t="s">
        <v>4883</v>
      </c>
      <c r="D2527" t="s">
        <v>4884</v>
      </c>
      <c r="E2527" t="s">
        <v>50</v>
      </c>
      <c r="F2527" t="s">
        <v>23</v>
      </c>
      <c r="G2527" t="s">
        <v>22</v>
      </c>
      <c r="H2527" t="s">
        <v>32</v>
      </c>
      <c r="J2527">
        <v>32.19</v>
      </c>
      <c r="K2527" t="s">
        <v>23</v>
      </c>
      <c r="L2527">
        <v>11.7</v>
      </c>
      <c r="M2527" t="s">
        <v>32</v>
      </c>
      <c r="O2527">
        <v>3.56E-2</v>
      </c>
      <c r="Q2527">
        <v>15.02</v>
      </c>
      <c r="V2527">
        <v>7.0000000000000007E-2</v>
      </c>
      <c r="W2527">
        <v>1</v>
      </c>
      <c r="X2527" t="s">
        <v>300</v>
      </c>
    </row>
    <row r="2528" spans="1:25" x14ac:dyDescent="0.25">
      <c r="A2528">
        <v>3761</v>
      </c>
      <c r="C2528" t="s">
        <v>4885</v>
      </c>
      <c r="D2528" t="s">
        <v>4886</v>
      </c>
      <c r="E2528" t="s">
        <v>21</v>
      </c>
      <c r="F2528" t="s">
        <v>61</v>
      </c>
      <c r="G2528" t="s">
        <v>22</v>
      </c>
      <c r="H2528" t="s">
        <v>22</v>
      </c>
      <c r="J2528">
        <v>30.59</v>
      </c>
      <c r="K2528" t="s">
        <v>23</v>
      </c>
      <c r="L2528">
        <v>11.3</v>
      </c>
      <c r="M2528" t="s">
        <v>61</v>
      </c>
      <c r="O2528">
        <v>5.7000000000000002E-2</v>
      </c>
      <c r="Q2528">
        <v>15.32</v>
      </c>
      <c r="V2528">
        <v>0.34</v>
      </c>
      <c r="W2528">
        <v>2</v>
      </c>
    </row>
    <row r="2529" spans="1:25" x14ac:dyDescent="0.25">
      <c r="A2529">
        <v>3763</v>
      </c>
      <c r="C2529" t="s">
        <v>4887</v>
      </c>
      <c r="D2529" t="s">
        <v>4888</v>
      </c>
      <c r="E2529" t="s">
        <v>40</v>
      </c>
      <c r="F2529" t="s">
        <v>23</v>
      </c>
      <c r="G2529" t="s">
        <v>4</v>
      </c>
      <c r="H2529" t="s">
        <v>22</v>
      </c>
      <c r="J2529">
        <v>8.98</v>
      </c>
      <c r="K2529" t="s">
        <v>23</v>
      </c>
      <c r="L2529">
        <v>12.4</v>
      </c>
      <c r="M2529" t="s">
        <v>61</v>
      </c>
      <c r="O2529">
        <v>0.24</v>
      </c>
      <c r="Q2529">
        <v>3.8839999999999999</v>
      </c>
      <c r="V2529">
        <v>0.31</v>
      </c>
      <c r="W2529">
        <v>3</v>
      </c>
    </row>
    <row r="2530" spans="1:25" x14ac:dyDescent="0.25">
      <c r="A2530">
        <v>3767</v>
      </c>
      <c r="C2530" t="s">
        <v>4889</v>
      </c>
      <c r="D2530" t="s">
        <v>4890</v>
      </c>
      <c r="E2530" t="s">
        <v>30</v>
      </c>
      <c r="F2530" t="s">
        <v>4</v>
      </c>
      <c r="G2530" t="s">
        <v>110</v>
      </c>
      <c r="H2530" t="s">
        <v>22</v>
      </c>
      <c r="J2530">
        <v>15.6</v>
      </c>
      <c r="K2530" t="s">
        <v>23</v>
      </c>
      <c r="L2530">
        <v>11.4</v>
      </c>
      <c r="M2530" t="s">
        <v>61</v>
      </c>
      <c r="O2530">
        <v>0.2</v>
      </c>
      <c r="Q2530">
        <v>6.5810000000000004</v>
      </c>
      <c r="U2530">
        <v>0.4</v>
      </c>
      <c r="V2530">
        <v>0.42</v>
      </c>
      <c r="W2530">
        <v>3</v>
      </c>
      <c r="X2530" t="s">
        <v>116</v>
      </c>
    </row>
    <row r="2531" spans="1:25" x14ac:dyDescent="0.25">
      <c r="A2531">
        <v>3772</v>
      </c>
      <c r="C2531" t="s">
        <v>4891</v>
      </c>
      <c r="D2531" t="s">
        <v>4892</v>
      </c>
      <c r="E2531" t="s">
        <v>281</v>
      </c>
      <c r="F2531" t="s">
        <v>61</v>
      </c>
      <c r="G2531" t="s">
        <v>4</v>
      </c>
      <c r="H2531" t="s">
        <v>32</v>
      </c>
      <c r="J2531">
        <v>25.97</v>
      </c>
      <c r="K2531" t="s">
        <v>23</v>
      </c>
      <c r="L2531">
        <v>11.1</v>
      </c>
      <c r="M2531" t="s">
        <v>32</v>
      </c>
      <c r="O2531">
        <v>9.5100000000000004E-2</v>
      </c>
      <c r="Q2531">
        <v>5.3760000000000003</v>
      </c>
      <c r="V2531">
        <v>0.53</v>
      </c>
      <c r="W2531">
        <v>3</v>
      </c>
    </row>
    <row r="2532" spans="1:25" x14ac:dyDescent="0.25">
      <c r="A2532">
        <v>3773</v>
      </c>
      <c r="C2532" t="s">
        <v>4893</v>
      </c>
      <c r="D2532" t="s">
        <v>4894</v>
      </c>
      <c r="E2532" t="s">
        <v>36</v>
      </c>
      <c r="F2532" t="s">
        <v>61</v>
      </c>
      <c r="G2532" t="s">
        <v>4</v>
      </c>
      <c r="H2532" t="s">
        <v>22</v>
      </c>
      <c r="J2532">
        <v>6.81</v>
      </c>
      <c r="K2532" t="s">
        <v>23</v>
      </c>
      <c r="L2532">
        <v>13.2</v>
      </c>
      <c r="M2532" t="s">
        <v>61</v>
      </c>
      <c r="O2532">
        <v>0.2</v>
      </c>
      <c r="Q2532">
        <v>6.9804000000000004</v>
      </c>
      <c r="V2532">
        <v>1.04</v>
      </c>
      <c r="W2532">
        <v>3</v>
      </c>
    </row>
    <row r="2533" spans="1:25" x14ac:dyDescent="0.25">
      <c r="A2533">
        <v>3774</v>
      </c>
      <c r="C2533" t="s">
        <v>4895</v>
      </c>
      <c r="D2533" t="s">
        <v>4896</v>
      </c>
      <c r="E2533" t="s">
        <v>281</v>
      </c>
      <c r="F2533" t="s">
        <v>23</v>
      </c>
      <c r="G2533" t="s">
        <v>22</v>
      </c>
      <c r="H2533" t="s">
        <v>22</v>
      </c>
      <c r="J2533">
        <v>21.4</v>
      </c>
      <c r="K2533" t="s">
        <v>23</v>
      </c>
      <c r="L2533">
        <v>11.1</v>
      </c>
      <c r="M2533" t="s">
        <v>61</v>
      </c>
      <c r="O2533">
        <v>0.14000000000000001</v>
      </c>
      <c r="V2533">
        <v>0.11</v>
      </c>
      <c r="X2533" t="s">
        <v>909</v>
      </c>
    </row>
    <row r="2534" spans="1:25" x14ac:dyDescent="0.25">
      <c r="A2534">
        <v>3776</v>
      </c>
      <c r="C2534" t="s">
        <v>4897</v>
      </c>
      <c r="D2534" t="s">
        <v>4898</v>
      </c>
      <c r="E2534" t="s">
        <v>21</v>
      </c>
      <c r="F2534" t="s">
        <v>61</v>
      </c>
      <c r="G2534" t="s">
        <v>4</v>
      </c>
      <c r="H2534" t="s">
        <v>32</v>
      </c>
      <c r="J2534">
        <v>23.17</v>
      </c>
      <c r="K2534" t="s">
        <v>23</v>
      </c>
      <c r="L2534">
        <v>10.7</v>
      </c>
      <c r="M2534" t="s">
        <v>32</v>
      </c>
      <c r="O2534">
        <v>0.1726</v>
      </c>
      <c r="Q2534">
        <v>7.7</v>
      </c>
      <c r="V2534">
        <v>0.12</v>
      </c>
      <c r="W2534">
        <v>2</v>
      </c>
    </row>
    <row r="2535" spans="1:25" x14ac:dyDescent="0.25">
      <c r="A2535">
        <v>3779</v>
      </c>
      <c r="C2535" t="s">
        <v>4899</v>
      </c>
      <c r="D2535" t="s">
        <v>4900</v>
      </c>
      <c r="E2535" t="s">
        <v>50</v>
      </c>
      <c r="F2535" t="s">
        <v>61</v>
      </c>
      <c r="G2535" t="s">
        <v>4</v>
      </c>
      <c r="H2535" t="s">
        <v>22</v>
      </c>
      <c r="J2535">
        <v>15.22</v>
      </c>
      <c r="K2535" t="s">
        <v>23</v>
      </c>
      <c r="L2535">
        <v>11.4</v>
      </c>
      <c r="M2535" t="s">
        <v>61</v>
      </c>
      <c r="O2535">
        <v>0.21</v>
      </c>
      <c r="Q2535">
        <v>2.8479999999999999</v>
      </c>
      <c r="V2535">
        <v>0.24</v>
      </c>
      <c r="W2535">
        <v>3</v>
      </c>
    </row>
    <row r="2536" spans="1:25" x14ac:dyDescent="0.25">
      <c r="A2536">
        <v>3782</v>
      </c>
      <c r="C2536" t="s">
        <v>4901</v>
      </c>
      <c r="D2536" t="s">
        <v>4902</v>
      </c>
      <c r="E2536" t="s">
        <v>34</v>
      </c>
      <c r="F2536" t="s">
        <v>4</v>
      </c>
      <c r="G2536" t="s">
        <v>34</v>
      </c>
      <c r="H2536" t="s">
        <v>22</v>
      </c>
      <c r="J2536">
        <v>6.64</v>
      </c>
      <c r="K2536" t="s">
        <v>23</v>
      </c>
      <c r="L2536">
        <v>12.5</v>
      </c>
      <c r="M2536" t="s">
        <v>61</v>
      </c>
      <c r="O2536">
        <v>0.4</v>
      </c>
      <c r="Q2536">
        <v>3.84</v>
      </c>
      <c r="U2536">
        <v>0.12</v>
      </c>
      <c r="V2536">
        <v>0.15</v>
      </c>
      <c r="W2536">
        <v>3</v>
      </c>
      <c r="Y2536" t="s">
        <v>26</v>
      </c>
    </row>
    <row r="2537" spans="1:25" x14ac:dyDescent="0.25">
      <c r="A2537">
        <v>3784</v>
      </c>
      <c r="C2537" t="s">
        <v>4903</v>
      </c>
      <c r="D2537" t="s">
        <v>4904</v>
      </c>
      <c r="E2537" t="s">
        <v>21</v>
      </c>
      <c r="F2537" t="s">
        <v>61</v>
      </c>
      <c r="G2537" t="s">
        <v>22</v>
      </c>
      <c r="H2537" t="s">
        <v>32</v>
      </c>
      <c r="J2537">
        <v>28.41</v>
      </c>
      <c r="K2537" t="s">
        <v>23</v>
      </c>
      <c r="L2537">
        <v>11.3</v>
      </c>
      <c r="M2537" t="s">
        <v>32</v>
      </c>
      <c r="O2537">
        <v>6.6100000000000006E-2</v>
      </c>
      <c r="Q2537">
        <v>12.72</v>
      </c>
      <c r="V2537">
        <v>0.06</v>
      </c>
      <c r="W2537">
        <v>1</v>
      </c>
      <c r="X2537" t="s">
        <v>300</v>
      </c>
    </row>
    <row r="2538" spans="1:25" x14ac:dyDescent="0.25">
      <c r="A2538">
        <v>3785</v>
      </c>
      <c r="C2538" t="s">
        <v>4905</v>
      </c>
      <c r="D2538" t="s">
        <v>4906</v>
      </c>
      <c r="E2538" t="s">
        <v>65</v>
      </c>
      <c r="F2538" t="s">
        <v>23</v>
      </c>
      <c r="G2538" t="s">
        <v>22</v>
      </c>
      <c r="H2538" t="s">
        <v>22</v>
      </c>
      <c r="J2538">
        <v>17.86</v>
      </c>
      <c r="K2538" t="s">
        <v>23</v>
      </c>
      <c r="L2538">
        <v>12.1</v>
      </c>
      <c r="M2538" t="s">
        <v>61</v>
      </c>
      <c r="O2538">
        <v>0.08</v>
      </c>
      <c r="Q2538">
        <v>3.7991999999999999</v>
      </c>
      <c r="V2538">
        <v>0.3</v>
      </c>
      <c r="W2538">
        <v>3</v>
      </c>
      <c r="X2538" t="s">
        <v>116</v>
      </c>
    </row>
    <row r="2539" spans="1:25" x14ac:dyDescent="0.25">
      <c r="A2539">
        <v>3786</v>
      </c>
      <c r="C2539" t="s">
        <v>4907</v>
      </c>
      <c r="D2539" t="s">
        <v>4908</v>
      </c>
      <c r="E2539" t="s">
        <v>36</v>
      </c>
      <c r="F2539" t="s">
        <v>61</v>
      </c>
      <c r="G2539" t="s">
        <v>4</v>
      </c>
      <c r="H2539" t="s">
        <v>22</v>
      </c>
      <c r="J2539">
        <v>17.91</v>
      </c>
      <c r="K2539" t="s">
        <v>23</v>
      </c>
      <c r="L2539">
        <v>11.1</v>
      </c>
      <c r="M2539" t="s">
        <v>61</v>
      </c>
      <c r="O2539">
        <v>0.2</v>
      </c>
      <c r="Q2539">
        <v>4.0339999999999998</v>
      </c>
      <c r="U2539">
        <v>0.4</v>
      </c>
      <c r="V2539">
        <v>0.65</v>
      </c>
      <c r="W2539">
        <v>3</v>
      </c>
    </row>
    <row r="2540" spans="1:25" x14ac:dyDescent="0.25">
      <c r="A2540">
        <v>3787</v>
      </c>
      <c r="C2540" t="s">
        <v>4909</v>
      </c>
      <c r="D2540" t="s">
        <v>4910</v>
      </c>
      <c r="E2540" t="s">
        <v>21</v>
      </c>
      <c r="F2540" t="s">
        <v>23</v>
      </c>
      <c r="G2540" t="s">
        <v>4</v>
      </c>
      <c r="H2540" t="s">
        <v>22</v>
      </c>
      <c r="J2540">
        <v>15.6</v>
      </c>
      <c r="K2540" t="s">
        <v>23</v>
      </c>
      <c r="L2540">
        <v>11.4</v>
      </c>
      <c r="M2540" t="s">
        <v>61</v>
      </c>
      <c r="O2540">
        <v>0.2</v>
      </c>
      <c r="Q2540">
        <v>2.97</v>
      </c>
      <c r="V2540">
        <v>0.18</v>
      </c>
      <c r="W2540">
        <v>3</v>
      </c>
    </row>
    <row r="2541" spans="1:25" x14ac:dyDescent="0.25">
      <c r="A2541">
        <v>3790</v>
      </c>
      <c r="C2541" t="s">
        <v>4911</v>
      </c>
      <c r="D2541" t="s">
        <v>4912</v>
      </c>
      <c r="E2541" t="s">
        <v>65</v>
      </c>
      <c r="F2541" t="s">
        <v>61</v>
      </c>
      <c r="G2541" t="s">
        <v>22</v>
      </c>
      <c r="H2541" t="s">
        <v>22</v>
      </c>
      <c r="J2541">
        <v>13.55</v>
      </c>
      <c r="K2541" t="s">
        <v>23</v>
      </c>
      <c r="L2541">
        <v>12.7</v>
      </c>
      <c r="M2541" t="s">
        <v>61</v>
      </c>
      <c r="O2541">
        <v>0.08</v>
      </c>
      <c r="Q2541">
        <v>4.8600000000000003</v>
      </c>
      <c r="V2541">
        <v>0.31</v>
      </c>
      <c r="W2541">
        <v>1</v>
      </c>
    </row>
    <row r="2542" spans="1:25" x14ac:dyDescent="0.25">
      <c r="A2542">
        <v>3792</v>
      </c>
      <c r="C2542" t="s">
        <v>4913</v>
      </c>
      <c r="D2542" t="s">
        <v>4914</v>
      </c>
      <c r="E2542" t="s">
        <v>67</v>
      </c>
      <c r="F2542" t="s">
        <v>4</v>
      </c>
      <c r="G2542" t="s">
        <v>4</v>
      </c>
      <c r="H2542" t="s">
        <v>22</v>
      </c>
      <c r="J2542">
        <v>6.65</v>
      </c>
      <c r="K2542" t="s">
        <v>23</v>
      </c>
      <c r="L2542">
        <v>13.1</v>
      </c>
      <c r="M2542" t="s">
        <v>61</v>
      </c>
      <c r="O2542">
        <v>0.23</v>
      </c>
      <c r="Q2542">
        <v>7.4</v>
      </c>
      <c r="V2542">
        <v>0.23</v>
      </c>
      <c r="W2542">
        <v>2</v>
      </c>
      <c r="X2542" t="s">
        <v>116</v>
      </c>
    </row>
    <row r="2543" spans="1:25" x14ac:dyDescent="0.25">
      <c r="A2543">
        <v>3793</v>
      </c>
      <c r="C2543" t="s">
        <v>4915</v>
      </c>
      <c r="D2543" t="s">
        <v>4916</v>
      </c>
      <c r="E2543" t="s">
        <v>934</v>
      </c>
      <c r="F2543" t="s">
        <v>23</v>
      </c>
      <c r="G2543" t="s">
        <v>22</v>
      </c>
      <c r="H2543" t="s">
        <v>32</v>
      </c>
      <c r="J2543">
        <v>86.26</v>
      </c>
      <c r="K2543" t="s">
        <v>23</v>
      </c>
      <c r="L2543">
        <v>8.8000000000000007</v>
      </c>
      <c r="M2543" t="s">
        <v>32</v>
      </c>
      <c r="O2543">
        <v>7.17E-2</v>
      </c>
      <c r="Q2543">
        <v>11.22</v>
      </c>
      <c r="U2543">
        <v>0.05</v>
      </c>
      <c r="V2543">
        <v>0.24</v>
      </c>
      <c r="W2543">
        <v>2</v>
      </c>
      <c r="X2543" t="s">
        <v>61</v>
      </c>
    </row>
    <row r="2544" spans="1:25" x14ac:dyDescent="0.25">
      <c r="A2544">
        <v>3794</v>
      </c>
      <c r="C2544" t="s">
        <v>4917</v>
      </c>
      <c r="D2544" t="s">
        <v>4918</v>
      </c>
      <c r="E2544" t="s">
        <v>934</v>
      </c>
      <c r="F2544" t="s">
        <v>61</v>
      </c>
      <c r="G2544" t="s">
        <v>22</v>
      </c>
      <c r="H2544" t="s">
        <v>22</v>
      </c>
      <c r="J2544">
        <v>48.48</v>
      </c>
      <c r="K2544" t="s">
        <v>23</v>
      </c>
      <c r="L2544">
        <v>10.3</v>
      </c>
      <c r="M2544" t="s">
        <v>61</v>
      </c>
      <c r="O2544">
        <v>5.7000000000000002E-2</v>
      </c>
      <c r="Q2544">
        <v>12.877000000000001</v>
      </c>
      <c r="V2544">
        <v>0.27</v>
      </c>
      <c r="W2544">
        <v>3</v>
      </c>
    </row>
    <row r="2545" spans="1:25" x14ac:dyDescent="0.25">
      <c r="A2545">
        <v>3795</v>
      </c>
      <c r="B2545" t="s">
        <v>146</v>
      </c>
      <c r="C2545" t="s">
        <v>4919</v>
      </c>
      <c r="D2545" t="s">
        <v>4920</v>
      </c>
      <c r="E2545" t="s">
        <v>36</v>
      </c>
      <c r="F2545" t="s">
        <v>61</v>
      </c>
      <c r="G2545" t="s">
        <v>4</v>
      </c>
      <c r="H2545" t="s">
        <v>22</v>
      </c>
      <c r="J2545">
        <v>8.57</v>
      </c>
      <c r="K2545" t="s">
        <v>23</v>
      </c>
      <c r="L2545">
        <v>12.7</v>
      </c>
      <c r="M2545" t="s">
        <v>61</v>
      </c>
      <c r="O2545">
        <v>0.2</v>
      </c>
      <c r="Q2545">
        <v>6.83</v>
      </c>
      <c r="V2545">
        <v>0.27</v>
      </c>
      <c r="W2545">
        <v>3</v>
      </c>
      <c r="X2545" t="s">
        <v>116</v>
      </c>
    </row>
    <row r="2546" spans="1:25" x14ac:dyDescent="0.25">
      <c r="A2546">
        <v>3800</v>
      </c>
      <c r="C2546" t="s">
        <v>4921</v>
      </c>
      <c r="D2546" t="s">
        <v>4922</v>
      </c>
      <c r="E2546" t="s">
        <v>186</v>
      </c>
      <c r="F2546" t="s">
        <v>4</v>
      </c>
      <c r="G2546" t="s">
        <v>4</v>
      </c>
      <c r="H2546" t="s">
        <v>22</v>
      </c>
      <c r="J2546">
        <v>3.11</v>
      </c>
      <c r="K2546" t="s">
        <v>23</v>
      </c>
      <c r="L2546">
        <v>14.9</v>
      </c>
      <c r="M2546" t="s">
        <v>61</v>
      </c>
      <c r="O2546">
        <v>0.2</v>
      </c>
      <c r="Q2546">
        <v>2.2319</v>
      </c>
      <c r="V2546">
        <v>0.15</v>
      </c>
      <c r="W2546">
        <v>3</v>
      </c>
      <c r="Y2546" t="s">
        <v>1635</v>
      </c>
    </row>
    <row r="2547" spans="1:25" x14ac:dyDescent="0.25">
      <c r="A2547">
        <v>3801</v>
      </c>
      <c r="C2547" t="s">
        <v>4923</v>
      </c>
      <c r="D2547" t="s">
        <v>4924</v>
      </c>
      <c r="E2547" t="s">
        <v>934</v>
      </c>
      <c r="F2547" t="s">
        <v>61</v>
      </c>
      <c r="G2547" t="s">
        <v>22</v>
      </c>
      <c r="H2547" t="s">
        <v>22</v>
      </c>
      <c r="J2547">
        <v>36.78</v>
      </c>
      <c r="K2547" t="s">
        <v>23</v>
      </c>
      <c r="L2547">
        <v>10.9</v>
      </c>
      <c r="M2547" t="s">
        <v>61</v>
      </c>
      <c r="O2547">
        <v>5.7000000000000002E-2</v>
      </c>
      <c r="Q2547">
        <v>9.6</v>
      </c>
      <c r="V2547">
        <v>0.08</v>
      </c>
      <c r="W2547">
        <v>2</v>
      </c>
      <c r="X2547" t="s">
        <v>116</v>
      </c>
    </row>
    <row r="2548" spans="1:25" x14ac:dyDescent="0.25">
      <c r="A2548">
        <v>3807</v>
      </c>
      <c r="C2548" t="s">
        <v>4925</v>
      </c>
      <c r="D2548" t="s">
        <v>4926</v>
      </c>
      <c r="E2548" t="s">
        <v>40</v>
      </c>
      <c r="F2548" t="s">
        <v>61</v>
      </c>
      <c r="G2548" t="s">
        <v>4</v>
      </c>
      <c r="H2548" t="s">
        <v>22</v>
      </c>
      <c r="J2548">
        <v>7.14</v>
      </c>
      <c r="K2548" t="s">
        <v>23</v>
      </c>
      <c r="L2548">
        <v>12.9</v>
      </c>
      <c r="M2548" t="s">
        <v>61</v>
      </c>
      <c r="O2548">
        <v>0.24</v>
      </c>
      <c r="Q2548">
        <v>3.3</v>
      </c>
      <c r="V2548">
        <v>0.13</v>
      </c>
      <c r="W2548">
        <v>2</v>
      </c>
    </row>
    <row r="2549" spans="1:25" x14ac:dyDescent="0.25">
      <c r="A2549">
        <v>3810</v>
      </c>
      <c r="B2549" t="s">
        <v>146</v>
      </c>
      <c r="C2549" t="s">
        <v>4927</v>
      </c>
      <c r="D2549" t="s">
        <v>4928</v>
      </c>
      <c r="E2549" t="s">
        <v>40</v>
      </c>
      <c r="F2549" t="s">
        <v>61</v>
      </c>
      <c r="G2549" t="s">
        <v>4</v>
      </c>
      <c r="H2549" t="s">
        <v>22</v>
      </c>
      <c r="J2549">
        <v>6.51</v>
      </c>
      <c r="K2549" t="s">
        <v>23</v>
      </c>
      <c r="L2549">
        <v>13.1</v>
      </c>
      <c r="M2549" t="s">
        <v>61</v>
      </c>
      <c r="O2549">
        <v>0.24</v>
      </c>
      <c r="V2549">
        <v>0.06</v>
      </c>
      <c r="X2549" t="s">
        <v>909</v>
      </c>
    </row>
    <row r="2550" spans="1:25" x14ac:dyDescent="0.25">
      <c r="A2550">
        <v>3811</v>
      </c>
      <c r="C2550" t="s">
        <v>4929</v>
      </c>
      <c r="D2550" t="s">
        <v>4930</v>
      </c>
      <c r="E2550" t="s">
        <v>36</v>
      </c>
      <c r="F2550" t="s">
        <v>61</v>
      </c>
      <c r="G2550" t="s">
        <v>4</v>
      </c>
      <c r="H2550" t="s">
        <v>22</v>
      </c>
      <c r="J2550">
        <v>13.58</v>
      </c>
      <c r="K2550" t="s">
        <v>23</v>
      </c>
      <c r="L2550">
        <v>11.7</v>
      </c>
      <c r="M2550" t="s">
        <v>61</v>
      </c>
      <c r="O2550">
        <v>0.2</v>
      </c>
      <c r="Q2550">
        <v>11.52</v>
      </c>
      <c r="V2550">
        <v>0.2</v>
      </c>
      <c r="W2550">
        <v>2</v>
      </c>
    </row>
    <row r="2551" spans="1:25" x14ac:dyDescent="0.25">
      <c r="A2551">
        <v>3813</v>
      </c>
      <c r="C2551" t="s">
        <v>4931</v>
      </c>
      <c r="D2551" t="s">
        <v>4932</v>
      </c>
      <c r="E2551" t="s">
        <v>40</v>
      </c>
      <c r="F2551" t="s">
        <v>4</v>
      </c>
      <c r="G2551" t="s">
        <v>4</v>
      </c>
      <c r="H2551" t="s">
        <v>22</v>
      </c>
      <c r="J2551">
        <v>5.67</v>
      </c>
      <c r="K2551" t="s">
        <v>23</v>
      </c>
      <c r="L2551">
        <v>13.4</v>
      </c>
      <c r="M2551" t="s">
        <v>61</v>
      </c>
      <c r="O2551">
        <v>0.24</v>
      </c>
      <c r="Q2551">
        <v>12.3</v>
      </c>
      <c r="V2551">
        <v>0.76</v>
      </c>
      <c r="W2551">
        <v>3</v>
      </c>
      <c r="X2551" t="s">
        <v>116</v>
      </c>
    </row>
    <row r="2552" spans="1:25" x14ac:dyDescent="0.25">
      <c r="A2552">
        <v>3819</v>
      </c>
      <c r="C2552" t="s">
        <v>4933</v>
      </c>
      <c r="D2552" t="s">
        <v>4934</v>
      </c>
      <c r="E2552" t="s">
        <v>21</v>
      </c>
      <c r="F2552" t="s">
        <v>4</v>
      </c>
      <c r="G2552" t="s">
        <v>1733</v>
      </c>
      <c r="H2552" t="s">
        <v>22</v>
      </c>
      <c r="J2552">
        <v>24.3</v>
      </c>
      <c r="K2552" t="s">
        <v>23</v>
      </c>
      <c r="L2552">
        <v>11.8</v>
      </c>
      <c r="M2552" t="s">
        <v>61</v>
      </c>
      <c r="O2552">
        <v>5.7000000000000002E-2</v>
      </c>
      <c r="V2552">
        <v>0.31</v>
      </c>
      <c r="X2552" t="s">
        <v>909</v>
      </c>
    </row>
    <row r="2553" spans="1:25" x14ac:dyDescent="0.25">
      <c r="A2553">
        <v>3824</v>
      </c>
      <c r="B2553" t="s">
        <v>28</v>
      </c>
      <c r="C2553" t="s">
        <v>4935</v>
      </c>
      <c r="D2553" t="s">
        <v>4936</v>
      </c>
      <c r="E2553" t="s">
        <v>36</v>
      </c>
      <c r="F2553" t="s">
        <v>4</v>
      </c>
      <c r="G2553" t="s">
        <v>4</v>
      </c>
      <c r="H2553" t="s">
        <v>27</v>
      </c>
      <c r="J2553">
        <v>5.22</v>
      </c>
      <c r="K2553" t="s">
        <v>27</v>
      </c>
      <c r="L2553">
        <v>13.52</v>
      </c>
      <c r="M2553" t="s">
        <v>27</v>
      </c>
      <c r="O2553">
        <v>0.25340000000000001</v>
      </c>
      <c r="Q2553">
        <v>4.5199999999999996</v>
      </c>
      <c r="V2553">
        <v>0.18</v>
      </c>
      <c r="W2553">
        <v>3</v>
      </c>
    </row>
    <row r="2554" spans="1:25" x14ac:dyDescent="0.25">
      <c r="A2554">
        <v>3825</v>
      </c>
      <c r="B2554" t="s">
        <v>28</v>
      </c>
      <c r="C2554" t="s">
        <v>4937</v>
      </c>
      <c r="D2554" t="s">
        <v>4938</v>
      </c>
      <c r="E2554" t="s">
        <v>40</v>
      </c>
      <c r="F2554" t="s">
        <v>61</v>
      </c>
      <c r="G2554" t="s">
        <v>4</v>
      </c>
      <c r="H2554" t="s">
        <v>32</v>
      </c>
      <c r="J2554">
        <v>6.51</v>
      </c>
      <c r="K2554" t="s">
        <v>27</v>
      </c>
      <c r="L2554">
        <v>13.14</v>
      </c>
      <c r="M2554" t="s">
        <v>61</v>
      </c>
      <c r="O2554">
        <v>0.24</v>
      </c>
      <c r="Q2554">
        <v>4.0301</v>
      </c>
      <c r="U2554">
        <v>0.71</v>
      </c>
      <c r="V2554">
        <v>0.72</v>
      </c>
      <c r="W2554">
        <v>3</v>
      </c>
    </row>
    <row r="2555" spans="1:25" x14ac:dyDescent="0.25">
      <c r="A2555">
        <v>3830</v>
      </c>
      <c r="B2555" t="s">
        <v>146</v>
      </c>
      <c r="C2555" t="s">
        <v>4939</v>
      </c>
      <c r="D2555" t="s">
        <v>4940</v>
      </c>
      <c r="E2555" t="s">
        <v>21</v>
      </c>
      <c r="F2555" t="s">
        <v>61</v>
      </c>
      <c r="G2555" t="s">
        <v>22</v>
      </c>
      <c r="H2555" t="s">
        <v>22</v>
      </c>
      <c r="J2555">
        <v>29.21</v>
      </c>
      <c r="K2555" t="s">
        <v>23</v>
      </c>
      <c r="L2555">
        <v>11.4</v>
      </c>
      <c r="M2555" t="s">
        <v>61</v>
      </c>
      <c r="O2555">
        <v>5.7000000000000002E-2</v>
      </c>
      <c r="V2555">
        <v>0.05</v>
      </c>
    </row>
    <row r="2556" spans="1:25" x14ac:dyDescent="0.25">
      <c r="A2556">
        <v>3831</v>
      </c>
      <c r="C2556" t="s">
        <v>4941</v>
      </c>
      <c r="D2556" t="s">
        <v>4942</v>
      </c>
      <c r="E2556" t="s">
        <v>40</v>
      </c>
      <c r="F2556" t="s">
        <v>23</v>
      </c>
      <c r="G2556" t="s">
        <v>4</v>
      </c>
      <c r="H2556" t="s">
        <v>22</v>
      </c>
      <c r="J2556">
        <v>6.51</v>
      </c>
      <c r="K2556" t="s">
        <v>23</v>
      </c>
      <c r="L2556">
        <v>13.1</v>
      </c>
      <c r="M2556" t="s">
        <v>61</v>
      </c>
      <c r="O2556">
        <v>0.24</v>
      </c>
      <c r="Q2556">
        <v>4.78</v>
      </c>
      <c r="V2556">
        <v>0.57999999999999996</v>
      </c>
      <c r="W2556">
        <v>3</v>
      </c>
      <c r="X2556" t="s">
        <v>116</v>
      </c>
    </row>
    <row r="2557" spans="1:25" x14ac:dyDescent="0.25">
      <c r="A2557">
        <v>3833</v>
      </c>
      <c r="C2557" t="s">
        <v>4943</v>
      </c>
      <c r="D2557" t="s">
        <v>4944</v>
      </c>
      <c r="E2557" t="s">
        <v>186</v>
      </c>
      <c r="F2557" t="s">
        <v>4</v>
      </c>
      <c r="G2557" t="s">
        <v>74</v>
      </c>
      <c r="H2557" t="s">
        <v>22</v>
      </c>
      <c r="J2557">
        <v>2.59</v>
      </c>
      <c r="K2557" t="s">
        <v>23</v>
      </c>
      <c r="L2557">
        <v>15.3</v>
      </c>
      <c r="M2557" t="s">
        <v>61</v>
      </c>
      <c r="O2557">
        <v>0.2</v>
      </c>
      <c r="Q2557">
        <v>199</v>
      </c>
      <c r="U2557">
        <v>0.49</v>
      </c>
      <c r="V2557">
        <v>1.2</v>
      </c>
      <c r="W2557">
        <v>3</v>
      </c>
      <c r="X2557" t="s">
        <v>41</v>
      </c>
    </row>
    <row r="2558" spans="1:25" x14ac:dyDescent="0.25">
      <c r="A2558">
        <v>3838</v>
      </c>
      <c r="B2558" t="s">
        <v>28</v>
      </c>
      <c r="C2558" t="s">
        <v>4945</v>
      </c>
      <c r="D2558" t="s">
        <v>4946</v>
      </c>
      <c r="E2558" t="s">
        <v>616</v>
      </c>
      <c r="F2558" t="s">
        <v>61</v>
      </c>
      <c r="G2558" t="s">
        <v>4</v>
      </c>
      <c r="H2558" t="s">
        <v>22</v>
      </c>
      <c r="J2558">
        <v>2.0499999999999998</v>
      </c>
      <c r="K2558" t="s">
        <v>27</v>
      </c>
      <c r="L2558">
        <v>15.85</v>
      </c>
      <c r="M2558" t="s">
        <v>61</v>
      </c>
      <c r="O2558">
        <v>0.2</v>
      </c>
      <c r="Q2558">
        <v>2.3812000000000002</v>
      </c>
      <c r="U2558">
        <v>0.05</v>
      </c>
      <c r="V2558">
        <v>0.38</v>
      </c>
      <c r="X2558" t="s">
        <v>909</v>
      </c>
    </row>
    <row r="2559" spans="1:25" x14ac:dyDescent="0.25">
      <c r="A2559">
        <v>3842</v>
      </c>
      <c r="B2559" t="s">
        <v>146</v>
      </c>
      <c r="C2559" t="s">
        <v>4947</v>
      </c>
      <c r="D2559" t="s">
        <v>4948</v>
      </c>
      <c r="E2559" t="s">
        <v>36</v>
      </c>
      <c r="F2559" t="s">
        <v>61</v>
      </c>
      <c r="G2559" t="s">
        <v>4</v>
      </c>
      <c r="H2559" t="s">
        <v>22</v>
      </c>
      <c r="J2559">
        <v>8.18</v>
      </c>
      <c r="K2559" t="s">
        <v>23</v>
      </c>
      <c r="L2559">
        <v>12.8</v>
      </c>
      <c r="M2559" t="s">
        <v>61</v>
      </c>
      <c r="O2559">
        <v>0.2</v>
      </c>
      <c r="Q2559">
        <v>2.7938000000000001</v>
      </c>
      <c r="V2559">
        <v>0.4</v>
      </c>
      <c r="W2559">
        <v>3</v>
      </c>
      <c r="X2559" t="s">
        <v>116</v>
      </c>
    </row>
    <row r="2560" spans="1:25" x14ac:dyDescent="0.25">
      <c r="A2560">
        <v>3843</v>
      </c>
      <c r="C2560" t="s">
        <v>4949</v>
      </c>
      <c r="D2560" t="s">
        <v>4950</v>
      </c>
      <c r="E2560" t="s">
        <v>21</v>
      </c>
      <c r="F2560" t="s">
        <v>61</v>
      </c>
      <c r="G2560" t="s">
        <v>22</v>
      </c>
      <c r="H2560" t="s">
        <v>22</v>
      </c>
      <c r="J2560">
        <v>42.23</v>
      </c>
      <c r="K2560" t="s">
        <v>23</v>
      </c>
      <c r="L2560">
        <v>10.6</v>
      </c>
      <c r="M2560" t="s">
        <v>61</v>
      </c>
      <c r="O2560">
        <v>5.7000000000000002E-2</v>
      </c>
      <c r="Q2560">
        <v>19.077999999999999</v>
      </c>
      <c r="V2560">
        <v>0.28000000000000003</v>
      </c>
      <c r="W2560">
        <v>2</v>
      </c>
    </row>
    <row r="2561" spans="1:25" x14ac:dyDescent="0.25">
      <c r="A2561">
        <v>3850</v>
      </c>
      <c r="C2561" t="s">
        <v>4951</v>
      </c>
      <c r="D2561" t="s">
        <v>4952</v>
      </c>
      <c r="E2561" t="s">
        <v>40</v>
      </c>
      <c r="F2561" t="s">
        <v>4</v>
      </c>
      <c r="G2561" t="s">
        <v>34</v>
      </c>
      <c r="H2561" t="s">
        <v>22</v>
      </c>
      <c r="J2561">
        <v>4.1900000000000004</v>
      </c>
      <c r="K2561" t="s">
        <v>23</v>
      </c>
      <c r="L2561">
        <v>13.5</v>
      </c>
      <c r="M2561" t="s">
        <v>61</v>
      </c>
      <c r="O2561">
        <v>0.4</v>
      </c>
      <c r="Q2561">
        <v>2.4289000000000001</v>
      </c>
      <c r="V2561">
        <v>0.1</v>
      </c>
      <c r="W2561">
        <v>3</v>
      </c>
    </row>
    <row r="2562" spans="1:25" x14ac:dyDescent="0.25">
      <c r="A2562">
        <v>3851</v>
      </c>
      <c r="C2562" t="s">
        <v>4953</v>
      </c>
      <c r="D2562" t="s">
        <v>4954</v>
      </c>
      <c r="E2562" t="s">
        <v>40</v>
      </c>
      <c r="F2562" t="s">
        <v>61</v>
      </c>
      <c r="G2562" t="s">
        <v>4</v>
      </c>
      <c r="H2562" t="s">
        <v>22</v>
      </c>
      <c r="J2562">
        <v>6.51</v>
      </c>
      <c r="K2562" t="s">
        <v>23</v>
      </c>
      <c r="L2562">
        <v>13.1</v>
      </c>
      <c r="M2562" t="s">
        <v>61</v>
      </c>
      <c r="O2562">
        <v>0.24</v>
      </c>
      <c r="Q2562">
        <v>53</v>
      </c>
      <c r="V2562">
        <v>0.35</v>
      </c>
      <c r="W2562">
        <v>2</v>
      </c>
    </row>
    <row r="2563" spans="1:25" x14ac:dyDescent="0.25">
      <c r="A2563">
        <v>3854</v>
      </c>
      <c r="C2563" t="s">
        <v>4955</v>
      </c>
      <c r="D2563" t="s">
        <v>4956</v>
      </c>
      <c r="E2563" t="s">
        <v>8</v>
      </c>
      <c r="F2563" t="s">
        <v>61</v>
      </c>
      <c r="G2563" t="s">
        <v>4</v>
      </c>
      <c r="H2563" t="s">
        <v>22</v>
      </c>
      <c r="J2563">
        <v>3.85</v>
      </c>
      <c r="K2563" t="s">
        <v>23</v>
      </c>
      <c r="L2563">
        <v>14</v>
      </c>
      <c r="M2563" t="s">
        <v>61</v>
      </c>
      <c r="O2563">
        <v>0.3</v>
      </c>
      <c r="Q2563">
        <v>3.3397999999999999</v>
      </c>
      <c r="U2563">
        <v>0.12</v>
      </c>
      <c r="V2563">
        <v>0.14000000000000001</v>
      </c>
      <c r="W2563">
        <v>3</v>
      </c>
      <c r="Y2563" t="s">
        <v>1635</v>
      </c>
    </row>
    <row r="2564" spans="1:25" x14ac:dyDescent="0.25">
      <c r="A2564">
        <v>3855</v>
      </c>
      <c r="C2564" t="s">
        <v>4957</v>
      </c>
      <c r="D2564" t="s">
        <v>4958</v>
      </c>
      <c r="E2564" t="s">
        <v>40</v>
      </c>
      <c r="F2564" t="s">
        <v>61</v>
      </c>
      <c r="G2564" t="s">
        <v>4</v>
      </c>
      <c r="H2564" t="s">
        <v>32</v>
      </c>
      <c r="J2564">
        <v>6.32</v>
      </c>
      <c r="K2564" t="s">
        <v>23</v>
      </c>
      <c r="L2564">
        <v>13</v>
      </c>
      <c r="M2564" t="s">
        <v>32</v>
      </c>
      <c r="O2564">
        <v>0.27900000000000003</v>
      </c>
      <c r="Q2564">
        <v>6.5130999999999997</v>
      </c>
      <c r="V2564">
        <v>0.18</v>
      </c>
      <c r="W2564">
        <v>2</v>
      </c>
      <c r="X2564" t="s">
        <v>61</v>
      </c>
    </row>
    <row r="2565" spans="1:25" x14ac:dyDescent="0.25">
      <c r="A2565">
        <v>3860</v>
      </c>
      <c r="C2565" t="s">
        <v>4959</v>
      </c>
      <c r="D2565" t="s">
        <v>4960</v>
      </c>
      <c r="E2565" t="s">
        <v>21</v>
      </c>
      <c r="F2565" t="s">
        <v>4</v>
      </c>
      <c r="G2565" t="s">
        <v>4</v>
      </c>
      <c r="H2565" t="s">
        <v>22</v>
      </c>
      <c r="J2565">
        <v>14.89</v>
      </c>
      <c r="K2565" t="s">
        <v>23</v>
      </c>
      <c r="L2565">
        <v>11.5</v>
      </c>
      <c r="M2565" t="s">
        <v>61</v>
      </c>
      <c r="O2565">
        <v>0.2</v>
      </c>
      <c r="Q2565">
        <v>6.1139999999999999</v>
      </c>
      <c r="V2565">
        <v>0.37</v>
      </c>
      <c r="W2565">
        <v>2</v>
      </c>
      <c r="X2565" t="s">
        <v>300</v>
      </c>
    </row>
    <row r="2566" spans="1:25" x14ac:dyDescent="0.25">
      <c r="A2566">
        <v>3868</v>
      </c>
      <c r="B2566" t="s">
        <v>28</v>
      </c>
      <c r="C2566" t="s">
        <v>4961</v>
      </c>
      <c r="D2566" t="s">
        <v>4962</v>
      </c>
      <c r="E2566" t="s">
        <v>34</v>
      </c>
      <c r="F2566" t="s">
        <v>61</v>
      </c>
      <c r="G2566" t="s">
        <v>4</v>
      </c>
      <c r="H2566" t="s">
        <v>27</v>
      </c>
      <c r="J2566">
        <v>9.4</v>
      </c>
      <c r="K2566" t="s">
        <v>27</v>
      </c>
      <c r="L2566">
        <v>12.71</v>
      </c>
      <c r="M2566" t="s">
        <v>27</v>
      </c>
      <c r="O2566">
        <v>0.16489999999999999</v>
      </c>
      <c r="Q2566">
        <v>2.7709000000000001</v>
      </c>
      <c r="U2566">
        <v>7.0000000000000007E-2</v>
      </c>
      <c r="V2566">
        <v>0.2</v>
      </c>
      <c r="W2566">
        <v>3</v>
      </c>
      <c r="Y2566" t="s">
        <v>26</v>
      </c>
    </row>
    <row r="2567" spans="1:25" x14ac:dyDescent="0.25">
      <c r="A2567">
        <v>3870</v>
      </c>
      <c r="C2567" t="s">
        <v>4963</v>
      </c>
      <c r="D2567" t="s">
        <v>4964</v>
      </c>
      <c r="E2567" t="s">
        <v>50</v>
      </c>
      <c r="F2567" t="s">
        <v>23</v>
      </c>
      <c r="G2567" t="s">
        <v>4</v>
      </c>
      <c r="H2567" t="s">
        <v>22</v>
      </c>
      <c r="J2567">
        <v>13.26</v>
      </c>
      <c r="K2567" t="s">
        <v>23</v>
      </c>
      <c r="L2567">
        <v>11.7</v>
      </c>
      <c r="M2567" t="s">
        <v>61</v>
      </c>
      <c r="O2567">
        <v>0.21</v>
      </c>
      <c r="Q2567">
        <v>3.9914999999999998</v>
      </c>
      <c r="U2567">
        <v>0.44</v>
      </c>
      <c r="V2567">
        <v>0.45</v>
      </c>
      <c r="W2567">
        <v>3</v>
      </c>
    </row>
    <row r="2568" spans="1:25" x14ac:dyDescent="0.25">
      <c r="A2568">
        <v>3872</v>
      </c>
      <c r="C2568" t="s">
        <v>4965</v>
      </c>
      <c r="D2568" t="s">
        <v>4966</v>
      </c>
      <c r="E2568" t="s">
        <v>50</v>
      </c>
      <c r="F2568" t="s">
        <v>61</v>
      </c>
      <c r="G2568" t="s">
        <v>4</v>
      </c>
      <c r="H2568" t="s">
        <v>32</v>
      </c>
      <c r="J2568">
        <v>15.22</v>
      </c>
      <c r="K2568" t="s">
        <v>23</v>
      </c>
      <c r="L2568">
        <v>12.5</v>
      </c>
      <c r="M2568" t="s">
        <v>32</v>
      </c>
      <c r="O2568">
        <v>7.6300000000000007E-2</v>
      </c>
      <c r="Q2568">
        <v>10.635</v>
      </c>
      <c r="V2568">
        <v>0.35</v>
      </c>
      <c r="W2568">
        <v>2</v>
      </c>
      <c r="X2568" t="s">
        <v>61</v>
      </c>
    </row>
    <row r="2569" spans="1:25" x14ac:dyDescent="0.25">
      <c r="A2569">
        <v>3873</v>
      </c>
      <c r="C2569" t="s">
        <v>4967</v>
      </c>
      <c r="D2569" t="s">
        <v>4968</v>
      </c>
      <c r="E2569" t="s">
        <v>8</v>
      </c>
      <c r="F2569" t="s">
        <v>4</v>
      </c>
      <c r="G2569" t="s">
        <v>4</v>
      </c>
      <c r="H2569" t="s">
        <v>22</v>
      </c>
      <c r="J2569">
        <v>7.13</v>
      </c>
      <c r="K2569" t="s">
        <v>27</v>
      </c>
      <c r="L2569">
        <v>13.1</v>
      </c>
      <c r="M2569" t="s">
        <v>61</v>
      </c>
      <c r="O2569">
        <v>0.2</v>
      </c>
      <c r="Q2569">
        <v>2.4782000000000002</v>
      </c>
      <c r="U2569">
        <v>0.05</v>
      </c>
      <c r="V2569">
        <v>0.11</v>
      </c>
      <c r="W2569">
        <v>3</v>
      </c>
      <c r="Y2569" t="s">
        <v>26</v>
      </c>
    </row>
    <row r="2570" spans="1:25" x14ac:dyDescent="0.25">
      <c r="A2570">
        <v>3879</v>
      </c>
      <c r="B2570" t="s">
        <v>146</v>
      </c>
      <c r="C2570" t="s">
        <v>4969</v>
      </c>
      <c r="D2570" t="s">
        <v>4970</v>
      </c>
      <c r="E2570" t="s">
        <v>36</v>
      </c>
      <c r="F2570" t="s">
        <v>61</v>
      </c>
      <c r="G2570" t="s">
        <v>4</v>
      </c>
      <c r="H2570" t="s">
        <v>22</v>
      </c>
      <c r="J2570">
        <v>7.46</v>
      </c>
      <c r="K2570" t="s">
        <v>23</v>
      </c>
      <c r="L2570">
        <v>13</v>
      </c>
      <c r="M2570" t="s">
        <v>61</v>
      </c>
      <c r="O2570">
        <v>0.2</v>
      </c>
      <c r="Q2570">
        <v>4.1310000000000002</v>
      </c>
      <c r="V2570">
        <v>0.23</v>
      </c>
      <c r="W2570">
        <v>3</v>
      </c>
    </row>
    <row r="2571" spans="1:25" x14ac:dyDescent="0.25">
      <c r="A2571">
        <v>3880</v>
      </c>
      <c r="C2571" t="s">
        <v>4971</v>
      </c>
      <c r="D2571" t="s">
        <v>4972</v>
      </c>
      <c r="E2571" t="s">
        <v>8</v>
      </c>
      <c r="F2571" t="s">
        <v>61</v>
      </c>
      <c r="G2571" t="s">
        <v>3422</v>
      </c>
      <c r="H2571" t="s">
        <v>22</v>
      </c>
      <c r="J2571">
        <v>4.62</v>
      </c>
      <c r="K2571" t="s">
        <v>23</v>
      </c>
      <c r="L2571">
        <v>13.6</v>
      </c>
      <c r="M2571" t="s">
        <v>61</v>
      </c>
      <c r="O2571">
        <v>0.3</v>
      </c>
      <c r="Q2571">
        <v>5.27</v>
      </c>
      <c r="V2571">
        <v>0.23</v>
      </c>
      <c r="W2571">
        <v>3</v>
      </c>
    </row>
    <row r="2572" spans="1:25" x14ac:dyDescent="0.25">
      <c r="A2572">
        <v>3885</v>
      </c>
      <c r="C2572" t="s">
        <v>4973</v>
      </c>
      <c r="D2572" t="s">
        <v>4974</v>
      </c>
      <c r="E2572" t="s">
        <v>21</v>
      </c>
      <c r="F2572" t="s">
        <v>4</v>
      </c>
      <c r="G2572" t="s">
        <v>233</v>
      </c>
      <c r="H2572" t="s">
        <v>22</v>
      </c>
      <c r="J2572">
        <v>16.05</v>
      </c>
      <c r="K2572" t="s">
        <v>23</v>
      </c>
      <c r="L2572">
        <v>12.7</v>
      </c>
      <c r="M2572" t="s">
        <v>61</v>
      </c>
      <c r="O2572">
        <v>5.7000000000000002E-2</v>
      </c>
      <c r="Q2572">
        <v>5.8029999999999999</v>
      </c>
      <c r="U2572">
        <v>0.21</v>
      </c>
      <c r="V2572">
        <v>0.32</v>
      </c>
      <c r="W2572">
        <v>2</v>
      </c>
    </row>
    <row r="2573" spans="1:25" x14ac:dyDescent="0.25">
      <c r="A2573">
        <v>3888</v>
      </c>
      <c r="B2573" t="s">
        <v>28</v>
      </c>
      <c r="C2573" t="s">
        <v>4975</v>
      </c>
      <c r="D2573" t="s">
        <v>4976</v>
      </c>
      <c r="E2573" t="s">
        <v>67</v>
      </c>
      <c r="F2573" t="s">
        <v>61</v>
      </c>
      <c r="G2573" t="s">
        <v>4</v>
      </c>
      <c r="H2573" t="s">
        <v>27</v>
      </c>
      <c r="J2573">
        <v>6.43</v>
      </c>
      <c r="K2573" t="s">
        <v>27</v>
      </c>
      <c r="L2573">
        <v>13.26</v>
      </c>
      <c r="M2573" t="s">
        <v>27</v>
      </c>
      <c r="O2573">
        <v>0.2122</v>
      </c>
      <c r="Q2573">
        <v>84.2</v>
      </c>
      <c r="U2573">
        <v>0.28000000000000003</v>
      </c>
      <c r="V2573">
        <v>0.7</v>
      </c>
      <c r="W2573">
        <v>3</v>
      </c>
    </row>
    <row r="2574" spans="1:25" x14ac:dyDescent="0.25">
      <c r="A2574">
        <v>3893</v>
      </c>
      <c r="C2574" t="s">
        <v>4977</v>
      </c>
      <c r="D2574" t="s">
        <v>4978</v>
      </c>
      <c r="E2574" t="s">
        <v>67</v>
      </c>
      <c r="F2574" t="s">
        <v>61</v>
      </c>
      <c r="G2574" t="s">
        <v>4</v>
      </c>
      <c r="H2574" t="s">
        <v>22</v>
      </c>
      <c r="J2574">
        <v>6.65</v>
      </c>
      <c r="K2574" t="s">
        <v>23</v>
      </c>
      <c r="L2574">
        <v>13.1</v>
      </c>
      <c r="M2574" t="s">
        <v>61</v>
      </c>
      <c r="O2574">
        <v>0.23</v>
      </c>
      <c r="Q2574">
        <v>13.83</v>
      </c>
      <c r="V2574">
        <v>0.2</v>
      </c>
      <c r="W2574">
        <v>2</v>
      </c>
    </row>
    <row r="2575" spans="1:25" x14ac:dyDescent="0.25">
      <c r="A2575">
        <v>3895</v>
      </c>
      <c r="C2575" t="s">
        <v>4979</v>
      </c>
      <c r="D2575" t="s">
        <v>4980</v>
      </c>
      <c r="E2575" t="s">
        <v>67</v>
      </c>
      <c r="F2575" t="s">
        <v>61</v>
      </c>
      <c r="G2575" t="s">
        <v>4</v>
      </c>
      <c r="H2575" t="s">
        <v>32</v>
      </c>
      <c r="J2575">
        <v>11.27</v>
      </c>
      <c r="K2575" t="s">
        <v>23</v>
      </c>
      <c r="L2575">
        <v>11.8</v>
      </c>
      <c r="M2575" t="s">
        <v>32</v>
      </c>
      <c r="O2575">
        <v>0.26479999999999998</v>
      </c>
      <c r="Q2575">
        <v>3.5640000000000001</v>
      </c>
      <c r="U2575">
        <v>0.28000000000000003</v>
      </c>
      <c r="V2575">
        <v>0.28999999999999998</v>
      </c>
      <c r="W2575">
        <v>3</v>
      </c>
    </row>
    <row r="2576" spans="1:25" x14ac:dyDescent="0.25">
      <c r="A2576">
        <v>3896</v>
      </c>
      <c r="B2576" t="s">
        <v>28</v>
      </c>
      <c r="C2576" t="s">
        <v>4981</v>
      </c>
      <c r="D2576" t="s">
        <v>4982</v>
      </c>
      <c r="E2576" t="s">
        <v>281</v>
      </c>
      <c r="F2576" t="s">
        <v>61</v>
      </c>
      <c r="G2576" t="s">
        <v>4</v>
      </c>
      <c r="H2576" t="s">
        <v>27</v>
      </c>
      <c r="J2576">
        <v>19.93</v>
      </c>
      <c r="K2576" t="s">
        <v>27</v>
      </c>
      <c r="L2576">
        <v>11.61</v>
      </c>
      <c r="M2576" t="s">
        <v>27</v>
      </c>
      <c r="O2576">
        <v>0.1009</v>
      </c>
      <c r="Q2576">
        <v>4.0090000000000003</v>
      </c>
      <c r="U2576">
        <v>0.25</v>
      </c>
      <c r="V2576">
        <v>0.28000000000000003</v>
      </c>
      <c r="W2576">
        <v>3</v>
      </c>
    </row>
    <row r="2577" spans="1:27" x14ac:dyDescent="0.25">
      <c r="A2577">
        <v>3899</v>
      </c>
      <c r="B2577" t="s">
        <v>146</v>
      </c>
      <c r="C2577" t="s">
        <v>4983</v>
      </c>
      <c r="D2577" t="s">
        <v>4984</v>
      </c>
      <c r="E2577" t="s">
        <v>65</v>
      </c>
      <c r="F2577" t="s">
        <v>61</v>
      </c>
      <c r="G2577" t="s">
        <v>22</v>
      </c>
      <c r="H2577" t="s">
        <v>32</v>
      </c>
      <c r="J2577">
        <v>23.72</v>
      </c>
      <c r="K2577" t="s">
        <v>23</v>
      </c>
      <c r="L2577">
        <v>11.3</v>
      </c>
      <c r="M2577" t="s">
        <v>32</v>
      </c>
      <c r="O2577">
        <v>9.4799999999999995E-2</v>
      </c>
      <c r="Q2577">
        <v>5.8571999999999997</v>
      </c>
      <c r="V2577">
        <v>0.6</v>
      </c>
      <c r="W2577">
        <v>3</v>
      </c>
    </row>
    <row r="2578" spans="1:27" x14ac:dyDescent="0.25">
      <c r="A2578">
        <v>3900</v>
      </c>
      <c r="B2578" t="s">
        <v>146</v>
      </c>
      <c r="C2578" t="s">
        <v>4985</v>
      </c>
      <c r="D2578" t="s">
        <v>4986</v>
      </c>
      <c r="E2578" t="s">
        <v>34</v>
      </c>
      <c r="F2578" t="s">
        <v>4</v>
      </c>
      <c r="G2578" t="s">
        <v>34</v>
      </c>
      <c r="H2578" t="s">
        <v>22</v>
      </c>
      <c r="J2578">
        <v>7.13</v>
      </c>
      <c r="K2578" t="s">
        <v>23</v>
      </c>
      <c r="L2578">
        <v>13.1</v>
      </c>
      <c r="M2578" t="s">
        <v>61</v>
      </c>
      <c r="O2578">
        <v>0.2</v>
      </c>
      <c r="Q2578">
        <v>5.3239999999999998</v>
      </c>
      <c r="V2578">
        <v>0.62</v>
      </c>
      <c r="W2578">
        <v>3</v>
      </c>
      <c r="X2578" t="s">
        <v>116</v>
      </c>
    </row>
    <row r="2579" spans="1:27" x14ac:dyDescent="0.25">
      <c r="A2579">
        <v>3904</v>
      </c>
      <c r="C2579" t="s">
        <v>4987</v>
      </c>
      <c r="D2579" t="s">
        <v>4988</v>
      </c>
      <c r="E2579" t="s">
        <v>50</v>
      </c>
      <c r="F2579" t="s">
        <v>61</v>
      </c>
      <c r="G2579" t="s">
        <v>4</v>
      </c>
      <c r="H2579" t="s">
        <v>32</v>
      </c>
      <c r="J2579">
        <v>16.920000000000002</v>
      </c>
      <c r="K2579" t="s">
        <v>27</v>
      </c>
      <c r="L2579">
        <v>12</v>
      </c>
      <c r="M2579" t="s">
        <v>32</v>
      </c>
      <c r="O2579">
        <v>9.7799999999999998E-2</v>
      </c>
      <c r="P2579" t="s">
        <v>516</v>
      </c>
      <c r="Q2579">
        <v>24</v>
      </c>
      <c r="T2579" t="s">
        <v>516</v>
      </c>
      <c r="V2579">
        <v>0.1</v>
      </c>
      <c r="W2579">
        <v>1</v>
      </c>
    </row>
    <row r="2580" spans="1:27" x14ac:dyDescent="0.25">
      <c r="A2580">
        <v>3906</v>
      </c>
      <c r="C2580" t="s">
        <v>4989</v>
      </c>
      <c r="D2580" t="s">
        <v>4990</v>
      </c>
      <c r="E2580" t="s">
        <v>21</v>
      </c>
      <c r="F2580" t="s">
        <v>61</v>
      </c>
      <c r="G2580" t="s">
        <v>22</v>
      </c>
      <c r="H2580" t="s">
        <v>32</v>
      </c>
      <c r="J2580">
        <v>47.25</v>
      </c>
      <c r="K2580" t="s">
        <v>23</v>
      </c>
      <c r="L2580">
        <v>10.4</v>
      </c>
      <c r="M2580" t="s">
        <v>32</v>
      </c>
      <c r="O2580">
        <v>5.4699999999999999E-2</v>
      </c>
      <c r="Q2580">
        <v>11.891999999999999</v>
      </c>
      <c r="V2580">
        <v>0.13</v>
      </c>
      <c r="W2580">
        <v>3</v>
      </c>
    </row>
    <row r="2581" spans="1:27" x14ac:dyDescent="0.25">
      <c r="A2581">
        <v>3907</v>
      </c>
      <c r="C2581" t="s">
        <v>4991</v>
      </c>
      <c r="D2581" t="s">
        <v>4992</v>
      </c>
      <c r="E2581" t="s">
        <v>21</v>
      </c>
      <c r="F2581" t="s">
        <v>61</v>
      </c>
      <c r="G2581" t="s">
        <v>22</v>
      </c>
      <c r="H2581" t="s">
        <v>22</v>
      </c>
      <c r="J2581">
        <v>25.44</v>
      </c>
      <c r="K2581" t="s">
        <v>23</v>
      </c>
      <c r="L2581">
        <v>11.7</v>
      </c>
      <c r="M2581" t="s">
        <v>61</v>
      </c>
      <c r="O2581">
        <v>5.7000000000000002E-2</v>
      </c>
      <c r="Q2581">
        <v>3.8410000000000002</v>
      </c>
      <c r="U2581">
        <v>0.3</v>
      </c>
      <c r="V2581">
        <v>0.45</v>
      </c>
      <c r="W2581">
        <v>3</v>
      </c>
    </row>
    <row r="2582" spans="1:27" x14ac:dyDescent="0.25">
      <c r="A2582">
        <v>3908</v>
      </c>
      <c r="C2582" t="s">
        <v>4993</v>
      </c>
      <c r="D2582" t="s">
        <v>4994</v>
      </c>
      <c r="E2582" t="s">
        <v>616</v>
      </c>
      <c r="F2582" t="s">
        <v>4</v>
      </c>
      <c r="G2582" t="s">
        <v>34</v>
      </c>
      <c r="H2582" t="s">
        <v>27</v>
      </c>
      <c r="J2582">
        <v>1.04</v>
      </c>
      <c r="K2582" t="s">
        <v>27</v>
      </c>
      <c r="L2582">
        <v>17.5</v>
      </c>
      <c r="M2582" t="s">
        <v>27</v>
      </c>
      <c r="O2582">
        <v>0.16</v>
      </c>
      <c r="Q2582">
        <v>4.4260099999999998</v>
      </c>
      <c r="U2582">
        <v>0.25</v>
      </c>
      <c r="V2582">
        <v>0.46</v>
      </c>
      <c r="W2582">
        <v>3</v>
      </c>
      <c r="AA2582" t="s">
        <v>24</v>
      </c>
    </row>
    <row r="2583" spans="1:27" x14ac:dyDescent="0.25">
      <c r="A2583">
        <v>3909</v>
      </c>
      <c r="C2583" t="s">
        <v>4995</v>
      </c>
      <c r="D2583" t="s">
        <v>4996</v>
      </c>
      <c r="E2583" t="s">
        <v>50</v>
      </c>
      <c r="F2583" t="s">
        <v>61</v>
      </c>
      <c r="G2583" t="s">
        <v>4</v>
      </c>
      <c r="H2583" t="s">
        <v>32</v>
      </c>
      <c r="J2583">
        <v>10.45</v>
      </c>
      <c r="K2583" t="s">
        <v>27</v>
      </c>
      <c r="L2583">
        <v>12.27</v>
      </c>
      <c r="M2583" t="s">
        <v>61</v>
      </c>
      <c r="O2583">
        <v>0.21</v>
      </c>
      <c r="Q2583">
        <v>6.83</v>
      </c>
      <c r="U2583">
        <v>0.04</v>
      </c>
      <c r="V2583">
        <v>0.15</v>
      </c>
      <c r="W2583">
        <v>1</v>
      </c>
    </row>
    <row r="2584" spans="1:27" x14ac:dyDescent="0.25">
      <c r="A2584">
        <v>3910</v>
      </c>
      <c r="C2584" t="s">
        <v>4997</v>
      </c>
      <c r="D2584" t="s">
        <v>4998</v>
      </c>
      <c r="E2584" t="s">
        <v>21</v>
      </c>
      <c r="F2584" t="s">
        <v>4</v>
      </c>
      <c r="G2584" t="s">
        <v>4</v>
      </c>
      <c r="H2584" t="s">
        <v>22</v>
      </c>
      <c r="J2584">
        <v>24.3</v>
      </c>
      <c r="K2584" t="s">
        <v>23</v>
      </c>
      <c r="L2584">
        <v>11.8</v>
      </c>
      <c r="M2584" t="s">
        <v>61</v>
      </c>
      <c r="O2584">
        <v>5.7000000000000002E-2</v>
      </c>
      <c r="Q2584">
        <v>4.7300000000000004</v>
      </c>
      <c r="V2584">
        <v>0.6</v>
      </c>
      <c r="W2584">
        <v>3</v>
      </c>
    </row>
    <row r="2585" spans="1:27" x14ac:dyDescent="0.25">
      <c r="A2585">
        <v>3913</v>
      </c>
      <c r="B2585" t="s">
        <v>28</v>
      </c>
      <c r="C2585" t="s">
        <v>4999</v>
      </c>
      <c r="D2585" t="s">
        <v>5000</v>
      </c>
      <c r="E2585" t="s">
        <v>67</v>
      </c>
      <c r="F2585" t="s">
        <v>61</v>
      </c>
      <c r="G2585" t="s">
        <v>4</v>
      </c>
      <c r="H2585" t="s">
        <v>32</v>
      </c>
      <c r="J2585">
        <v>6.2</v>
      </c>
      <c r="K2585" t="s">
        <v>27</v>
      </c>
      <c r="L2585">
        <v>13.29</v>
      </c>
      <c r="M2585" t="s">
        <v>61</v>
      </c>
      <c r="O2585">
        <v>0.23</v>
      </c>
      <c r="Q2585">
        <v>3.4077000000000002</v>
      </c>
      <c r="U2585">
        <v>0.17</v>
      </c>
      <c r="V2585">
        <v>0.53</v>
      </c>
      <c r="W2585">
        <v>3</v>
      </c>
    </row>
    <row r="2586" spans="1:27" x14ac:dyDescent="0.25">
      <c r="A2586">
        <v>3915</v>
      </c>
      <c r="C2586" t="s">
        <v>5001</v>
      </c>
      <c r="D2586" t="s">
        <v>5002</v>
      </c>
      <c r="E2586" t="s">
        <v>36</v>
      </c>
      <c r="F2586" t="s">
        <v>61</v>
      </c>
      <c r="G2586" t="s">
        <v>22</v>
      </c>
      <c r="H2586" t="s">
        <v>32</v>
      </c>
      <c r="J2586">
        <v>20.399999999999999</v>
      </c>
      <c r="K2586" t="s">
        <v>23</v>
      </c>
      <c r="L2586">
        <v>12.1</v>
      </c>
      <c r="M2586" t="s">
        <v>32</v>
      </c>
      <c r="O2586">
        <v>6.13E-2</v>
      </c>
      <c r="Q2586">
        <v>9.4179999999999993</v>
      </c>
      <c r="U2586">
        <v>0.5</v>
      </c>
      <c r="V2586">
        <v>0.79</v>
      </c>
      <c r="W2586">
        <v>3</v>
      </c>
    </row>
    <row r="2587" spans="1:27" x14ac:dyDescent="0.25">
      <c r="A2587">
        <v>3918</v>
      </c>
      <c r="B2587" t="s">
        <v>28</v>
      </c>
      <c r="C2587" t="s">
        <v>5003</v>
      </c>
      <c r="D2587" t="s">
        <v>5004</v>
      </c>
      <c r="E2587" t="s">
        <v>40</v>
      </c>
      <c r="F2587" t="s">
        <v>61</v>
      </c>
      <c r="G2587" t="s">
        <v>4</v>
      </c>
      <c r="H2587" t="s">
        <v>27</v>
      </c>
      <c r="J2587">
        <v>6.3</v>
      </c>
      <c r="K2587" t="s">
        <v>27</v>
      </c>
      <c r="L2587">
        <v>13.03</v>
      </c>
      <c r="M2587" t="s">
        <v>27</v>
      </c>
      <c r="O2587">
        <v>0.2732</v>
      </c>
      <c r="Q2587">
        <v>3.0979999999999999</v>
      </c>
      <c r="U2587">
        <v>0.22</v>
      </c>
      <c r="V2587">
        <v>0.25</v>
      </c>
      <c r="W2587">
        <v>3</v>
      </c>
    </row>
    <row r="2588" spans="1:27" x14ac:dyDescent="0.25">
      <c r="A2588">
        <v>3920</v>
      </c>
      <c r="B2588" t="s">
        <v>169</v>
      </c>
      <c r="C2588" t="s">
        <v>5005</v>
      </c>
      <c r="D2588" t="s">
        <v>5006</v>
      </c>
      <c r="E2588" t="s">
        <v>186</v>
      </c>
      <c r="F2588" t="s">
        <v>4</v>
      </c>
      <c r="G2588" t="s">
        <v>110</v>
      </c>
      <c r="H2588" t="s">
        <v>22</v>
      </c>
      <c r="J2588">
        <v>7.82</v>
      </c>
      <c r="K2588" t="s">
        <v>23</v>
      </c>
      <c r="L2588">
        <v>12.9</v>
      </c>
      <c r="M2588" t="s">
        <v>61</v>
      </c>
      <c r="O2588">
        <v>0.2</v>
      </c>
      <c r="Q2588">
        <v>4.4762000000000004</v>
      </c>
      <c r="U2588">
        <v>0.97</v>
      </c>
      <c r="V2588">
        <v>1</v>
      </c>
      <c r="W2588">
        <v>3</v>
      </c>
    </row>
    <row r="2589" spans="1:27" x14ac:dyDescent="0.25">
      <c r="A2589">
        <v>3923</v>
      </c>
      <c r="C2589" t="s">
        <v>5007</v>
      </c>
      <c r="D2589" t="s">
        <v>5008</v>
      </c>
      <c r="E2589" t="s">
        <v>21</v>
      </c>
      <c r="F2589" t="s">
        <v>61</v>
      </c>
      <c r="G2589" t="s">
        <v>22</v>
      </c>
      <c r="H2589" t="s">
        <v>22</v>
      </c>
      <c r="J2589">
        <v>27.9</v>
      </c>
      <c r="K2589" t="s">
        <v>23</v>
      </c>
      <c r="L2589">
        <v>11.5</v>
      </c>
      <c r="M2589" t="s">
        <v>61</v>
      </c>
      <c r="O2589">
        <v>5.7000000000000002E-2</v>
      </c>
      <c r="Q2589">
        <v>39</v>
      </c>
      <c r="V2589">
        <v>0.61</v>
      </c>
      <c r="W2589">
        <v>2</v>
      </c>
    </row>
    <row r="2590" spans="1:27" x14ac:dyDescent="0.25">
      <c r="A2590">
        <v>3924</v>
      </c>
      <c r="C2590" t="s">
        <v>5009</v>
      </c>
      <c r="D2590" t="s">
        <v>5010</v>
      </c>
      <c r="E2590" t="s">
        <v>30</v>
      </c>
      <c r="F2590" t="s">
        <v>61</v>
      </c>
      <c r="G2590" t="s">
        <v>382</v>
      </c>
      <c r="H2590" t="s">
        <v>22</v>
      </c>
      <c r="J2590">
        <v>15.26</v>
      </c>
      <c r="K2590" t="s">
        <v>23</v>
      </c>
      <c r="L2590">
        <v>12.2</v>
      </c>
      <c r="M2590" t="s">
        <v>61</v>
      </c>
      <c r="O2590">
        <v>0.1</v>
      </c>
      <c r="Q2590">
        <v>18.5</v>
      </c>
      <c r="V2590">
        <v>0.67</v>
      </c>
      <c r="W2590">
        <v>2</v>
      </c>
    </row>
    <row r="2591" spans="1:27" x14ac:dyDescent="0.25">
      <c r="A2591">
        <v>3928</v>
      </c>
      <c r="B2591" t="s">
        <v>28</v>
      </c>
      <c r="C2591" t="s">
        <v>5011</v>
      </c>
      <c r="D2591" t="s">
        <v>5012</v>
      </c>
      <c r="E2591" t="s">
        <v>40</v>
      </c>
      <c r="F2591" t="s">
        <v>61</v>
      </c>
      <c r="G2591" t="s">
        <v>4</v>
      </c>
      <c r="H2591" t="s">
        <v>27</v>
      </c>
      <c r="J2591">
        <v>5.69</v>
      </c>
      <c r="K2591" t="s">
        <v>27</v>
      </c>
      <c r="L2591">
        <v>13.65</v>
      </c>
      <c r="M2591" t="s">
        <v>27</v>
      </c>
      <c r="O2591">
        <v>0.18940000000000001</v>
      </c>
      <c r="Q2591">
        <v>29.9</v>
      </c>
      <c r="U2591">
        <v>0.06</v>
      </c>
      <c r="V2591">
        <v>0.55000000000000004</v>
      </c>
      <c r="W2591">
        <v>2</v>
      </c>
    </row>
    <row r="2592" spans="1:27" x14ac:dyDescent="0.25">
      <c r="A2592">
        <v>3935</v>
      </c>
      <c r="C2592" t="s">
        <v>5013</v>
      </c>
      <c r="D2592" t="s">
        <v>5014</v>
      </c>
      <c r="E2592" t="s">
        <v>36</v>
      </c>
      <c r="F2592" t="s">
        <v>61</v>
      </c>
      <c r="G2592" t="s">
        <v>4</v>
      </c>
      <c r="H2592" t="s">
        <v>32</v>
      </c>
      <c r="J2592">
        <v>11.5</v>
      </c>
      <c r="K2592" t="s">
        <v>23</v>
      </c>
      <c r="L2592">
        <v>11.9</v>
      </c>
      <c r="M2592" t="s">
        <v>32</v>
      </c>
      <c r="O2592">
        <v>0.2321</v>
      </c>
      <c r="Q2592">
        <v>106.3</v>
      </c>
      <c r="V2592">
        <v>0.57999999999999996</v>
      </c>
      <c r="W2592">
        <v>2</v>
      </c>
    </row>
    <row r="2593" spans="1:25" x14ac:dyDescent="0.25">
      <c r="A2593">
        <v>3936</v>
      </c>
      <c r="C2593" t="s">
        <v>5015</v>
      </c>
      <c r="D2593" t="s">
        <v>5016</v>
      </c>
      <c r="E2593" t="s">
        <v>34</v>
      </c>
      <c r="F2593" t="s">
        <v>61</v>
      </c>
      <c r="G2593" t="s">
        <v>4</v>
      </c>
      <c r="H2593" t="s">
        <v>22</v>
      </c>
      <c r="J2593">
        <v>8.18</v>
      </c>
      <c r="K2593" t="s">
        <v>23</v>
      </c>
      <c r="L2593">
        <v>12.8</v>
      </c>
      <c r="M2593" t="s">
        <v>61</v>
      </c>
      <c r="O2593">
        <v>0.2</v>
      </c>
      <c r="Q2593">
        <v>6.6322000000000001</v>
      </c>
      <c r="V2593">
        <v>0.13</v>
      </c>
      <c r="W2593">
        <v>3</v>
      </c>
    </row>
    <row r="2594" spans="1:25" x14ac:dyDescent="0.25">
      <c r="A2594">
        <v>3940</v>
      </c>
      <c r="C2594" t="s">
        <v>5017</v>
      </c>
      <c r="D2594" t="s">
        <v>5018</v>
      </c>
      <c r="E2594" t="s">
        <v>8</v>
      </c>
      <c r="F2594" t="s">
        <v>61</v>
      </c>
      <c r="G2594" t="s">
        <v>3422</v>
      </c>
      <c r="H2594" t="s">
        <v>22</v>
      </c>
      <c r="J2594">
        <v>7</v>
      </c>
      <c r="K2594" t="s">
        <v>23</v>
      </c>
      <c r="L2594">
        <v>12.7</v>
      </c>
      <c r="M2594" t="s">
        <v>61</v>
      </c>
      <c r="O2594">
        <v>0.3</v>
      </c>
      <c r="Q2594">
        <v>84</v>
      </c>
      <c r="U2594">
        <v>0.08</v>
      </c>
      <c r="V2594">
        <v>0.31</v>
      </c>
      <c r="W2594">
        <v>2</v>
      </c>
    </row>
    <row r="2595" spans="1:25" x14ac:dyDescent="0.25">
      <c r="A2595">
        <v>3948</v>
      </c>
      <c r="B2595" t="s">
        <v>146</v>
      </c>
      <c r="C2595" t="s">
        <v>5019</v>
      </c>
      <c r="D2595" t="s">
        <v>5020</v>
      </c>
      <c r="E2595" t="s">
        <v>40</v>
      </c>
      <c r="F2595" t="s">
        <v>23</v>
      </c>
      <c r="G2595" t="s">
        <v>4</v>
      </c>
      <c r="H2595" t="s">
        <v>32</v>
      </c>
      <c r="J2595">
        <v>5.29</v>
      </c>
      <c r="K2595" t="s">
        <v>27</v>
      </c>
      <c r="L2595">
        <v>13.55</v>
      </c>
      <c r="M2595" t="s">
        <v>61</v>
      </c>
      <c r="O2595">
        <v>0.24</v>
      </c>
      <c r="Q2595">
        <v>24.884</v>
      </c>
      <c r="U2595">
        <v>0.89</v>
      </c>
      <c r="V2595">
        <v>0.9</v>
      </c>
      <c r="W2595">
        <v>3</v>
      </c>
    </row>
    <row r="2596" spans="1:25" x14ac:dyDescent="0.25">
      <c r="A2596">
        <v>3951</v>
      </c>
      <c r="C2596" t="s">
        <v>5021</v>
      </c>
      <c r="D2596" t="s">
        <v>5022</v>
      </c>
      <c r="E2596" t="s">
        <v>40</v>
      </c>
      <c r="F2596" t="s">
        <v>61</v>
      </c>
      <c r="G2596" t="s">
        <v>4</v>
      </c>
      <c r="H2596" t="s">
        <v>22</v>
      </c>
      <c r="J2596">
        <v>7.82</v>
      </c>
      <c r="K2596" t="s">
        <v>23</v>
      </c>
      <c r="L2596">
        <v>12.7</v>
      </c>
      <c r="M2596" t="s">
        <v>61</v>
      </c>
      <c r="O2596">
        <v>0.24</v>
      </c>
      <c r="Q2596">
        <v>3.3942299999999999</v>
      </c>
      <c r="U2596">
        <v>0.25</v>
      </c>
      <c r="V2596">
        <v>0.33</v>
      </c>
      <c r="W2596">
        <v>3</v>
      </c>
      <c r="Y2596" t="s">
        <v>26</v>
      </c>
    </row>
    <row r="2597" spans="1:25" x14ac:dyDescent="0.25">
      <c r="A2597">
        <v>3953</v>
      </c>
      <c r="B2597" t="s">
        <v>28</v>
      </c>
      <c r="C2597" t="s">
        <v>5023</v>
      </c>
      <c r="D2597" t="s">
        <v>5024</v>
      </c>
      <c r="E2597" t="s">
        <v>40</v>
      </c>
      <c r="F2597" t="s">
        <v>61</v>
      </c>
      <c r="G2597" t="s">
        <v>4</v>
      </c>
      <c r="H2597" t="s">
        <v>32</v>
      </c>
      <c r="J2597">
        <v>4.18</v>
      </c>
      <c r="K2597" t="s">
        <v>27</v>
      </c>
      <c r="L2597">
        <v>14.06</v>
      </c>
      <c r="M2597" t="s">
        <v>61</v>
      </c>
      <c r="O2597">
        <v>0.24</v>
      </c>
      <c r="Q2597">
        <v>5.0830000000000002</v>
      </c>
      <c r="U2597">
        <v>0.28000000000000003</v>
      </c>
      <c r="V2597">
        <v>1.0900000000000001</v>
      </c>
      <c r="W2597">
        <v>3</v>
      </c>
    </row>
    <row r="2598" spans="1:25" x14ac:dyDescent="0.25">
      <c r="A2598">
        <v>3956</v>
      </c>
      <c r="C2598" t="s">
        <v>5025</v>
      </c>
      <c r="D2598" t="s">
        <v>5026</v>
      </c>
      <c r="E2598" t="s">
        <v>40</v>
      </c>
      <c r="F2598" t="s">
        <v>61</v>
      </c>
      <c r="G2598" t="s">
        <v>4</v>
      </c>
      <c r="H2598" t="s">
        <v>22</v>
      </c>
      <c r="J2598">
        <v>7.14</v>
      </c>
      <c r="K2598" t="s">
        <v>23</v>
      </c>
      <c r="L2598">
        <v>12.9</v>
      </c>
      <c r="M2598" t="s">
        <v>61</v>
      </c>
      <c r="O2598">
        <v>0.24</v>
      </c>
      <c r="Q2598">
        <v>2.7711999999999999</v>
      </c>
      <c r="U2598">
        <v>0.13</v>
      </c>
      <c r="V2598">
        <v>0.14000000000000001</v>
      </c>
      <c r="W2598">
        <v>3</v>
      </c>
    </row>
    <row r="2599" spans="1:25" x14ac:dyDescent="0.25">
      <c r="A2599">
        <v>3960</v>
      </c>
      <c r="C2599" t="s">
        <v>5027</v>
      </c>
      <c r="D2599" t="s">
        <v>5028</v>
      </c>
      <c r="E2599" t="s">
        <v>30</v>
      </c>
      <c r="F2599" t="s">
        <v>61</v>
      </c>
      <c r="G2599" t="s">
        <v>382</v>
      </c>
      <c r="H2599" t="s">
        <v>22</v>
      </c>
      <c r="J2599">
        <v>15.26</v>
      </c>
      <c r="K2599" t="s">
        <v>23</v>
      </c>
      <c r="L2599">
        <v>12.2</v>
      </c>
      <c r="M2599" t="s">
        <v>61</v>
      </c>
      <c r="O2599">
        <v>0.1</v>
      </c>
      <c r="Q2599">
        <v>3.9860000000000002</v>
      </c>
      <c r="U2599">
        <v>0.27</v>
      </c>
      <c r="V2599">
        <v>0.3</v>
      </c>
      <c r="W2599">
        <v>3</v>
      </c>
    </row>
    <row r="2600" spans="1:25" x14ac:dyDescent="0.25">
      <c r="A2600">
        <v>3968</v>
      </c>
      <c r="C2600" t="s">
        <v>5029</v>
      </c>
      <c r="D2600" t="s">
        <v>5030</v>
      </c>
      <c r="E2600" t="s">
        <v>34</v>
      </c>
      <c r="F2600" t="s">
        <v>4</v>
      </c>
      <c r="G2600" t="s">
        <v>34</v>
      </c>
      <c r="H2600" t="s">
        <v>22</v>
      </c>
      <c r="J2600">
        <v>5.79</v>
      </c>
      <c r="K2600" t="s">
        <v>23</v>
      </c>
      <c r="L2600">
        <v>12.8</v>
      </c>
      <c r="M2600" t="s">
        <v>61</v>
      </c>
      <c r="O2600">
        <v>0.4</v>
      </c>
      <c r="Q2600">
        <v>20.88</v>
      </c>
      <c r="V2600">
        <v>0.03</v>
      </c>
      <c r="W2600">
        <v>1</v>
      </c>
    </row>
    <row r="2601" spans="1:25" x14ac:dyDescent="0.25">
      <c r="A2601">
        <v>3971</v>
      </c>
      <c r="C2601" t="s">
        <v>5031</v>
      </c>
      <c r="D2601" t="s">
        <v>5032</v>
      </c>
      <c r="E2601" t="s">
        <v>21</v>
      </c>
      <c r="F2601" t="s">
        <v>61</v>
      </c>
      <c r="G2601" t="s">
        <v>22</v>
      </c>
      <c r="H2601" t="s">
        <v>32</v>
      </c>
      <c r="J2601">
        <v>29.49</v>
      </c>
      <c r="K2601" t="s">
        <v>23</v>
      </c>
      <c r="L2601">
        <v>11.2</v>
      </c>
      <c r="M2601" t="s">
        <v>32</v>
      </c>
      <c r="O2601">
        <v>6.7299999999999999E-2</v>
      </c>
      <c r="Q2601">
        <v>5.5519999999999996</v>
      </c>
      <c r="U2601">
        <v>0.17</v>
      </c>
      <c r="V2601">
        <v>0.34</v>
      </c>
      <c r="W2601">
        <v>3</v>
      </c>
    </row>
    <row r="2602" spans="1:25" x14ac:dyDescent="0.25">
      <c r="A2602">
        <v>3974</v>
      </c>
      <c r="C2602" t="s">
        <v>5033</v>
      </c>
      <c r="D2602" t="s">
        <v>5034</v>
      </c>
      <c r="E2602" t="s">
        <v>50</v>
      </c>
      <c r="F2602" t="s">
        <v>61</v>
      </c>
      <c r="G2602" t="s">
        <v>4</v>
      </c>
      <c r="H2602" t="s">
        <v>22</v>
      </c>
      <c r="J2602">
        <v>10.53</v>
      </c>
      <c r="K2602" t="s">
        <v>23</v>
      </c>
      <c r="L2602">
        <v>12.2</v>
      </c>
      <c r="M2602" t="s">
        <v>61</v>
      </c>
      <c r="O2602">
        <v>0.21</v>
      </c>
      <c r="Q2602">
        <v>8.51</v>
      </c>
      <c r="V2602">
        <v>0.22</v>
      </c>
      <c r="W2602">
        <v>3</v>
      </c>
    </row>
    <row r="2603" spans="1:25" x14ac:dyDescent="0.25">
      <c r="A2603">
        <v>3977</v>
      </c>
      <c r="B2603" t="s">
        <v>169</v>
      </c>
      <c r="C2603" t="s">
        <v>5035</v>
      </c>
      <c r="D2603" t="s">
        <v>5036</v>
      </c>
      <c r="E2603" t="s">
        <v>50</v>
      </c>
      <c r="F2603" t="s">
        <v>23</v>
      </c>
      <c r="G2603" t="s">
        <v>4</v>
      </c>
      <c r="H2603" t="s">
        <v>22</v>
      </c>
      <c r="J2603">
        <v>12.09</v>
      </c>
      <c r="K2603" t="s">
        <v>23</v>
      </c>
      <c r="L2603">
        <v>11.9</v>
      </c>
      <c r="M2603" t="s">
        <v>61</v>
      </c>
      <c r="O2603">
        <v>0.21</v>
      </c>
      <c r="Q2603">
        <v>3.09</v>
      </c>
      <c r="V2603">
        <v>0.2</v>
      </c>
      <c r="W2603">
        <v>2</v>
      </c>
    </row>
    <row r="2604" spans="1:25" x14ac:dyDescent="0.25">
      <c r="A2604">
        <v>3982</v>
      </c>
      <c r="B2604" t="s">
        <v>28</v>
      </c>
      <c r="C2604" t="s">
        <v>5037</v>
      </c>
      <c r="D2604" t="s">
        <v>5038</v>
      </c>
      <c r="E2604" t="s">
        <v>40</v>
      </c>
      <c r="F2604" t="s">
        <v>61</v>
      </c>
      <c r="G2604" t="s">
        <v>4</v>
      </c>
      <c r="H2604" t="s">
        <v>27</v>
      </c>
      <c r="J2604">
        <v>6.9</v>
      </c>
      <c r="K2604" t="s">
        <v>27</v>
      </c>
      <c r="L2604">
        <v>13.35</v>
      </c>
      <c r="M2604" t="s">
        <v>27</v>
      </c>
      <c r="O2604">
        <v>0.16950000000000001</v>
      </c>
      <c r="Q2604">
        <v>8.4879999999999995</v>
      </c>
      <c r="V2604">
        <v>0.27</v>
      </c>
      <c r="X2604" t="s">
        <v>909</v>
      </c>
      <c r="Y2604" t="s">
        <v>1635</v>
      </c>
    </row>
    <row r="2605" spans="1:25" x14ac:dyDescent="0.25">
      <c r="A2605">
        <v>3985</v>
      </c>
      <c r="C2605" t="s">
        <v>5039</v>
      </c>
      <c r="D2605" t="s">
        <v>5040</v>
      </c>
      <c r="E2605" t="s">
        <v>21</v>
      </c>
      <c r="F2605" t="s">
        <v>23</v>
      </c>
      <c r="G2605" t="s">
        <v>22</v>
      </c>
      <c r="H2605" t="s">
        <v>22</v>
      </c>
      <c r="J2605">
        <v>32.03</v>
      </c>
      <c r="K2605" t="s">
        <v>23</v>
      </c>
      <c r="L2605">
        <v>11.2</v>
      </c>
      <c r="M2605" t="s">
        <v>61</v>
      </c>
      <c r="O2605">
        <v>5.7000000000000002E-2</v>
      </c>
      <c r="Q2605">
        <v>4.298</v>
      </c>
      <c r="V2605">
        <v>0.1</v>
      </c>
      <c r="W2605">
        <v>2</v>
      </c>
    </row>
    <row r="2606" spans="1:25" x14ac:dyDescent="0.25">
      <c r="A2606">
        <v>3986</v>
      </c>
      <c r="B2606" t="s">
        <v>146</v>
      </c>
      <c r="C2606" t="s">
        <v>5041</v>
      </c>
      <c r="D2606" t="s">
        <v>5042</v>
      </c>
      <c r="E2606" t="s">
        <v>40</v>
      </c>
      <c r="F2606" t="s">
        <v>61</v>
      </c>
      <c r="G2606" t="s">
        <v>4</v>
      </c>
      <c r="H2606" t="s">
        <v>22</v>
      </c>
      <c r="J2606">
        <v>7.82</v>
      </c>
      <c r="K2606" t="s">
        <v>23</v>
      </c>
      <c r="L2606">
        <v>12.7</v>
      </c>
      <c r="M2606" t="s">
        <v>61</v>
      </c>
      <c r="O2606">
        <v>0.24</v>
      </c>
      <c r="Q2606">
        <v>3.548</v>
      </c>
      <c r="U2606">
        <v>0.25</v>
      </c>
      <c r="V2606">
        <v>0.35</v>
      </c>
      <c r="W2606">
        <v>3</v>
      </c>
    </row>
    <row r="2607" spans="1:25" x14ac:dyDescent="0.25">
      <c r="A2607">
        <v>3988</v>
      </c>
      <c r="C2607" t="s">
        <v>5043</v>
      </c>
      <c r="D2607" t="s">
        <v>5043</v>
      </c>
      <c r="E2607" t="s">
        <v>616</v>
      </c>
      <c r="F2607" t="s">
        <v>61</v>
      </c>
      <c r="G2607" t="s">
        <v>4</v>
      </c>
      <c r="H2607" t="s">
        <v>22</v>
      </c>
      <c r="J2607">
        <v>0.81799999999999995</v>
      </c>
      <c r="K2607" t="s">
        <v>23</v>
      </c>
      <c r="L2607">
        <v>17.8</v>
      </c>
      <c r="M2607" t="s">
        <v>61</v>
      </c>
      <c r="O2607">
        <v>0.2</v>
      </c>
      <c r="Q2607">
        <v>10.4</v>
      </c>
      <c r="V2607">
        <v>0.24</v>
      </c>
      <c r="W2607">
        <v>2</v>
      </c>
      <c r="X2607" t="s">
        <v>300</v>
      </c>
    </row>
    <row r="2608" spans="1:25" x14ac:dyDescent="0.25">
      <c r="A2608">
        <v>3990</v>
      </c>
      <c r="C2608" t="s">
        <v>5044</v>
      </c>
      <c r="D2608" t="s">
        <v>5045</v>
      </c>
      <c r="E2608" t="s">
        <v>21</v>
      </c>
      <c r="F2608" t="s">
        <v>61</v>
      </c>
      <c r="G2608" t="s">
        <v>22</v>
      </c>
      <c r="H2608" t="s">
        <v>22</v>
      </c>
      <c r="J2608">
        <v>40.33</v>
      </c>
      <c r="K2608" t="s">
        <v>23</v>
      </c>
      <c r="L2608">
        <v>10.7</v>
      </c>
      <c r="M2608" t="s">
        <v>61</v>
      </c>
      <c r="O2608">
        <v>5.7000000000000002E-2</v>
      </c>
      <c r="P2608" t="s">
        <v>516</v>
      </c>
      <c r="Q2608">
        <v>20</v>
      </c>
      <c r="V2608">
        <v>0.1</v>
      </c>
      <c r="X2608" t="s">
        <v>909</v>
      </c>
    </row>
    <row r="2609" spans="1:27" x14ac:dyDescent="0.25">
      <c r="A2609">
        <v>3991</v>
      </c>
      <c r="C2609" t="s">
        <v>5046</v>
      </c>
      <c r="D2609" t="s">
        <v>5047</v>
      </c>
      <c r="E2609" t="s">
        <v>40</v>
      </c>
      <c r="F2609" t="s">
        <v>61</v>
      </c>
      <c r="G2609" t="s">
        <v>4</v>
      </c>
      <c r="H2609" t="s">
        <v>22</v>
      </c>
      <c r="J2609">
        <v>6.81</v>
      </c>
      <c r="K2609" t="s">
        <v>23</v>
      </c>
      <c r="L2609">
        <v>13</v>
      </c>
      <c r="M2609" t="s">
        <v>61</v>
      </c>
      <c r="O2609">
        <v>0.24</v>
      </c>
      <c r="V2609">
        <v>0.15</v>
      </c>
      <c r="X2609" t="s">
        <v>909</v>
      </c>
    </row>
    <row r="2610" spans="1:27" x14ac:dyDescent="0.25">
      <c r="A2610">
        <v>3998</v>
      </c>
      <c r="C2610" t="s">
        <v>5048</v>
      </c>
      <c r="D2610" t="s">
        <v>5049</v>
      </c>
      <c r="E2610" t="s">
        <v>40</v>
      </c>
      <c r="F2610" t="s">
        <v>61</v>
      </c>
      <c r="G2610" t="s">
        <v>4</v>
      </c>
      <c r="H2610" t="s">
        <v>22</v>
      </c>
      <c r="J2610">
        <v>7.82</v>
      </c>
      <c r="K2610" t="s">
        <v>23</v>
      </c>
      <c r="L2610">
        <v>12.7</v>
      </c>
      <c r="M2610" t="s">
        <v>61</v>
      </c>
      <c r="O2610">
        <v>0.24</v>
      </c>
      <c r="Q2610">
        <v>3.0789</v>
      </c>
      <c r="V2610">
        <v>0.46</v>
      </c>
      <c r="W2610">
        <v>3</v>
      </c>
    </row>
    <row r="2611" spans="1:27" x14ac:dyDescent="0.25">
      <c r="A2611">
        <v>3999</v>
      </c>
      <c r="C2611" t="s">
        <v>5050</v>
      </c>
      <c r="D2611" t="s">
        <v>5051</v>
      </c>
      <c r="E2611" t="s">
        <v>57</v>
      </c>
      <c r="F2611" t="s">
        <v>61</v>
      </c>
      <c r="G2611" t="s">
        <v>22</v>
      </c>
      <c r="H2611" t="s">
        <v>32</v>
      </c>
      <c r="J2611">
        <v>18.12</v>
      </c>
      <c r="K2611" t="s">
        <v>23</v>
      </c>
      <c r="L2611">
        <v>12.5</v>
      </c>
      <c r="M2611" t="s">
        <v>32</v>
      </c>
      <c r="O2611">
        <v>5.3800000000000001E-2</v>
      </c>
      <c r="Q2611">
        <v>12.58</v>
      </c>
      <c r="V2611">
        <v>0.3</v>
      </c>
      <c r="W2611">
        <v>2</v>
      </c>
      <c r="X2611" t="s">
        <v>300</v>
      </c>
    </row>
    <row r="2612" spans="1:27" x14ac:dyDescent="0.25">
      <c r="A2612">
        <v>4003</v>
      </c>
      <c r="C2612" t="s">
        <v>5052</v>
      </c>
      <c r="D2612" t="s">
        <v>5053</v>
      </c>
      <c r="E2612" t="s">
        <v>21</v>
      </c>
      <c r="F2612" t="s">
        <v>61</v>
      </c>
      <c r="G2612" t="s">
        <v>22</v>
      </c>
      <c r="H2612" t="s">
        <v>22</v>
      </c>
      <c r="J2612">
        <v>32.03</v>
      </c>
      <c r="K2612" t="s">
        <v>23</v>
      </c>
      <c r="L2612">
        <v>11.2</v>
      </c>
      <c r="M2612" t="s">
        <v>61</v>
      </c>
      <c r="O2612">
        <v>5.7000000000000002E-2</v>
      </c>
      <c r="Q2612">
        <v>5.7502000000000004</v>
      </c>
      <c r="U2612">
        <v>0.2</v>
      </c>
      <c r="V2612">
        <v>0.23</v>
      </c>
      <c r="W2612">
        <v>3</v>
      </c>
      <c r="X2612" t="s">
        <v>116</v>
      </c>
    </row>
    <row r="2613" spans="1:27" x14ac:dyDescent="0.25">
      <c r="A2613">
        <v>4005</v>
      </c>
      <c r="B2613" t="s">
        <v>146</v>
      </c>
      <c r="C2613" t="s">
        <v>5054</v>
      </c>
      <c r="D2613" t="s">
        <v>5055</v>
      </c>
      <c r="E2613" t="s">
        <v>34</v>
      </c>
      <c r="F2613" t="s">
        <v>61</v>
      </c>
      <c r="G2613" t="s">
        <v>4</v>
      </c>
      <c r="H2613" t="s">
        <v>22</v>
      </c>
      <c r="J2613">
        <v>8.57</v>
      </c>
      <c r="K2613" t="s">
        <v>23</v>
      </c>
      <c r="L2613">
        <v>12.7</v>
      </c>
      <c r="M2613" t="s">
        <v>61</v>
      </c>
      <c r="O2613">
        <v>0.2</v>
      </c>
      <c r="Q2613">
        <v>6.4</v>
      </c>
      <c r="U2613">
        <v>0.23</v>
      </c>
      <c r="V2613">
        <v>0.6</v>
      </c>
      <c r="W2613">
        <v>3</v>
      </c>
      <c r="X2613" t="s">
        <v>116</v>
      </c>
    </row>
    <row r="2614" spans="1:27" x14ac:dyDescent="0.25">
      <c r="A2614">
        <v>4006</v>
      </c>
      <c r="C2614" t="s">
        <v>5056</v>
      </c>
      <c r="D2614" t="s">
        <v>5057</v>
      </c>
      <c r="E2614" t="s">
        <v>36</v>
      </c>
      <c r="F2614" t="s">
        <v>41</v>
      </c>
      <c r="G2614" t="s">
        <v>52</v>
      </c>
      <c r="H2614" t="s">
        <v>32</v>
      </c>
      <c r="J2614">
        <v>16.239999999999998</v>
      </c>
      <c r="K2614" t="s">
        <v>23</v>
      </c>
      <c r="L2614">
        <v>12.6</v>
      </c>
      <c r="M2614" t="s">
        <v>32</v>
      </c>
      <c r="O2614">
        <v>6.1100000000000002E-2</v>
      </c>
      <c r="Q2614">
        <v>3.4</v>
      </c>
      <c r="V2614">
        <v>0.16</v>
      </c>
      <c r="W2614">
        <v>3</v>
      </c>
    </row>
    <row r="2615" spans="1:27" x14ac:dyDescent="0.25">
      <c r="A2615">
        <v>4007</v>
      </c>
      <c r="C2615" t="s">
        <v>5058</v>
      </c>
      <c r="D2615" t="s">
        <v>5059</v>
      </c>
      <c r="E2615" t="s">
        <v>934</v>
      </c>
      <c r="F2615" t="s">
        <v>61</v>
      </c>
      <c r="G2615" t="s">
        <v>22</v>
      </c>
      <c r="H2615" t="s">
        <v>22</v>
      </c>
      <c r="J2615">
        <v>50.77</v>
      </c>
      <c r="K2615" t="s">
        <v>23</v>
      </c>
      <c r="L2615">
        <v>10.199999999999999</v>
      </c>
      <c r="M2615" t="s">
        <v>61</v>
      </c>
      <c r="O2615">
        <v>5.7000000000000002E-2</v>
      </c>
      <c r="Q2615">
        <v>6.391</v>
      </c>
      <c r="V2615">
        <v>7.0000000000000007E-2</v>
      </c>
      <c r="W2615">
        <v>2</v>
      </c>
    </row>
    <row r="2616" spans="1:27" x14ac:dyDescent="0.25">
      <c r="A2616">
        <v>4008</v>
      </c>
      <c r="C2616" t="s">
        <v>5060</v>
      </c>
      <c r="D2616" t="s">
        <v>5061</v>
      </c>
      <c r="E2616" t="s">
        <v>67</v>
      </c>
      <c r="F2616" t="s">
        <v>23</v>
      </c>
      <c r="G2616" t="s">
        <v>4</v>
      </c>
      <c r="H2616" t="s">
        <v>22</v>
      </c>
      <c r="J2616">
        <v>6.65</v>
      </c>
      <c r="K2616" t="s">
        <v>23</v>
      </c>
      <c r="L2616">
        <v>13.1</v>
      </c>
      <c r="M2616" t="s">
        <v>61</v>
      </c>
      <c r="O2616">
        <v>0.23</v>
      </c>
      <c r="Q2616">
        <v>6.2030000000000003</v>
      </c>
      <c r="V2616">
        <v>0.12</v>
      </c>
      <c r="W2616">
        <v>3</v>
      </c>
    </row>
    <row r="2617" spans="1:27" x14ac:dyDescent="0.25">
      <c r="A2617">
        <v>4015</v>
      </c>
      <c r="C2617" t="s">
        <v>5062</v>
      </c>
      <c r="D2617" t="s">
        <v>5063</v>
      </c>
      <c r="E2617" t="s">
        <v>616</v>
      </c>
      <c r="F2617" t="s">
        <v>61</v>
      </c>
      <c r="G2617" t="s">
        <v>4</v>
      </c>
      <c r="H2617" t="s">
        <v>32</v>
      </c>
      <c r="J2617">
        <v>1.96</v>
      </c>
      <c r="K2617" t="s">
        <v>27</v>
      </c>
      <c r="L2617">
        <v>15.9</v>
      </c>
      <c r="M2617" t="s">
        <v>61</v>
      </c>
      <c r="O2617">
        <v>0.2</v>
      </c>
      <c r="Q2617">
        <v>3.5735999999999999</v>
      </c>
      <c r="U2617">
        <v>0.06</v>
      </c>
      <c r="V2617">
        <v>0.2</v>
      </c>
      <c r="W2617">
        <v>2</v>
      </c>
      <c r="X2617" t="s">
        <v>61</v>
      </c>
      <c r="AA2617" t="s">
        <v>24</v>
      </c>
    </row>
    <row r="2618" spans="1:27" x14ac:dyDescent="0.25">
      <c r="A2618">
        <v>4022</v>
      </c>
      <c r="C2618" t="s">
        <v>5064</v>
      </c>
      <c r="D2618" t="s">
        <v>5065</v>
      </c>
      <c r="E2618" t="s">
        <v>34</v>
      </c>
      <c r="F2618" t="s">
        <v>61</v>
      </c>
      <c r="G2618" t="s">
        <v>4</v>
      </c>
      <c r="H2618" t="s">
        <v>22</v>
      </c>
      <c r="J2618">
        <v>7.82</v>
      </c>
      <c r="K2618" t="s">
        <v>23</v>
      </c>
      <c r="L2618">
        <v>12.9</v>
      </c>
      <c r="M2618" t="s">
        <v>61</v>
      </c>
      <c r="O2618">
        <v>0.2</v>
      </c>
      <c r="Q2618">
        <v>2.5876999999999999</v>
      </c>
      <c r="U2618">
        <v>0.04</v>
      </c>
      <c r="V2618">
        <v>0.1</v>
      </c>
      <c r="W2618">
        <v>3</v>
      </c>
    </row>
    <row r="2619" spans="1:27" x14ac:dyDescent="0.25">
      <c r="A2619">
        <v>4024</v>
      </c>
      <c r="C2619" t="s">
        <v>5066</v>
      </c>
      <c r="D2619" t="s">
        <v>5067</v>
      </c>
      <c r="E2619" t="s">
        <v>40</v>
      </c>
      <c r="F2619" t="s">
        <v>61</v>
      </c>
      <c r="G2619" t="s">
        <v>4</v>
      </c>
      <c r="H2619" t="s">
        <v>22</v>
      </c>
      <c r="J2619">
        <v>6.81</v>
      </c>
      <c r="K2619" t="s">
        <v>23</v>
      </c>
      <c r="L2619">
        <v>13</v>
      </c>
      <c r="M2619" t="s">
        <v>61</v>
      </c>
      <c r="O2619">
        <v>0.24</v>
      </c>
      <c r="Q2619">
        <v>356</v>
      </c>
      <c r="U2619">
        <v>0.5</v>
      </c>
      <c r="V2619">
        <v>1.1000000000000001</v>
      </c>
      <c r="W2619">
        <v>3</v>
      </c>
      <c r="X2619" t="s">
        <v>5068</v>
      </c>
    </row>
    <row r="2620" spans="1:27" x14ac:dyDescent="0.25">
      <c r="A2620">
        <v>4029</v>
      </c>
      <c r="B2620" t="s">
        <v>28</v>
      </c>
      <c r="C2620" t="s">
        <v>5069</v>
      </c>
      <c r="D2620" t="s">
        <v>5070</v>
      </c>
      <c r="E2620" t="s">
        <v>36</v>
      </c>
      <c r="F2620" t="s">
        <v>61</v>
      </c>
      <c r="G2620" t="s">
        <v>4</v>
      </c>
      <c r="H2620" t="s">
        <v>27</v>
      </c>
      <c r="J2620">
        <v>7.91</v>
      </c>
      <c r="K2620" t="s">
        <v>27</v>
      </c>
      <c r="L2620">
        <v>12.96</v>
      </c>
      <c r="M2620" t="s">
        <v>27</v>
      </c>
      <c r="O2620">
        <v>0.18479999999999999</v>
      </c>
      <c r="Q2620">
        <v>3.5746000000000002</v>
      </c>
      <c r="U2620">
        <v>0.18</v>
      </c>
      <c r="V2620">
        <v>0.28999999999999998</v>
      </c>
      <c r="W2620">
        <v>3</v>
      </c>
      <c r="Y2620" t="s">
        <v>26</v>
      </c>
    </row>
    <row r="2621" spans="1:27" x14ac:dyDescent="0.25">
      <c r="A2621">
        <v>4031</v>
      </c>
      <c r="C2621" t="s">
        <v>5071</v>
      </c>
      <c r="D2621" t="s">
        <v>5072</v>
      </c>
      <c r="E2621" t="s">
        <v>8</v>
      </c>
      <c r="F2621" t="s">
        <v>61</v>
      </c>
      <c r="G2621" t="s">
        <v>3422</v>
      </c>
      <c r="H2621" t="s">
        <v>22</v>
      </c>
      <c r="J2621">
        <v>6.09</v>
      </c>
      <c r="K2621" t="s">
        <v>23</v>
      </c>
      <c r="L2621">
        <v>13</v>
      </c>
      <c r="M2621" t="s">
        <v>61</v>
      </c>
      <c r="O2621">
        <v>0.3</v>
      </c>
      <c r="Q2621">
        <v>2.9420000000000002</v>
      </c>
      <c r="U2621">
        <v>0.14000000000000001</v>
      </c>
      <c r="V2621">
        <v>0.19</v>
      </c>
      <c r="W2621">
        <v>3</v>
      </c>
    </row>
    <row r="2622" spans="1:27" x14ac:dyDescent="0.25">
      <c r="A2622">
        <v>4035</v>
      </c>
      <c r="C2622" t="s">
        <v>5073</v>
      </c>
      <c r="D2622" t="s">
        <v>5073</v>
      </c>
      <c r="E2622" t="s">
        <v>934</v>
      </c>
      <c r="F2622" t="s">
        <v>61</v>
      </c>
      <c r="G2622" t="s">
        <v>22</v>
      </c>
      <c r="H2622" t="s">
        <v>32</v>
      </c>
      <c r="J2622">
        <v>68.23</v>
      </c>
      <c r="K2622" t="s">
        <v>23</v>
      </c>
      <c r="L2622">
        <v>9.6</v>
      </c>
      <c r="M2622" t="s">
        <v>32</v>
      </c>
      <c r="O2622">
        <v>5.4800000000000001E-2</v>
      </c>
      <c r="Q2622">
        <v>13.467000000000001</v>
      </c>
      <c r="V2622">
        <v>0.21</v>
      </c>
      <c r="W2622">
        <v>3</v>
      </c>
    </row>
    <row r="2623" spans="1:27" x14ac:dyDescent="0.25">
      <c r="A2623">
        <v>4045</v>
      </c>
      <c r="C2623" t="s">
        <v>5074</v>
      </c>
      <c r="D2623" t="s">
        <v>5075</v>
      </c>
      <c r="E2623" t="s">
        <v>21</v>
      </c>
      <c r="F2623" t="s">
        <v>61</v>
      </c>
      <c r="G2623" t="s">
        <v>22</v>
      </c>
      <c r="H2623" t="s">
        <v>32</v>
      </c>
      <c r="J2623">
        <v>32.78</v>
      </c>
      <c r="K2623" t="s">
        <v>27</v>
      </c>
      <c r="L2623">
        <v>11.17</v>
      </c>
      <c r="M2623" t="s">
        <v>61</v>
      </c>
      <c r="O2623">
        <v>5.7000000000000002E-2</v>
      </c>
      <c r="Q2623">
        <v>9.7639999999999993</v>
      </c>
      <c r="V2623">
        <v>0.4</v>
      </c>
      <c r="W2623">
        <v>3</v>
      </c>
    </row>
    <row r="2624" spans="1:27" x14ac:dyDescent="0.25">
      <c r="A2624">
        <v>4055</v>
      </c>
      <c r="C2624" t="s">
        <v>5076</v>
      </c>
      <c r="D2624" t="s">
        <v>5077</v>
      </c>
      <c r="E2624" t="s">
        <v>616</v>
      </c>
      <c r="F2624" t="s">
        <v>41</v>
      </c>
      <c r="G2624" t="s">
        <v>34</v>
      </c>
      <c r="H2624" t="s">
        <v>27</v>
      </c>
      <c r="J2624">
        <v>2.4900000000000002</v>
      </c>
      <c r="K2624" t="s">
        <v>27</v>
      </c>
      <c r="L2624">
        <v>14.9</v>
      </c>
      <c r="M2624" t="s">
        <v>27</v>
      </c>
      <c r="O2624">
        <v>0.31</v>
      </c>
      <c r="Q2624">
        <v>7.4749999999999996</v>
      </c>
      <c r="V2624">
        <v>0.46</v>
      </c>
      <c r="X2624" t="s">
        <v>909</v>
      </c>
    </row>
    <row r="2625" spans="1:27" x14ac:dyDescent="0.25">
      <c r="A2625">
        <v>4057</v>
      </c>
      <c r="C2625" t="s">
        <v>5078</v>
      </c>
      <c r="D2625" t="s">
        <v>5079</v>
      </c>
      <c r="E2625" t="s">
        <v>934</v>
      </c>
      <c r="F2625" t="s">
        <v>61</v>
      </c>
      <c r="G2625" t="s">
        <v>22</v>
      </c>
      <c r="H2625" t="s">
        <v>22</v>
      </c>
      <c r="J2625">
        <v>53.16</v>
      </c>
      <c r="K2625" t="s">
        <v>23</v>
      </c>
      <c r="L2625">
        <v>10.1</v>
      </c>
      <c r="M2625" t="s">
        <v>61</v>
      </c>
      <c r="O2625">
        <v>5.7000000000000002E-2</v>
      </c>
      <c r="Q2625">
        <v>29.31</v>
      </c>
      <c r="V2625">
        <v>0.23</v>
      </c>
      <c r="W2625">
        <v>2</v>
      </c>
    </row>
    <row r="2626" spans="1:27" x14ac:dyDescent="0.25">
      <c r="A2626">
        <v>4058</v>
      </c>
      <c r="C2626" t="s">
        <v>5080</v>
      </c>
      <c r="D2626" t="s">
        <v>5081</v>
      </c>
      <c r="E2626" t="s">
        <v>281</v>
      </c>
      <c r="F2626" t="s">
        <v>61</v>
      </c>
      <c r="G2626" t="s">
        <v>4</v>
      </c>
      <c r="H2626" t="s">
        <v>22</v>
      </c>
      <c r="J2626">
        <v>18.64</v>
      </c>
      <c r="K2626" t="s">
        <v>23</v>
      </c>
      <c r="L2626">
        <v>11.4</v>
      </c>
      <c r="M2626" t="s">
        <v>61</v>
      </c>
      <c r="O2626">
        <v>0.14000000000000001</v>
      </c>
      <c r="Q2626">
        <v>7.34</v>
      </c>
      <c r="V2626">
        <v>0.15</v>
      </c>
      <c r="W2626">
        <v>2</v>
      </c>
    </row>
    <row r="2627" spans="1:27" x14ac:dyDescent="0.25">
      <c r="A2627">
        <v>4063</v>
      </c>
      <c r="C2627" t="s">
        <v>5082</v>
      </c>
      <c r="D2627" t="s">
        <v>5083</v>
      </c>
      <c r="E2627" t="s">
        <v>934</v>
      </c>
      <c r="F2627" t="s">
        <v>61</v>
      </c>
      <c r="G2627" t="s">
        <v>22</v>
      </c>
      <c r="H2627" t="s">
        <v>32</v>
      </c>
      <c r="J2627">
        <v>102.46</v>
      </c>
      <c r="K2627" t="s">
        <v>23</v>
      </c>
      <c r="L2627">
        <v>8.6</v>
      </c>
      <c r="M2627" t="s">
        <v>32</v>
      </c>
      <c r="O2627">
        <v>6.1100000000000002E-2</v>
      </c>
      <c r="Q2627">
        <v>8.8460000000000001</v>
      </c>
      <c r="U2627">
        <v>0.19</v>
      </c>
      <c r="V2627">
        <v>0.21</v>
      </c>
      <c r="W2627">
        <v>3</v>
      </c>
    </row>
    <row r="2628" spans="1:27" x14ac:dyDescent="0.25">
      <c r="A2628">
        <v>4068</v>
      </c>
      <c r="B2628" t="s">
        <v>169</v>
      </c>
      <c r="C2628" t="s">
        <v>5084</v>
      </c>
      <c r="D2628" t="s">
        <v>5085</v>
      </c>
      <c r="E2628" t="s">
        <v>934</v>
      </c>
      <c r="F2628" t="s">
        <v>61</v>
      </c>
      <c r="G2628" t="s">
        <v>22</v>
      </c>
      <c r="H2628" t="s">
        <v>32</v>
      </c>
      <c r="J2628">
        <v>62.28</v>
      </c>
      <c r="K2628" t="s">
        <v>23</v>
      </c>
      <c r="L2628">
        <v>9.5</v>
      </c>
      <c r="M2628" t="s">
        <v>32</v>
      </c>
      <c r="O2628">
        <v>7.22E-2</v>
      </c>
      <c r="Q2628">
        <v>14.340999999999999</v>
      </c>
      <c r="V2628">
        <v>0.4</v>
      </c>
      <c r="W2628">
        <v>3</v>
      </c>
      <c r="X2628" t="s">
        <v>116</v>
      </c>
    </row>
    <row r="2629" spans="1:27" x14ac:dyDescent="0.25">
      <c r="A2629">
        <v>4077</v>
      </c>
      <c r="C2629" t="s">
        <v>5086</v>
      </c>
      <c r="D2629" t="s">
        <v>5087</v>
      </c>
      <c r="E2629" t="s">
        <v>281</v>
      </c>
      <c r="F2629" t="s">
        <v>61</v>
      </c>
      <c r="G2629" t="s">
        <v>4</v>
      </c>
      <c r="H2629" t="s">
        <v>22</v>
      </c>
      <c r="J2629">
        <v>22.41</v>
      </c>
      <c r="K2629" t="s">
        <v>23</v>
      </c>
      <c r="L2629">
        <v>11</v>
      </c>
      <c r="M2629" t="s">
        <v>61</v>
      </c>
      <c r="O2629">
        <v>0.14000000000000001</v>
      </c>
      <c r="Q2629">
        <v>7.9189999999999996</v>
      </c>
      <c r="V2629">
        <v>0.4</v>
      </c>
      <c r="W2629">
        <v>3</v>
      </c>
      <c r="X2629" t="s">
        <v>116</v>
      </c>
      <c r="AA2629" t="s">
        <v>24</v>
      </c>
    </row>
    <row r="2630" spans="1:27" x14ac:dyDescent="0.25">
      <c r="A2630">
        <v>4078</v>
      </c>
      <c r="C2630" t="s">
        <v>5088</v>
      </c>
      <c r="D2630" t="s">
        <v>5089</v>
      </c>
      <c r="E2630" t="s">
        <v>281</v>
      </c>
      <c r="F2630" t="s">
        <v>61</v>
      </c>
      <c r="G2630" t="s">
        <v>4</v>
      </c>
      <c r="H2630" t="s">
        <v>22</v>
      </c>
      <c r="J2630">
        <v>22.41</v>
      </c>
      <c r="K2630" t="s">
        <v>23</v>
      </c>
      <c r="L2630">
        <v>11</v>
      </c>
      <c r="M2630" t="s">
        <v>61</v>
      </c>
      <c r="O2630">
        <v>0.14000000000000001</v>
      </c>
      <c r="Q2630">
        <v>4.8310000000000004</v>
      </c>
      <c r="V2630">
        <v>0.32</v>
      </c>
      <c r="W2630">
        <v>3</v>
      </c>
    </row>
    <row r="2631" spans="1:27" x14ac:dyDescent="0.25">
      <c r="A2631">
        <v>4080</v>
      </c>
      <c r="C2631" t="s">
        <v>5090</v>
      </c>
      <c r="D2631" t="s">
        <v>5091</v>
      </c>
      <c r="E2631" t="s">
        <v>40</v>
      </c>
      <c r="F2631" t="s">
        <v>61</v>
      </c>
      <c r="G2631" t="s">
        <v>4</v>
      </c>
      <c r="H2631" t="s">
        <v>22</v>
      </c>
      <c r="J2631">
        <v>4.82</v>
      </c>
      <c r="K2631" t="s">
        <v>27</v>
      </c>
      <c r="L2631">
        <v>13.75</v>
      </c>
      <c r="M2631" t="s">
        <v>61</v>
      </c>
      <c r="O2631">
        <v>0.24</v>
      </c>
      <c r="Q2631">
        <v>7.36</v>
      </c>
      <c r="U2631">
        <v>0.91</v>
      </c>
      <c r="V2631">
        <v>1.01</v>
      </c>
      <c r="W2631">
        <v>3</v>
      </c>
    </row>
    <row r="2632" spans="1:27" x14ac:dyDescent="0.25">
      <c r="A2632">
        <v>4082</v>
      </c>
      <c r="B2632" t="s">
        <v>28</v>
      </c>
      <c r="C2632" t="s">
        <v>5092</v>
      </c>
      <c r="D2632" t="s">
        <v>5093</v>
      </c>
      <c r="E2632" t="s">
        <v>36</v>
      </c>
      <c r="F2632" t="s">
        <v>4</v>
      </c>
      <c r="G2632" t="s">
        <v>47</v>
      </c>
      <c r="H2632" t="s">
        <v>32</v>
      </c>
      <c r="J2632">
        <v>5.85</v>
      </c>
      <c r="K2632" t="s">
        <v>27</v>
      </c>
      <c r="L2632">
        <v>13.46</v>
      </c>
      <c r="M2632" t="s">
        <v>61</v>
      </c>
      <c r="O2632">
        <v>0.2</v>
      </c>
      <c r="Q2632">
        <v>4.0363199999999999</v>
      </c>
      <c r="U2632">
        <v>0.35</v>
      </c>
      <c r="V2632">
        <v>0.67</v>
      </c>
      <c r="W2632">
        <v>3</v>
      </c>
    </row>
    <row r="2633" spans="1:27" x14ac:dyDescent="0.25">
      <c r="A2633">
        <v>4084</v>
      </c>
      <c r="C2633" t="s">
        <v>5094</v>
      </c>
      <c r="D2633" t="s">
        <v>5095</v>
      </c>
      <c r="E2633" t="s">
        <v>214</v>
      </c>
      <c r="F2633" t="s">
        <v>61</v>
      </c>
      <c r="G2633" t="s">
        <v>4</v>
      </c>
      <c r="H2633" t="s">
        <v>22</v>
      </c>
      <c r="J2633">
        <v>10.31</v>
      </c>
      <c r="K2633" t="s">
        <v>23</v>
      </c>
      <c r="L2633">
        <v>12.1</v>
      </c>
      <c r="M2633" t="s">
        <v>61</v>
      </c>
      <c r="O2633">
        <v>0.24</v>
      </c>
    </row>
    <row r="2634" spans="1:27" x14ac:dyDescent="0.25">
      <c r="A2634">
        <v>4085</v>
      </c>
      <c r="C2634" t="s">
        <v>5096</v>
      </c>
      <c r="D2634" t="s">
        <v>5097</v>
      </c>
      <c r="E2634" t="s">
        <v>30</v>
      </c>
      <c r="F2634" t="s">
        <v>41</v>
      </c>
      <c r="G2634" t="s">
        <v>4</v>
      </c>
      <c r="H2634" t="s">
        <v>22</v>
      </c>
      <c r="J2634">
        <v>11.83</v>
      </c>
      <c r="K2634" t="s">
        <v>23</v>
      </c>
      <c r="L2634">
        <v>12</v>
      </c>
      <c r="M2634" t="s">
        <v>61</v>
      </c>
      <c r="O2634">
        <v>0.2</v>
      </c>
      <c r="Q2634">
        <v>14.602</v>
      </c>
      <c r="V2634">
        <v>0.18</v>
      </c>
      <c r="W2634">
        <v>2</v>
      </c>
    </row>
    <row r="2635" spans="1:27" x14ac:dyDescent="0.25">
      <c r="A2635">
        <v>4086</v>
      </c>
      <c r="C2635" t="s">
        <v>5098</v>
      </c>
      <c r="D2635" t="s">
        <v>5099</v>
      </c>
      <c r="E2635" t="s">
        <v>934</v>
      </c>
      <c r="F2635" t="s">
        <v>61</v>
      </c>
      <c r="G2635" t="s">
        <v>22</v>
      </c>
      <c r="H2635" t="s">
        <v>32</v>
      </c>
      <c r="J2635">
        <v>86.89</v>
      </c>
      <c r="K2635" t="s">
        <v>23</v>
      </c>
      <c r="L2635">
        <v>9.1</v>
      </c>
      <c r="M2635" t="s">
        <v>32</v>
      </c>
      <c r="O2635">
        <v>5.3600000000000002E-2</v>
      </c>
      <c r="Q2635">
        <v>10.43</v>
      </c>
      <c r="U2635">
        <v>0.08</v>
      </c>
      <c r="V2635">
        <v>0.13</v>
      </c>
      <c r="W2635">
        <v>2</v>
      </c>
      <c r="X2635" t="s">
        <v>300</v>
      </c>
    </row>
    <row r="2636" spans="1:27" x14ac:dyDescent="0.25">
      <c r="A2636">
        <v>4087</v>
      </c>
      <c r="C2636" t="s">
        <v>5100</v>
      </c>
      <c r="D2636" t="s">
        <v>5101</v>
      </c>
      <c r="E2636" t="s">
        <v>40</v>
      </c>
      <c r="F2636" t="s">
        <v>61</v>
      </c>
      <c r="G2636" t="s">
        <v>4</v>
      </c>
      <c r="H2636" t="s">
        <v>22</v>
      </c>
      <c r="J2636">
        <v>5.93</v>
      </c>
      <c r="K2636" t="s">
        <v>23</v>
      </c>
      <c r="L2636">
        <v>13.3</v>
      </c>
      <c r="M2636" t="s">
        <v>61</v>
      </c>
      <c r="O2636">
        <v>0.24</v>
      </c>
      <c r="Q2636">
        <v>16.47</v>
      </c>
      <c r="V2636">
        <v>0.59</v>
      </c>
      <c r="W2636">
        <v>2</v>
      </c>
    </row>
    <row r="2637" spans="1:27" x14ac:dyDescent="0.25">
      <c r="A2637">
        <v>4089</v>
      </c>
      <c r="C2637" t="s">
        <v>5102</v>
      </c>
      <c r="D2637" t="s">
        <v>5103</v>
      </c>
      <c r="E2637" t="s">
        <v>36</v>
      </c>
      <c r="F2637" t="s">
        <v>61</v>
      </c>
      <c r="G2637" t="s">
        <v>4</v>
      </c>
      <c r="H2637" t="s">
        <v>22</v>
      </c>
      <c r="J2637">
        <v>7.46</v>
      </c>
      <c r="K2637" t="s">
        <v>23</v>
      </c>
      <c r="L2637">
        <v>13</v>
      </c>
      <c r="M2637" t="s">
        <v>61</v>
      </c>
      <c r="O2637">
        <v>0.2</v>
      </c>
      <c r="Q2637">
        <v>4.9123000000000001</v>
      </c>
      <c r="V2637">
        <v>0.68</v>
      </c>
      <c r="W2637">
        <v>3</v>
      </c>
    </row>
    <row r="2638" spans="1:27" x14ac:dyDescent="0.25">
      <c r="A2638">
        <v>4091</v>
      </c>
      <c r="C2638" t="s">
        <v>5104</v>
      </c>
      <c r="D2638" t="s">
        <v>5105</v>
      </c>
      <c r="E2638" t="s">
        <v>21</v>
      </c>
      <c r="F2638" t="s">
        <v>23</v>
      </c>
      <c r="G2638" t="s">
        <v>22</v>
      </c>
      <c r="H2638" t="s">
        <v>22</v>
      </c>
      <c r="J2638">
        <v>27.9</v>
      </c>
      <c r="K2638" t="s">
        <v>23</v>
      </c>
      <c r="L2638">
        <v>11.5</v>
      </c>
      <c r="M2638" t="s">
        <v>61</v>
      </c>
      <c r="O2638">
        <v>5.7000000000000002E-2</v>
      </c>
      <c r="Q2638">
        <v>16.59</v>
      </c>
      <c r="U2638">
        <v>0.1</v>
      </c>
      <c r="V2638">
        <v>0.11</v>
      </c>
      <c r="W2638">
        <v>2</v>
      </c>
    </row>
    <row r="2639" spans="1:27" x14ac:dyDescent="0.25">
      <c r="A2639">
        <v>4092</v>
      </c>
      <c r="C2639" t="s">
        <v>5106</v>
      </c>
      <c r="D2639" t="s">
        <v>5107</v>
      </c>
      <c r="E2639" t="s">
        <v>30</v>
      </c>
      <c r="F2639" t="s">
        <v>23</v>
      </c>
      <c r="G2639" t="s">
        <v>4</v>
      </c>
      <c r="H2639" t="s">
        <v>22</v>
      </c>
      <c r="J2639">
        <v>7.13</v>
      </c>
      <c r="K2639" t="s">
        <v>23</v>
      </c>
      <c r="L2639">
        <v>13.1</v>
      </c>
      <c r="M2639" t="s">
        <v>61</v>
      </c>
      <c r="O2639">
        <v>0.2</v>
      </c>
    </row>
    <row r="2640" spans="1:27" x14ac:dyDescent="0.25">
      <c r="A2640">
        <v>4100</v>
      </c>
      <c r="B2640" t="s">
        <v>169</v>
      </c>
      <c r="C2640" t="s">
        <v>5108</v>
      </c>
      <c r="D2640" t="s">
        <v>5109</v>
      </c>
      <c r="E2640" t="s">
        <v>281</v>
      </c>
      <c r="F2640" t="s">
        <v>61</v>
      </c>
      <c r="G2640" t="s">
        <v>4</v>
      </c>
      <c r="H2640" t="s">
        <v>22</v>
      </c>
      <c r="J2640">
        <v>17.8</v>
      </c>
      <c r="K2640" t="s">
        <v>23</v>
      </c>
      <c r="L2640">
        <v>11.5</v>
      </c>
      <c r="M2640" t="s">
        <v>61</v>
      </c>
      <c r="O2640">
        <v>0.14000000000000001</v>
      </c>
      <c r="Q2640">
        <v>6.2107999999999999</v>
      </c>
      <c r="V2640">
        <v>0.31</v>
      </c>
      <c r="W2640">
        <v>3</v>
      </c>
    </row>
    <row r="2641" spans="1:27" x14ac:dyDescent="0.25">
      <c r="A2641">
        <v>4106</v>
      </c>
      <c r="B2641" t="s">
        <v>169</v>
      </c>
      <c r="C2641" t="s">
        <v>5110</v>
      </c>
      <c r="D2641" t="s">
        <v>5111</v>
      </c>
      <c r="E2641" t="s">
        <v>21</v>
      </c>
      <c r="F2641" t="s">
        <v>61</v>
      </c>
      <c r="G2641" t="s">
        <v>22</v>
      </c>
      <c r="H2641" t="s">
        <v>22</v>
      </c>
      <c r="J2641">
        <v>24.3</v>
      </c>
      <c r="K2641" t="s">
        <v>23</v>
      </c>
      <c r="L2641">
        <v>11.8</v>
      </c>
      <c r="M2641" t="s">
        <v>61</v>
      </c>
      <c r="O2641">
        <v>5.7000000000000002E-2</v>
      </c>
      <c r="Q2641">
        <v>5.8319999999999999</v>
      </c>
      <c r="U2641">
        <v>0.48</v>
      </c>
      <c r="V2641">
        <v>0.71</v>
      </c>
      <c r="W2641">
        <v>3</v>
      </c>
    </row>
    <row r="2642" spans="1:27" x14ac:dyDescent="0.25">
      <c r="A2642">
        <v>4112</v>
      </c>
      <c r="C2642" t="s">
        <v>5112</v>
      </c>
      <c r="D2642" t="s">
        <v>5113</v>
      </c>
      <c r="E2642" t="s">
        <v>21</v>
      </c>
      <c r="F2642" t="s">
        <v>61</v>
      </c>
      <c r="G2642" t="s">
        <v>22</v>
      </c>
      <c r="H2642" t="s">
        <v>32</v>
      </c>
      <c r="J2642">
        <v>48.7</v>
      </c>
      <c r="K2642" t="s">
        <v>23</v>
      </c>
      <c r="L2642">
        <v>10.9</v>
      </c>
      <c r="M2642" t="s">
        <v>32</v>
      </c>
      <c r="O2642">
        <v>3.2500000000000001E-2</v>
      </c>
      <c r="P2642" t="s">
        <v>516</v>
      </c>
      <c r="Q2642">
        <v>8</v>
      </c>
      <c r="V2642">
        <v>0.25</v>
      </c>
      <c r="W2642">
        <v>1</v>
      </c>
    </row>
    <row r="2643" spans="1:27" x14ac:dyDescent="0.25">
      <c r="A2643">
        <v>4116</v>
      </c>
      <c r="C2643" t="s">
        <v>5114</v>
      </c>
      <c r="D2643" t="s">
        <v>5115</v>
      </c>
      <c r="E2643" t="s">
        <v>8</v>
      </c>
      <c r="F2643" t="s">
        <v>4</v>
      </c>
      <c r="G2643" t="s">
        <v>54</v>
      </c>
      <c r="H2643" t="s">
        <v>22</v>
      </c>
      <c r="J2643">
        <v>5.41</v>
      </c>
      <c r="K2643" t="s">
        <v>23</v>
      </c>
      <c r="L2643">
        <v>13.7</v>
      </c>
      <c r="M2643" t="s">
        <v>61</v>
      </c>
      <c r="O2643">
        <v>0.2</v>
      </c>
      <c r="Q2643">
        <v>38.143000000000001</v>
      </c>
      <c r="U2643">
        <v>1.02</v>
      </c>
      <c r="V2643">
        <v>1.04</v>
      </c>
      <c r="W2643">
        <v>3</v>
      </c>
      <c r="AA2643" t="s">
        <v>24</v>
      </c>
    </row>
    <row r="2644" spans="1:27" x14ac:dyDescent="0.25">
      <c r="A2644">
        <v>4125</v>
      </c>
      <c r="C2644" t="s">
        <v>5116</v>
      </c>
      <c r="D2644" t="s">
        <v>5117</v>
      </c>
      <c r="E2644" t="s">
        <v>8</v>
      </c>
      <c r="F2644" t="s">
        <v>61</v>
      </c>
      <c r="G2644" t="s">
        <v>3422</v>
      </c>
      <c r="H2644" t="s">
        <v>22</v>
      </c>
      <c r="J2644">
        <v>5.31</v>
      </c>
      <c r="K2644" t="s">
        <v>23</v>
      </c>
      <c r="L2644">
        <v>13.3</v>
      </c>
      <c r="M2644" t="s">
        <v>61</v>
      </c>
      <c r="O2644">
        <v>0.3</v>
      </c>
      <c r="Q2644">
        <v>4.6280000000000001</v>
      </c>
      <c r="U2644">
        <v>0.2</v>
      </c>
      <c r="V2644">
        <v>0.45</v>
      </c>
      <c r="W2644">
        <v>3</v>
      </c>
    </row>
    <row r="2645" spans="1:27" x14ac:dyDescent="0.25">
      <c r="A2645">
        <v>4132</v>
      </c>
      <c r="C2645" t="s">
        <v>5118</v>
      </c>
      <c r="D2645" t="s">
        <v>5119</v>
      </c>
      <c r="E2645" t="s">
        <v>67</v>
      </c>
      <c r="F2645" t="s">
        <v>23</v>
      </c>
      <c r="G2645" t="s">
        <v>4</v>
      </c>
      <c r="H2645" t="s">
        <v>32</v>
      </c>
      <c r="J2645">
        <v>10.44</v>
      </c>
      <c r="K2645" t="s">
        <v>23</v>
      </c>
      <c r="L2645">
        <v>11.9</v>
      </c>
      <c r="M2645" t="s">
        <v>32</v>
      </c>
      <c r="O2645">
        <v>0.28160000000000002</v>
      </c>
      <c r="Q2645">
        <v>3.2970000000000002</v>
      </c>
      <c r="V2645">
        <v>0.32</v>
      </c>
      <c r="W2645">
        <v>3</v>
      </c>
    </row>
    <row r="2646" spans="1:27" x14ac:dyDescent="0.25">
      <c r="A2646">
        <v>4135</v>
      </c>
      <c r="C2646" t="s">
        <v>5120</v>
      </c>
      <c r="D2646" t="s">
        <v>5121</v>
      </c>
      <c r="E2646" t="s">
        <v>21</v>
      </c>
      <c r="F2646" t="s">
        <v>4</v>
      </c>
      <c r="G2646" t="s">
        <v>47</v>
      </c>
      <c r="H2646" t="s">
        <v>22</v>
      </c>
      <c r="J2646">
        <v>19.3</v>
      </c>
      <c r="K2646" t="s">
        <v>23</v>
      </c>
      <c r="L2646">
        <v>12.3</v>
      </c>
      <c r="M2646" t="s">
        <v>61</v>
      </c>
      <c r="O2646">
        <v>5.7000000000000002E-2</v>
      </c>
      <c r="Q2646">
        <v>10.558999999999999</v>
      </c>
      <c r="V2646">
        <v>0.15</v>
      </c>
      <c r="W2646">
        <v>2</v>
      </c>
    </row>
    <row r="2647" spans="1:27" x14ac:dyDescent="0.25">
      <c r="A2647">
        <v>4138</v>
      </c>
      <c r="B2647" t="s">
        <v>146</v>
      </c>
      <c r="C2647" t="s">
        <v>5122</v>
      </c>
      <c r="D2647" t="s">
        <v>5123</v>
      </c>
      <c r="E2647" t="s">
        <v>934</v>
      </c>
      <c r="F2647" t="s">
        <v>61</v>
      </c>
      <c r="G2647" t="s">
        <v>22</v>
      </c>
      <c r="H2647" t="s">
        <v>22</v>
      </c>
      <c r="J2647">
        <v>55.67</v>
      </c>
      <c r="K2647" t="s">
        <v>23</v>
      </c>
      <c r="L2647">
        <v>10</v>
      </c>
      <c r="M2647" t="s">
        <v>61</v>
      </c>
      <c r="O2647">
        <v>5.7000000000000002E-2</v>
      </c>
      <c r="Q2647">
        <v>29.2</v>
      </c>
      <c r="V2647">
        <v>0.4</v>
      </c>
      <c r="W2647">
        <v>3</v>
      </c>
    </row>
    <row r="2648" spans="1:27" x14ac:dyDescent="0.25">
      <c r="A2648">
        <v>4142</v>
      </c>
      <c r="C2648" t="s">
        <v>5124</v>
      </c>
      <c r="D2648" t="s">
        <v>5125</v>
      </c>
      <c r="E2648" t="s">
        <v>8</v>
      </c>
      <c r="F2648" t="s">
        <v>61</v>
      </c>
      <c r="G2648" t="s">
        <v>3422</v>
      </c>
      <c r="H2648" t="s">
        <v>22</v>
      </c>
      <c r="J2648">
        <v>6.38</v>
      </c>
      <c r="K2648" t="s">
        <v>23</v>
      </c>
      <c r="L2648">
        <v>12.9</v>
      </c>
      <c r="M2648" t="s">
        <v>61</v>
      </c>
      <c r="O2648">
        <v>0.3</v>
      </c>
      <c r="Q2648">
        <v>140</v>
      </c>
      <c r="U2648">
        <v>0.22</v>
      </c>
      <c r="V2648">
        <v>0.6</v>
      </c>
      <c r="W2648">
        <v>2</v>
      </c>
      <c r="X2648" t="s">
        <v>358</v>
      </c>
    </row>
    <row r="2649" spans="1:27" x14ac:dyDescent="0.25">
      <c r="A2649">
        <v>4147</v>
      </c>
      <c r="B2649" t="s">
        <v>146</v>
      </c>
      <c r="C2649" t="s">
        <v>5126</v>
      </c>
      <c r="D2649" t="s">
        <v>5127</v>
      </c>
      <c r="E2649" t="s">
        <v>34</v>
      </c>
      <c r="F2649" t="s">
        <v>61</v>
      </c>
      <c r="G2649" t="s">
        <v>4</v>
      </c>
      <c r="H2649" t="s">
        <v>22</v>
      </c>
      <c r="J2649">
        <v>7.82</v>
      </c>
      <c r="K2649" t="s">
        <v>23</v>
      </c>
      <c r="L2649">
        <v>12.9</v>
      </c>
      <c r="M2649" t="s">
        <v>61</v>
      </c>
      <c r="O2649">
        <v>0.2</v>
      </c>
      <c r="Q2649">
        <v>137</v>
      </c>
      <c r="U2649">
        <v>0.25</v>
      </c>
      <c r="V2649">
        <v>0.6</v>
      </c>
      <c r="W2649">
        <v>1</v>
      </c>
    </row>
    <row r="2650" spans="1:27" x14ac:dyDescent="0.25">
      <c r="A2650">
        <v>4150</v>
      </c>
      <c r="B2650" t="s">
        <v>146</v>
      </c>
      <c r="C2650" t="s">
        <v>5128</v>
      </c>
      <c r="D2650" t="s">
        <v>5129</v>
      </c>
      <c r="E2650" t="s">
        <v>40</v>
      </c>
      <c r="F2650" t="s">
        <v>61</v>
      </c>
      <c r="G2650" t="s">
        <v>4</v>
      </c>
      <c r="H2650" t="s">
        <v>22</v>
      </c>
      <c r="J2650">
        <v>7.82</v>
      </c>
      <c r="K2650" t="s">
        <v>23</v>
      </c>
      <c r="L2650">
        <v>12.7</v>
      </c>
      <c r="M2650" t="s">
        <v>61</v>
      </c>
      <c r="O2650">
        <v>0.24</v>
      </c>
      <c r="Q2650">
        <v>4.5179</v>
      </c>
      <c r="U2650">
        <v>0.08</v>
      </c>
      <c r="V2650">
        <v>0.2</v>
      </c>
      <c r="W2650">
        <v>3</v>
      </c>
    </row>
    <row r="2651" spans="1:27" x14ac:dyDescent="0.25">
      <c r="A2651">
        <v>4154</v>
      </c>
      <c r="C2651" t="s">
        <v>5130</v>
      </c>
      <c r="D2651" t="s">
        <v>5131</v>
      </c>
      <c r="E2651" t="s">
        <v>36</v>
      </c>
      <c r="F2651" t="s">
        <v>61</v>
      </c>
      <c r="G2651" t="s">
        <v>4</v>
      </c>
      <c r="H2651" t="s">
        <v>22</v>
      </c>
      <c r="J2651">
        <v>7.13</v>
      </c>
      <c r="K2651" t="s">
        <v>23</v>
      </c>
      <c r="L2651">
        <v>13.1</v>
      </c>
      <c r="M2651" t="s">
        <v>61</v>
      </c>
      <c r="O2651">
        <v>0.2</v>
      </c>
      <c r="Q2651">
        <v>3.2568999999999999</v>
      </c>
      <c r="V2651">
        <v>0.38</v>
      </c>
      <c r="W2651">
        <v>3</v>
      </c>
    </row>
    <row r="2652" spans="1:27" x14ac:dyDescent="0.25">
      <c r="A2652">
        <v>4155</v>
      </c>
      <c r="C2652" t="s">
        <v>5132</v>
      </c>
      <c r="D2652" t="s">
        <v>5133</v>
      </c>
      <c r="E2652" t="s">
        <v>36</v>
      </c>
      <c r="F2652" t="s">
        <v>61</v>
      </c>
      <c r="G2652" t="s">
        <v>4</v>
      </c>
      <c r="H2652" t="s">
        <v>22</v>
      </c>
      <c r="J2652">
        <v>7.13</v>
      </c>
      <c r="K2652" t="s">
        <v>23</v>
      </c>
      <c r="L2652">
        <v>13.1</v>
      </c>
      <c r="M2652" t="s">
        <v>61</v>
      </c>
      <c r="O2652">
        <v>0.2</v>
      </c>
      <c r="Q2652">
        <v>4.4972000000000003</v>
      </c>
      <c r="V2652">
        <v>0.2</v>
      </c>
      <c r="W2652">
        <v>3</v>
      </c>
    </row>
    <row r="2653" spans="1:27" x14ac:dyDescent="0.25">
      <c r="A2653">
        <v>4159</v>
      </c>
      <c r="C2653" t="s">
        <v>5134</v>
      </c>
      <c r="D2653" t="s">
        <v>5135</v>
      </c>
      <c r="E2653" t="s">
        <v>36</v>
      </c>
      <c r="F2653" t="s">
        <v>61</v>
      </c>
      <c r="G2653" t="s">
        <v>4</v>
      </c>
      <c r="H2653" t="s">
        <v>32</v>
      </c>
      <c r="J2653">
        <v>17.079999999999998</v>
      </c>
      <c r="K2653" t="s">
        <v>23</v>
      </c>
      <c r="L2653">
        <v>11.1</v>
      </c>
      <c r="M2653" t="s">
        <v>32</v>
      </c>
      <c r="O2653">
        <v>0.21990000000000001</v>
      </c>
      <c r="Q2653">
        <v>4.4020999999999999</v>
      </c>
      <c r="U2653">
        <v>0.23</v>
      </c>
      <c r="V2653">
        <v>0.4</v>
      </c>
      <c r="W2653">
        <v>3</v>
      </c>
    </row>
    <row r="2654" spans="1:27" x14ac:dyDescent="0.25">
      <c r="A2654">
        <v>4162</v>
      </c>
      <c r="C2654" t="s">
        <v>5136</v>
      </c>
      <c r="D2654" t="s">
        <v>5137</v>
      </c>
      <c r="E2654" t="s">
        <v>21</v>
      </c>
      <c r="F2654" t="s">
        <v>61</v>
      </c>
      <c r="G2654" t="s">
        <v>22</v>
      </c>
      <c r="H2654" t="s">
        <v>32</v>
      </c>
      <c r="J2654">
        <v>23.37</v>
      </c>
      <c r="K2654" t="s">
        <v>23</v>
      </c>
      <c r="L2654">
        <v>11.6</v>
      </c>
      <c r="M2654" t="s">
        <v>32</v>
      </c>
      <c r="O2654">
        <v>7.4099999999999999E-2</v>
      </c>
      <c r="Q2654">
        <v>7.5</v>
      </c>
      <c r="V2654">
        <v>0.16</v>
      </c>
      <c r="W2654">
        <v>2</v>
      </c>
      <c r="X2654" t="s">
        <v>116</v>
      </c>
    </row>
    <row r="2655" spans="1:27" x14ac:dyDescent="0.25">
      <c r="A2655">
        <v>4164</v>
      </c>
      <c r="C2655" t="s">
        <v>5138</v>
      </c>
      <c r="D2655" t="s">
        <v>5139</v>
      </c>
      <c r="E2655" t="s">
        <v>50</v>
      </c>
      <c r="F2655" t="s">
        <v>61</v>
      </c>
      <c r="G2655" t="s">
        <v>4</v>
      </c>
      <c r="H2655" t="s">
        <v>32</v>
      </c>
      <c r="J2655">
        <v>11.35</v>
      </c>
      <c r="K2655" t="s">
        <v>27</v>
      </c>
      <c r="L2655">
        <v>12.09</v>
      </c>
      <c r="M2655" t="s">
        <v>61</v>
      </c>
      <c r="O2655">
        <v>0.21</v>
      </c>
      <c r="Q2655">
        <v>18.350000000000001</v>
      </c>
      <c r="U2655">
        <v>0.24</v>
      </c>
      <c r="V2655">
        <v>0.3</v>
      </c>
      <c r="W2655">
        <v>1</v>
      </c>
    </row>
    <row r="2656" spans="1:27" x14ac:dyDescent="0.25">
      <c r="A2656">
        <v>4169</v>
      </c>
      <c r="C2656" t="s">
        <v>5140</v>
      </c>
      <c r="D2656" t="s">
        <v>5141</v>
      </c>
      <c r="E2656" t="s">
        <v>21</v>
      </c>
      <c r="F2656" t="s">
        <v>61</v>
      </c>
      <c r="G2656" t="s">
        <v>22</v>
      </c>
      <c r="H2656" t="s">
        <v>32</v>
      </c>
      <c r="J2656">
        <v>33.06</v>
      </c>
      <c r="K2656" t="s">
        <v>23</v>
      </c>
      <c r="L2656">
        <v>11</v>
      </c>
      <c r="M2656" t="s">
        <v>32</v>
      </c>
      <c r="O2656">
        <v>6.4299999999999996E-2</v>
      </c>
      <c r="Q2656">
        <v>10.887</v>
      </c>
      <c r="V2656">
        <v>0.44</v>
      </c>
      <c r="W2656">
        <v>2</v>
      </c>
      <c r="X2656" t="s">
        <v>300</v>
      </c>
    </row>
    <row r="2657" spans="1:24" x14ac:dyDescent="0.25">
      <c r="A2657">
        <v>4171</v>
      </c>
      <c r="C2657" t="s">
        <v>5142</v>
      </c>
      <c r="D2657" t="s">
        <v>5143</v>
      </c>
      <c r="E2657" t="s">
        <v>40</v>
      </c>
      <c r="F2657" t="s">
        <v>61</v>
      </c>
      <c r="G2657" t="s">
        <v>4</v>
      </c>
      <c r="H2657" t="s">
        <v>22</v>
      </c>
      <c r="J2657">
        <v>5.67</v>
      </c>
      <c r="K2657" t="s">
        <v>23</v>
      </c>
      <c r="L2657">
        <v>13.4</v>
      </c>
      <c r="M2657" t="s">
        <v>61</v>
      </c>
      <c r="O2657">
        <v>0.24</v>
      </c>
      <c r="Q2657">
        <v>33.53</v>
      </c>
      <c r="U2657">
        <v>0.17</v>
      </c>
      <c r="V2657">
        <v>0.22</v>
      </c>
      <c r="W2657">
        <v>2</v>
      </c>
      <c r="X2657" t="s">
        <v>61</v>
      </c>
    </row>
    <row r="2658" spans="1:24" x14ac:dyDescent="0.25">
      <c r="A2658">
        <v>4172</v>
      </c>
      <c r="C2658" t="s">
        <v>5144</v>
      </c>
      <c r="D2658" t="s">
        <v>5145</v>
      </c>
      <c r="E2658" t="s">
        <v>40</v>
      </c>
      <c r="F2658" t="s">
        <v>61</v>
      </c>
      <c r="G2658" t="s">
        <v>4</v>
      </c>
      <c r="H2658" t="s">
        <v>22</v>
      </c>
      <c r="J2658">
        <v>3.92</v>
      </c>
      <c r="K2658" t="s">
        <v>23</v>
      </c>
      <c r="L2658">
        <v>14.2</v>
      </c>
      <c r="M2658" t="s">
        <v>61</v>
      </c>
      <c r="O2658">
        <v>0.24</v>
      </c>
      <c r="Q2658">
        <v>3.68</v>
      </c>
      <c r="V2658">
        <v>0.4</v>
      </c>
      <c r="W2658">
        <v>3</v>
      </c>
      <c r="X2658" t="s">
        <v>116</v>
      </c>
    </row>
    <row r="2659" spans="1:24" x14ac:dyDescent="0.25">
      <c r="A2659">
        <v>4174</v>
      </c>
      <c r="C2659" t="s">
        <v>5146</v>
      </c>
      <c r="D2659" t="s">
        <v>5147</v>
      </c>
      <c r="E2659" t="s">
        <v>65</v>
      </c>
      <c r="F2659" t="s">
        <v>61</v>
      </c>
      <c r="G2659" t="s">
        <v>4</v>
      </c>
      <c r="H2659" t="s">
        <v>22</v>
      </c>
      <c r="J2659">
        <v>18.350000000000001</v>
      </c>
      <c r="K2659" t="s">
        <v>23</v>
      </c>
      <c r="L2659">
        <v>11.8</v>
      </c>
      <c r="M2659" t="s">
        <v>61</v>
      </c>
      <c r="O2659">
        <v>0.1</v>
      </c>
      <c r="P2659" t="s">
        <v>516</v>
      </c>
      <c r="Q2659">
        <v>16</v>
      </c>
      <c r="V2659">
        <v>0.05</v>
      </c>
      <c r="W2659">
        <v>1</v>
      </c>
    </row>
    <row r="2660" spans="1:24" x14ac:dyDescent="0.25">
      <c r="A2660">
        <v>4175</v>
      </c>
      <c r="C2660" t="s">
        <v>5148</v>
      </c>
      <c r="D2660" t="s">
        <v>5149</v>
      </c>
      <c r="E2660" t="s">
        <v>50</v>
      </c>
      <c r="F2660" t="s">
        <v>61</v>
      </c>
      <c r="G2660" t="s">
        <v>4</v>
      </c>
      <c r="H2660" t="s">
        <v>22</v>
      </c>
      <c r="J2660">
        <v>10.06</v>
      </c>
      <c r="K2660" t="s">
        <v>23</v>
      </c>
      <c r="L2660">
        <v>12.3</v>
      </c>
      <c r="M2660" t="s">
        <v>61</v>
      </c>
      <c r="O2660">
        <v>0.21</v>
      </c>
      <c r="Q2660">
        <v>2.73</v>
      </c>
      <c r="U2660">
        <v>0.08</v>
      </c>
      <c r="V2660">
        <v>0.15</v>
      </c>
      <c r="W2660">
        <v>3</v>
      </c>
      <c r="X2660" t="s">
        <v>116</v>
      </c>
    </row>
    <row r="2661" spans="1:24" x14ac:dyDescent="0.25">
      <c r="A2661">
        <v>4179</v>
      </c>
      <c r="B2661" t="s">
        <v>28</v>
      </c>
      <c r="C2661" t="s">
        <v>5150</v>
      </c>
      <c r="D2661" t="s">
        <v>5151</v>
      </c>
      <c r="E2661" t="s">
        <v>616</v>
      </c>
      <c r="F2661" t="s">
        <v>4</v>
      </c>
      <c r="G2661" t="s">
        <v>31</v>
      </c>
      <c r="H2661" t="s">
        <v>27</v>
      </c>
      <c r="J2661">
        <v>2.4500000000000002</v>
      </c>
      <c r="K2661" t="s">
        <v>27</v>
      </c>
      <c r="L2661">
        <v>15.3</v>
      </c>
      <c r="M2661" t="s">
        <v>32</v>
      </c>
      <c r="O2661">
        <v>0.223</v>
      </c>
      <c r="Q2661">
        <v>176</v>
      </c>
      <c r="U2661">
        <v>0.16</v>
      </c>
      <c r="V2661">
        <v>1.46</v>
      </c>
      <c r="W2661">
        <v>3</v>
      </c>
      <c r="X2661" t="s">
        <v>41</v>
      </c>
    </row>
    <row r="2662" spans="1:24" x14ac:dyDescent="0.25">
      <c r="A2662">
        <v>4182</v>
      </c>
      <c r="C2662" t="s">
        <v>5152</v>
      </c>
      <c r="D2662" t="s">
        <v>5153</v>
      </c>
      <c r="E2662" t="s">
        <v>21</v>
      </c>
      <c r="F2662" t="s">
        <v>4</v>
      </c>
      <c r="G2662" t="s">
        <v>1733</v>
      </c>
      <c r="H2662" t="s">
        <v>22</v>
      </c>
      <c r="J2662">
        <v>8.8000000000000007</v>
      </c>
      <c r="K2662" t="s">
        <v>23</v>
      </c>
      <c r="L2662">
        <v>12.1</v>
      </c>
      <c r="M2662" t="s">
        <v>61</v>
      </c>
      <c r="O2662">
        <v>0.33</v>
      </c>
      <c r="Q2662">
        <v>3.0179</v>
      </c>
      <c r="U2662">
        <v>0.15</v>
      </c>
      <c r="V2662">
        <v>0.17</v>
      </c>
      <c r="W2662">
        <v>3</v>
      </c>
    </row>
    <row r="2663" spans="1:24" x14ac:dyDescent="0.25">
      <c r="A2663">
        <v>4183</v>
      </c>
      <c r="C2663" t="s">
        <v>5154</v>
      </c>
      <c r="D2663" t="s">
        <v>5155</v>
      </c>
      <c r="E2663" t="s">
        <v>616</v>
      </c>
      <c r="F2663" t="s">
        <v>4</v>
      </c>
      <c r="G2663" t="s">
        <v>77</v>
      </c>
      <c r="H2663" t="s">
        <v>22</v>
      </c>
      <c r="J2663">
        <v>3.92</v>
      </c>
      <c r="K2663" t="s">
        <v>23</v>
      </c>
      <c r="L2663">
        <v>14.4</v>
      </c>
      <c r="M2663" t="s">
        <v>61</v>
      </c>
      <c r="O2663">
        <v>0.2</v>
      </c>
      <c r="Q2663">
        <v>3.5594999999999999</v>
      </c>
      <c r="U2663">
        <v>0.47</v>
      </c>
      <c r="V2663">
        <v>0.84</v>
      </c>
      <c r="W2663">
        <v>3</v>
      </c>
    </row>
    <row r="2664" spans="1:24" x14ac:dyDescent="0.25">
      <c r="A2664">
        <v>4188</v>
      </c>
      <c r="B2664" t="s">
        <v>169</v>
      </c>
      <c r="C2664" t="s">
        <v>5156</v>
      </c>
      <c r="D2664" t="s">
        <v>5157</v>
      </c>
      <c r="E2664" t="s">
        <v>40</v>
      </c>
      <c r="F2664" t="s">
        <v>4</v>
      </c>
      <c r="G2664" t="s">
        <v>34</v>
      </c>
      <c r="H2664" t="s">
        <v>22</v>
      </c>
      <c r="J2664">
        <v>7.14</v>
      </c>
      <c r="K2664" t="s">
        <v>23</v>
      </c>
      <c r="L2664">
        <v>12.9</v>
      </c>
      <c r="M2664" t="s">
        <v>61</v>
      </c>
      <c r="O2664">
        <v>0.24</v>
      </c>
      <c r="Q2664">
        <v>2.5787</v>
      </c>
      <c r="V2664">
        <v>0.19</v>
      </c>
      <c r="W2664">
        <v>3</v>
      </c>
      <c r="X2664" t="s">
        <v>116</v>
      </c>
    </row>
    <row r="2665" spans="1:24" x14ac:dyDescent="0.25">
      <c r="A2665">
        <v>4190</v>
      </c>
      <c r="C2665" t="s">
        <v>5158</v>
      </c>
      <c r="D2665" t="s">
        <v>5159</v>
      </c>
      <c r="E2665" t="s">
        <v>50</v>
      </c>
      <c r="F2665" t="s">
        <v>61</v>
      </c>
      <c r="G2665" t="s">
        <v>4</v>
      </c>
      <c r="H2665" t="s">
        <v>22</v>
      </c>
      <c r="J2665">
        <v>8.76</v>
      </c>
      <c r="K2665" t="s">
        <v>23</v>
      </c>
      <c r="L2665">
        <v>12.6</v>
      </c>
      <c r="M2665" t="s">
        <v>61</v>
      </c>
      <c r="O2665">
        <v>0.21</v>
      </c>
      <c r="Q2665">
        <v>13.42</v>
      </c>
      <c r="V2665">
        <v>0.09</v>
      </c>
      <c r="W2665">
        <v>2</v>
      </c>
      <c r="X2665" t="s">
        <v>116</v>
      </c>
    </row>
    <row r="2666" spans="1:24" x14ac:dyDescent="0.25">
      <c r="A2666">
        <v>4191</v>
      </c>
      <c r="C2666" t="s">
        <v>5160</v>
      </c>
      <c r="D2666" t="s">
        <v>5161</v>
      </c>
      <c r="E2666" t="s">
        <v>50</v>
      </c>
      <c r="F2666" t="s">
        <v>61</v>
      </c>
      <c r="G2666" t="s">
        <v>4</v>
      </c>
      <c r="H2666" t="s">
        <v>22</v>
      </c>
      <c r="J2666">
        <v>8.76</v>
      </c>
      <c r="K2666" t="s">
        <v>23</v>
      </c>
      <c r="L2666">
        <v>12.6</v>
      </c>
      <c r="M2666" t="s">
        <v>61</v>
      </c>
      <c r="O2666">
        <v>0.21</v>
      </c>
      <c r="Q2666">
        <v>5.6489000000000003</v>
      </c>
      <c r="V2666">
        <v>0.7</v>
      </c>
      <c r="W2666">
        <v>2</v>
      </c>
      <c r="X2666" t="s">
        <v>300</v>
      </c>
    </row>
    <row r="2667" spans="1:24" x14ac:dyDescent="0.25">
      <c r="A2667">
        <v>4196</v>
      </c>
      <c r="C2667" t="s">
        <v>5162</v>
      </c>
      <c r="D2667" t="s">
        <v>5163</v>
      </c>
      <c r="E2667" t="s">
        <v>21</v>
      </c>
      <c r="F2667" t="s">
        <v>61</v>
      </c>
      <c r="G2667" t="s">
        <v>22</v>
      </c>
      <c r="H2667" t="s">
        <v>22</v>
      </c>
      <c r="J2667">
        <v>36.78</v>
      </c>
      <c r="K2667" t="s">
        <v>23</v>
      </c>
      <c r="L2667">
        <v>10.9</v>
      </c>
      <c r="M2667" t="s">
        <v>61</v>
      </c>
      <c r="O2667">
        <v>5.7000000000000002E-2</v>
      </c>
      <c r="P2667" t="s">
        <v>516</v>
      </c>
      <c r="Q2667">
        <v>20</v>
      </c>
      <c r="T2667" t="s">
        <v>516</v>
      </c>
      <c r="V2667">
        <v>7.0000000000000007E-2</v>
      </c>
      <c r="W2667">
        <v>1</v>
      </c>
    </row>
    <row r="2668" spans="1:24" x14ac:dyDescent="0.25">
      <c r="A2668">
        <v>4197</v>
      </c>
      <c r="B2668" t="s">
        <v>28</v>
      </c>
      <c r="C2668" t="s">
        <v>5164</v>
      </c>
      <c r="D2668" t="s">
        <v>5164</v>
      </c>
      <c r="E2668" t="s">
        <v>616</v>
      </c>
      <c r="F2668" t="s">
        <v>4</v>
      </c>
      <c r="G2668" t="s">
        <v>77</v>
      </c>
      <c r="H2668" t="s">
        <v>27</v>
      </c>
      <c r="J2668">
        <v>2.98</v>
      </c>
      <c r="K2668" t="s">
        <v>27</v>
      </c>
      <c r="L2668">
        <v>14.8</v>
      </c>
      <c r="M2668" t="s">
        <v>27</v>
      </c>
      <c r="O2668">
        <v>0.2389</v>
      </c>
      <c r="Q2668">
        <v>3.5379999999999998</v>
      </c>
      <c r="U2668">
        <v>0.28000000000000003</v>
      </c>
      <c r="V2668">
        <v>0.49</v>
      </c>
      <c r="W2668">
        <v>3</v>
      </c>
    </row>
    <row r="2669" spans="1:24" x14ac:dyDescent="0.25">
      <c r="A2669">
        <v>4201</v>
      </c>
      <c r="C2669" t="s">
        <v>5165</v>
      </c>
      <c r="D2669" t="s">
        <v>5166</v>
      </c>
      <c r="E2669" t="s">
        <v>21</v>
      </c>
      <c r="F2669" t="s">
        <v>61</v>
      </c>
      <c r="G2669" t="s">
        <v>22</v>
      </c>
      <c r="H2669" t="s">
        <v>32</v>
      </c>
      <c r="J2669">
        <v>29.6</v>
      </c>
      <c r="K2669" t="s">
        <v>23</v>
      </c>
      <c r="L2669">
        <v>11.5</v>
      </c>
      <c r="M2669" t="s">
        <v>32</v>
      </c>
      <c r="O2669">
        <v>5.0599999999999999E-2</v>
      </c>
      <c r="Q2669">
        <v>17.384899999999998</v>
      </c>
      <c r="U2669">
        <v>0.86</v>
      </c>
      <c r="V2669">
        <v>0.88</v>
      </c>
      <c r="W2669">
        <v>3</v>
      </c>
    </row>
    <row r="2670" spans="1:24" x14ac:dyDescent="0.25">
      <c r="A2670">
        <v>4204</v>
      </c>
      <c r="C2670" t="s">
        <v>5167</v>
      </c>
      <c r="D2670" t="s">
        <v>5168</v>
      </c>
      <c r="E2670" t="s">
        <v>40</v>
      </c>
      <c r="F2670" t="s">
        <v>61</v>
      </c>
      <c r="G2670" t="s">
        <v>4</v>
      </c>
      <c r="H2670" t="s">
        <v>22</v>
      </c>
      <c r="J2670">
        <v>6.81</v>
      </c>
      <c r="K2670" t="s">
        <v>23</v>
      </c>
      <c r="L2670">
        <v>13</v>
      </c>
      <c r="M2670" t="s">
        <v>61</v>
      </c>
      <c r="O2670">
        <v>0.24</v>
      </c>
      <c r="Q2670">
        <v>2.2663000000000002</v>
      </c>
      <c r="V2670">
        <v>0.13</v>
      </c>
      <c r="W2670">
        <v>3</v>
      </c>
    </row>
    <row r="2671" spans="1:24" x14ac:dyDescent="0.25">
      <c r="A2671">
        <v>4205</v>
      </c>
      <c r="B2671" t="s">
        <v>146</v>
      </c>
      <c r="C2671" t="s">
        <v>5169</v>
      </c>
      <c r="D2671" t="s">
        <v>5170</v>
      </c>
      <c r="E2671" t="s">
        <v>186</v>
      </c>
      <c r="F2671" t="s">
        <v>4</v>
      </c>
      <c r="G2671" t="s">
        <v>112</v>
      </c>
      <c r="H2671" t="s">
        <v>22</v>
      </c>
      <c r="J2671">
        <v>4.0999999999999996</v>
      </c>
      <c r="K2671" t="s">
        <v>23</v>
      </c>
      <c r="L2671">
        <v>14.3</v>
      </c>
      <c r="M2671" t="s">
        <v>61</v>
      </c>
      <c r="O2671">
        <v>0.2</v>
      </c>
      <c r="P2671" t="s">
        <v>516</v>
      </c>
      <c r="Q2671">
        <v>24</v>
      </c>
      <c r="V2671">
        <v>0.25</v>
      </c>
      <c r="W2671">
        <v>2</v>
      </c>
      <c r="X2671" t="s">
        <v>116</v>
      </c>
    </row>
    <row r="2672" spans="1:24" x14ac:dyDescent="0.25">
      <c r="A2672">
        <v>4207</v>
      </c>
      <c r="C2672" t="s">
        <v>5171</v>
      </c>
      <c r="D2672" t="s">
        <v>5172</v>
      </c>
      <c r="E2672" t="s">
        <v>281</v>
      </c>
      <c r="F2672" t="s">
        <v>61</v>
      </c>
      <c r="G2672" t="s">
        <v>4</v>
      </c>
      <c r="H2672" t="s">
        <v>22</v>
      </c>
      <c r="J2672">
        <v>17.8</v>
      </c>
      <c r="K2672" t="s">
        <v>23</v>
      </c>
      <c r="L2672">
        <v>11.5</v>
      </c>
      <c r="M2672" t="s">
        <v>61</v>
      </c>
      <c r="O2672">
        <v>0.14000000000000001</v>
      </c>
      <c r="Q2672">
        <v>10.288</v>
      </c>
      <c r="V2672">
        <v>0.1</v>
      </c>
      <c r="W2672">
        <v>2</v>
      </c>
    </row>
    <row r="2673" spans="1:24" x14ac:dyDescent="0.25">
      <c r="A2673">
        <v>4209</v>
      </c>
      <c r="C2673" t="s">
        <v>5173</v>
      </c>
      <c r="D2673" t="s">
        <v>5174</v>
      </c>
      <c r="E2673" t="s">
        <v>21</v>
      </c>
      <c r="F2673" t="s">
        <v>61</v>
      </c>
      <c r="G2673" t="s">
        <v>22</v>
      </c>
      <c r="H2673" t="s">
        <v>32</v>
      </c>
      <c r="J2673">
        <v>25.43</v>
      </c>
      <c r="K2673" t="s">
        <v>23</v>
      </c>
      <c r="L2673">
        <v>11.2</v>
      </c>
      <c r="M2673" t="s">
        <v>32</v>
      </c>
      <c r="O2673">
        <v>9.0399999999999994E-2</v>
      </c>
      <c r="Q2673">
        <v>12.22</v>
      </c>
      <c r="U2673">
        <v>0.44</v>
      </c>
      <c r="V2673">
        <v>0.45</v>
      </c>
      <c r="W2673">
        <v>3</v>
      </c>
      <c r="X2673" t="s">
        <v>116</v>
      </c>
    </row>
    <row r="2674" spans="1:24" x14ac:dyDescent="0.25">
      <c r="A2674">
        <v>4214</v>
      </c>
      <c r="C2674" t="s">
        <v>5175</v>
      </c>
      <c r="D2674" t="s">
        <v>5176</v>
      </c>
      <c r="E2674" t="s">
        <v>57</v>
      </c>
      <c r="F2674" t="s">
        <v>61</v>
      </c>
      <c r="G2674" t="s">
        <v>4</v>
      </c>
      <c r="H2674" t="s">
        <v>22</v>
      </c>
      <c r="J2674">
        <v>8.36</v>
      </c>
      <c r="K2674" t="s">
        <v>23</v>
      </c>
      <c r="L2674">
        <v>12.7</v>
      </c>
      <c r="M2674" t="s">
        <v>61</v>
      </c>
      <c r="O2674">
        <v>0.21</v>
      </c>
      <c r="Q2674">
        <v>7.6</v>
      </c>
      <c r="V2674">
        <v>0.35</v>
      </c>
      <c r="W2674">
        <v>2</v>
      </c>
      <c r="X2674" t="s">
        <v>116</v>
      </c>
    </row>
    <row r="2675" spans="1:24" x14ac:dyDescent="0.25">
      <c r="A2675">
        <v>4215</v>
      </c>
      <c r="C2675" t="s">
        <v>5177</v>
      </c>
      <c r="D2675" t="s">
        <v>5178</v>
      </c>
      <c r="E2675" t="s">
        <v>34</v>
      </c>
      <c r="F2675" t="s">
        <v>4</v>
      </c>
      <c r="G2675" t="s">
        <v>34</v>
      </c>
      <c r="H2675" t="s">
        <v>22</v>
      </c>
      <c r="J2675">
        <v>6.64</v>
      </c>
      <c r="K2675" t="s">
        <v>23</v>
      </c>
      <c r="L2675">
        <v>12.5</v>
      </c>
      <c r="M2675" t="s">
        <v>61</v>
      </c>
      <c r="O2675">
        <v>0.4</v>
      </c>
      <c r="Q2675">
        <v>12.6</v>
      </c>
      <c r="U2675">
        <v>0.11</v>
      </c>
      <c r="V2675">
        <v>0.21</v>
      </c>
      <c r="W2675">
        <v>2</v>
      </c>
    </row>
    <row r="2676" spans="1:24" x14ac:dyDescent="0.25">
      <c r="A2676">
        <v>4217</v>
      </c>
      <c r="C2676" t="s">
        <v>5179</v>
      </c>
      <c r="D2676" t="s">
        <v>5180</v>
      </c>
      <c r="E2676" t="s">
        <v>67</v>
      </c>
      <c r="F2676" t="s">
        <v>61</v>
      </c>
      <c r="G2676" t="s">
        <v>4</v>
      </c>
      <c r="H2676" t="s">
        <v>32</v>
      </c>
      <c r="J2676">
        <v>9.2799999999999994</v>
      </c>
      <c r="K2676" t="s">
        <v>23</v>
      </c>
      <c r="L2676">
        <v>12.2</v>
      </c>
      <c r="M2676" t="s">
        <v>32</v>
      </c>
      <c r="O2676">
        <v>0.2702</v>
      </c>
      <c r="Q2676">
        <v>3.0661</v>
      </c>
      <c r="U2676">
        <v>0.16</v>
      </c>
      <c r="V2676">
        <v>0.18</v>
      </c>
      <c r="W2676">
        <v>3</v>
      </c>
    </row>
    <row r="2677" spans="1:24" x14ac:dyDescent="0.25">
      <c r="A2677">
        <v>4222</v>
      </c>
      <c r="C2677" t="s">
        <v>5181</v>
      </c>
      <c r="D2677" t="s">
        <v>5182</v>
      </c>
      <c r="E2677" t="s">
        <v>36</v>
      </c>
      <c r="F2677" t="s">
        <v>4</v>
      </c>
      <c r="G2677" t="s">
        <v>4</v>
      </c>
      <c r="H2677" t="s">
        <v>4</v>
      </c>
      <c r="J2677">
        <v>8.4700000000000006</v>
      </c>
      <c r="K2677" t="s">
        <v>27</v>
      </c>
      <c r="L2677">
        <v>12.4</v>
      </c>
      <c r="M2677" t="s">
        <v>4</v>
      </c>
      <c r="O2677">
        <v>0.27029999999999998</v>
      </c>
      <c r="Q2677">
        <v>3.8732000000000002</v>
      </c>
      <c r="V2677">
        <v>0.97</v>
      </c>
      <c r="W2677">
        <v>3</v>
      </c>
    </row>
    <row r="2678" spans="1:24" x14ac:dyDescent="0.25">
      <c r="A2678">
        <v>4223</v>
      </c>
      <c r="C2678" t="s">
        <v>5183</v>
      </c>
      <c r="D2678" t="s">
        <v>5184</v>
      </c>
      <c r="E2678" t="s">
        <v>281</v>
      </c>
      <c r="F2678" t="s">
        <v>23</v>
      </c>
      <c r="G2678" t="s">
        <v>4</v>
      </c>
      <c r="H2678" t="s">
        <v>22</v>
      </c>
      <c r="J2678">
        <v>25.73</v>
      </c>
      <c r="K2678" t="s">
        <v>23</v>
      </c>
      <c r="L2678">
        <v>10.7</v>
      </c>
      <c r="M2678" t="s">
        <v>61</v>
      </c>
      <c r="O2678">
        <v>0.14000000000000001</v>
      </c>
      <c r="Q2678">
        <v>9.1370000000000005</v>
      </c>
      <c r="U2678">
        <v>0.17</v>
      </c>
      <c r="V2678">
        <v>0.18</v>
      </c>
      <c r="W2678">
        <v>3</v>
      </c>
    </row>
    <row r="2679" spans="1:24" x14ac:dyDescent="0.25">
      <c r="A2679">
        <v>4224</v>
      </c>
      <c r="C2679" t="s">
        <v>5185</v>
      </c>
      <c r="D2679" t="s">
        <v>5186</v>
      </c>
      <c r="E2679" t="s">
        <v>21</v>
      </c>
      <c r="F2679" t="s">
        <v>61</v>
      </c>
      <c r="G2679" t="s">
        <v>22</v>
      </c>
      <c r="H2679" t="s">
        <v>32</v>
      </c>
      <c r="J2679">
        <v>34.340000000000003</v>
      </c>
      <c r="K2679" t="s">
        <v>27</v>
      </c>
      <c r="L2679">
        <v>11.32</v>
      </c>
      <c r="M2679" t="s">
        <v>32</v>
      </c>
      <c r="O2679">
        <v>4.4400000000000002E-2</v>
      </c>
      <c r="Q2679">
        <v>6.1779999999999999</v>
      </c>
      <c r="U2679">
        <v>0.21</v>
      </c>
      <c r="V2679">
        <v>0.27</v>
      </c>
      <c r="W2679">
        <v>3</v>
      </c>
      <c r="X2679" t="s">
        <v>116</v>
      </c>
    </row>
    <row r="2680" spans="1:24" x14ac:dyDescent="0.25">
      <c r="A2680">
        <v>4226</v>
      </c>
      <c r="C2680" t="s">
        <v>5187</v>
      </c>
      <c r="D2680" t="s">
        <v>5188</v>
      </c>
      <c r="E2680" t="s">
        <v>21</v>
      </c>
      <c r="F2680" t="s">
        <v>61</v>
      </c>
      <c r="G2680" t="s">
        <v>22</v>
      </c>
      <c r="H2680" t="s">
        <v>32</v>
      </c>
      <c r="J2680">
        <v>30.96</v>
      </c>
      <c r="K2680" t="s">
        <v>23</v>
      </c>
      <c r="L2680">
        <v>11.5</v>
      </c>
      <c r="M2680" t="s">
        <v>32</v>
      </c>
      <c r="O2680">
        <v>4.6300000000000001E-2</v>
      </c>
      <c r="Q2680">
        <v>24</v>
      </c>
      <c r="V2680">
        <v>0.05</v>
      </c>
      <c r="W2680">
        <v>1</v>
      </c>
    </row>
    <row r="2681" spans="1:24" x14ac:dyDescent="0.25">
      <c r="A2681">
        <v>4232</v>
      </c>
      <c r="C2681" t="s">
        <v>5189</v>
      </c>
      <c r="D2681" t="s">
        <v>5190</v>
      </c>
      <c r="E2681" t="s">
        <v>8</v>
      </c>
      <c r="F2681" t="s">
        <v>61</v>
      </c>
      <c r="G2681" t="s">
        <v>3422</v>
      </c>
      <c r="H2681" t="s">
        <v>32</v>
      </c>
      <c r="J2681">
        <v>3.66</v>
      </c>
      <c r="K2681" t="s">
        <v>27</v>
      </c>
      <c r="L2681">
        <v>14.11</v>
      </c>
      <c r="M2681" t="s">
        <v>61</v>
      </c>
      <c r="O2681">
        <v>0.3</v>
      </c>
      <c r="Q2681">
        <v>54.4</v>
      </c>
      <c r="V2681">
        <v>0.83</v>
      </c>
      <c r="W2681">
        <v>3</v>
      </c>
      <c r="X2681" t="s">
        <v>116</v>
      </c>
    </row>
    <row r="2682" spans="1:24" x14ac:dyDescent="0.25">
      <c r="A2682">
        <v>4246</v>
      </c>
      <c r="C2682" t="s">
        <v>5191</v>
      </c>
      <c r="D2682" t="s">
        <v>5192</v>
      </c>
      <c r="E2682" t="s">
        <v>40</v>
      </c>
      <c r="F2682" t="s">
        <v>61</v>
      </c>
      <c r="G2682" t="s">
        <v>4</v>
      </c>
      <c r="H2682" t="s">
        <v>22</v>
      </c>
      <c r="J2682">
        <v>5.41</v>
      </c>
      <c r="K2682" t="s">
        <v>23</v>
      </c>
      <c r="L2682">
        <v>13.5</v>
      </c>
      <c r="M2682" t="s">
        <v>61</v>
      </c>
      <c r="O2682">
        <v>0.24</v>
      </c>
      <c r="Q2682">
        <v>8.9600000000000009</v>
      </c>
      <c r="V2682">
        <v>0.11</v>
      </c>
      <c r="W2682">
        <v>2</v>
      </c>
    </row>
    <row r="2683" spans="1:24" x14ac:dyDescent="0.25">
      <c r="A2683">
        <v>4254</v>
      </c>
      <c r="C2683" t="s">
        <v>5193</v>
      </c>
      <c r="D2683" t="s">
        <v>5194</v>
      </c>
      <c r="E2683" t="s">
        <v>50</v>
      </c>
      <c r="F2683" t="s">
        <v>61</v>
      </c>
      <c r="G2683" t="s">
        <v>4</v>
      </c>
      <c r="H2683" t="s">
        <v>22</v>
      </c>
      <c r="J2683">
        <v>12.09</v>
      </c>
      <c r="K2683" t="s">
        <v>23</v>
      </c>
      <c r="L2683">
        <v>11.9</v>
      </c>
      <c r="M2683" t="s">
        <v>61</v>
      </c>
      <c r="O2683">
        <v>0.21</v>
      </c>
      <c r="Q2683">
        <v>2.7389999999999999</v>
      </c>
      <c r="U2683">
        <v>0.17</v>
      </c>
      <c r="V2683">
        <v>0.19</v>
      </c>
      <c r="W2683">
        <v>3</v>
      </c>
    </row>
    <row r="2684" spans="1:24" x14ac:dyDescent="0.25">
      <c r="A2684">
        <v>4255</v>
      </c>
      <c r="C2684" t="s">
        <v>5195</v>
      </c>
      <c r="D2684" t="s">
        <v>5196</v>
      </c>
      <c r="E2684" t="s">
        <v>21</v>
      </c>
      <c r="F2684" t="s">
        <v>61</v>
      </c>
      <c r="G2684" t="s">
        <v>22</v>
      </c>
      <c r="H2684" t="s">
        <v>22</v>
      </c>
      <c r="J2684">
        <v>13.35</v>
      </c>
      <c r="K2684" t="s">
        <v>23</v>
      </c>
      <c r="L2684">
        <v>13.1</v>
      </c>
      <c r="M2684" t="s">
        <v>61</v>
      </c>
      <c r="O2684">
        <v>5.7000000000000002E-2</v>
      </c>
      <c r="P2684" t="s">
        <v>516</v>
      </c>
      <c r="Q2684">
        <v>20</v>
      </c>
      <c r="T2684" t="s">
        <v>516</v>
      </c>
      <c r="V2684">
        <v>0.12</v>
      </c>
      <c r="W2684">
        <v>2</v>
      </c>
    </row>
    <row r="2685" spans="1:24" x14ac:dyDescent="0.25">
      <c r="A2685">
        <v>4257</v>
      </c>
      <c r="C2685" t="s">
        <v>5197</v>
      </c>
      <c r="D2685" t="s">
        <v>5198</v>
      </c>
      <c r="E2685" t="s">
        <v>616</v>
      </c>
      <c r="F2685" t="s">
        <v>61</v>
      </c>
      <c r="G2685" t="s">
        <v>4</v>
      </c>
      <c r="H2685" t="s">
        <v>22</v>
      </c>
      <c r="J2685">
        <v>2.06</v>
      </c>
      <c r="K2685" t="s">
        <v>23</v>
      </c>
      <c r="L2685">
        <v>15.8</v>
      </c>
      <c r="M2685" t="s">
        <v>61</v>
      </c>
      <c r="O2685">
        <v>0.2</v>
      </c>
      <c r="V2685">
        <v>0.36</v>
      </c>
      <c r="X2685" t="s">
        <v>909</v>
      </c>
    </row>
    <row r="2686" spans="1:24" x14ac:dyDescent="0.25">
      <c r="A2686">
        <v>4263</v>
      </c>
      <c r="B2686" t="s">
        <v>28</v>
      </c>
      <c r="C2686" t="s">
        <v>5199</v>
      </c>
      <c r="D2686" t="s">
        <v>5200</v>
      </c>
      <c r="E2686" t="s">
        <v>40</v>
      </c>
      <c r="F2686" t="s">
        <v>61</v>
      </c>
      <c r="G2686" t="s">
        <v>4</v>
      </c>
      <c r="H2686" t="s">
        <v>32</v>
      </c>
      <c r="J2686">
        <v>7.17</v>
      </c>
      <c r="K2686" t="s">
        <v>27</v>
      </c>
      <c r="L2686">
        <v>12.93</v>
      </c>
      <c r="M2686" t="s">
        <v>61</v>
      </c>
      <c r="O2686">
        <v>0.24</v>
      </c>
      <c r="Q2686">
        <v>4.8819999999999997</v>
      </c>
      <c r="U2686">
        <v>0.11</v>
      </c>
      <c r="V2686">
        <v>0.15</v>
      </c>
      <c r="W2686">
        <v>3</v>
      </c>
    </row>
    <row r="2687" spans="1:24" x14ac:dyDescent="0.25">
      <c r="A2687">
        <v>4264</v>
      </c>
      <c r="C2687" t="s">
        <v>5201</v>
      </c>
      <c r="D2687" t="s">
        <v>5202</v>
      </c>
      <c r="E2687" t="s">
        <v>36</v>
      </c>
      <c r="F2687" t="s">
        <v>61</v>
      </c>
      <c r="G2687" t="s">
        <v>4</v>
      </c>
      <c r="H2687" t="s">
        <v>22</v>
      </c>
      <c r="J2687">
        <v>6.5</v>
      </c>
      <c r="K2687" t="s">
        <v>23</v>
      </c>
      <c r="L2687">
        <v>13.3</v>
      </c>
      <c r="M2687" t="s">
        <v>61</v>
      </c>
      <c r="O2687">
        <v>0.2</v>
      </c>
      <c r="Q2687">
        <v>30.96</v>
      </c>
      <c r="U2687">
        <v>0.09</v>
      </c>
      <c r="V2687">
        <v>0.45</v>
      </c>
      <c r="W2687">
        <v>2</v>
      </c>
    </row>
    <row r="2688" spans="1:24" x14ac:dyDescent="0.25">
      <c r="A2688">
        <v>4265</v>
      </c>
      <c r="C2688" t="s">
        <v>5203</v>
      </c>
      <c r="D2688" t="s">
        <v>5204</v>
      </c>
      <c r="E2688" t="s">
        <v>36</v>
      </c>
      <c r="F2688" t="s">
        <v>4</v>
      </c>
      <c r="G2688" t="s">
        <v>22</v>
      </c>
      <c r="H2688" t="s">
        <v>22</v>
      </c>
      <c r="J2688">
        <v>7.46</v>
      </c>
      <c r="K2688" t="s">
        <v>23</v>
      </c>
      <c r="L2688">
        <v>13</v>
      </c>
      <c r="M2688" t="s">
        <v>61</v>
      </c>
      <c r="O2688">
        <v>0.2</v>
      </c>
      <c r="Q2688">
        <v>5.7279</v>
      </c>
      <c r="V2688">
        <v>0.75</v>
      </c>
      <c r="W2688">
        <v>3</v>
      </c>
    </row>
    <row r="2689" spans="1:24" x14ac:dyDescent="0.25">
      <c r="A2689">
        <v>4266</v>
      </c>
      <c r="C2689" t="s">
        <v>5205</v>
      </c>
      <c r="D2689" t="s">
        <v>5206</v>
      </c>
      <c r="E2689" t="s">
        <v>21</v>
      </c>
      <c r="F2689" t="s">
        <v>61</v>
      </c>
      <c r="G2689" t="s">
        <v>22</v>
      </c>
      <c r="H2689" t="s">
        <v>32</v>
      </c>
      <c r="J2689">
        <v>24.14</v>
      </c>
      <c r="K2689" t="s">
        <v>23</v>
      </c>
      <c r="L2689">
        <v>11.8</v>
      </c>
      <c r="M2689" t="s">
        <v>32</v>
      </c>
      <c r="O2689">
        <v>5.7799999999999997E-2</v>
      </c>
      <c r="Q2689">
        <v>11.2</v>
      </c>
      <c r="V2689">
        <v>0.45</v>
      </c>
      <c r="W2689">
        <v>3</v>
      </c>
    </row>
    <row r="2690" spans="1:24" x14ac:dyDescent="0.25">
      <c r="A2690">
        <v>4274</v>
      </c>
      <c r="C2690" t="s">
        <v>5207</v>
      </c>
      <c r="D2690" t="s">
        <v>5208</v>
      </c>
      <c r="E2690" t="s">
        <v>30</v>
      </c>
      <c r="F2690" t="s">
        <v>61</v>
      </c>
      <c r="G2690" t="s">
        <v>382</v>
      </c>
      <c r="H2690" t="s">
        <v>22</v>
      </c>
      <c r="J2690">
        <v>12.12</v>
      </c>
      <c r="K2690" t="s">
        <v>23</v>
      </c>
      <c r="L2690">
        <v>12.7</v>
      </c>
      <c r="M2690" t="s">
        <v>61</v>
      </c>
      <c r="O2690">
        <v>0.1</v>
      </c>
      <c r="Q2690">
        <v>4.1959999999999997</v>
      </c>
      <c r="V2690">
        <v>0.36</v>
      </c>
      <c r="W2690">
        <v>3</v>
      </c>
    </row>
    <row r="2691" spans="1:24" x14ac:dyDescent="0.25">
      <c r="A2691">
        <v>4283</v>
      </c>
      <c r="C2691" t="s">
        <v>5209</v>
      </c>
      <c r="D2691" t="s">
        <v>5210</v>
      </c>
      <c r="E2691" t="s">
        <v>67</v>
      </c>
      <c r="F2691" t="s">
        <v>61</v>
      </c>
      <c r="G2691" t="s">
        <v>4</v>
      </c>
      <c r="H2691" t="s">
        <v>22</v>
      </c>
      <c r="J2691">
        <v>8.76</v>
      </c>
      <c r="K2691" t="s">
        <v>23</v>
      </c>
      <c r="L2691">
        <v>12.5</v>
      </c>
      <c r="M2691" t="s">
        <v>61</v>
      </c>
      <c r="O2691">
        <v>0.23</v>
      </c>
      <c r="Q2691">
        <v>136</v>
      </c>
      <c r="U2691">
        <v>0.1</v>
      </c>
      <c r="V2691">
        <v>0.65</v>
      </c>
      <c r="W2691">
        <v>2</v>
      </c>
      <c r="X2691" t="s">
        <v>116</v>
      </c>
    </row>
    <row r="2692" spans="1:24" x14ac:dyDescent="0.25">
      <c r="A2692">
        <v>4284</v>
      </c>
      <c r="C2692" t="s">
        <v>5211</v>
      </c>
      <c r="D2692" t="s">
        <v>5212</v>
      </c>
      <c r="E2692" t="s">
        <v>36</v>
      </c>
      <c r="F2692" t="s">
        <v>4</v>
      </c>
      <c r="G2692" t="s">
        <v>47</v>
      </c>
      <c r="H2692" t="s">
        <v>22</v>
      </c>
      <c r="J2692">
        <v>12.75</v>
      </c>
      <c r="K2692" t="s">
        <v>23</v>
      </c>
      <c r="L2692">
        <v>13.2</v>
      </c>
      <c r="M2692" t="s">
        <v>61</v>
      </c>
      <c r="O2692">
        <v>5.7000000000000002E-2</v>
      </c>
      <c r="Q2692">
        <v>4.0583999999999998</v>
      </c>
      <c r="U2692">
        <v>0.48</v>
      </c>
      <c r="V2692">
        <v>0.63</v>
      </c>
      <c r="W2692">
        <v>3</v>
      </c>
    </row>
    <row r="2693" spans="1:24" x14ac:dyDescent="0.25">
      <c r="A2693">
        <v>4285</v>
      </c>
      <c r="B2693" t="s">
        <v>28</v>
      </c>
      <c r="C2693" t="s">
        <v>5213</v>
      </c>
      <c r="D2693" t="s">
        <v>5214</v>
      </c>
      <c r="E2693" t="s">
        <v>50</v>
      </c>
      <c r="F2693" t="s">
        <v>23</v>
      </c>
      <c r="G2693" t="s">
        <v>4</v>
      </c>
      <c r="H2693" t="s">
        <v>27</v>
      </c>
      <c r="J2693">
        <v>7.8</v>
      </c>
      <c r="K2693" t="s">
        <v>27</v>
      </c>
      <c r="L2693">
        <v>12.96</v>
      </c>
      <c r="M2693" t="s">
        <v>27</v>
      </c>
      <c r="O2693">
        <v>0.1898</v>
      </c>
      <c r="Q2693">
        <v>6.1501000000000001</v>
      </c>
      <c r="U2693">
        <v>0.57999999999999996</v>
      </c>
      <c r="V2693">
        <v>0.68</v>
      </c>
      <c r="W2693">
        <v>3</v>
      </c>
    </row>
    <row r="2694" spans="1:24" x14ac:dyDescent="0.25">
      <c r="A2694">
        <v>4287</v>
      </c>
      <c r="C2694" t="s">
        <v>5215</v>
      </c>
      <c r="D2694" t="s">
        <v>5216</v>
      </c>
      <c r="E2694" t="s">
        <v>40</v>
      </c>
      <c r="F2694" t="s">
        <v>23</v>
      </c>
      <c r="G2694" t="s">
        <v>4</v>
      </c>
      <c r="H2694" t="s">
        <v>22</v>
      </c>
      <c r="J2694">
        <v>5.93</v>
      </c>
      <c r="K2694" t="s">
        <v>23</v>
      </c>
      <c r="L2694">
        <v>13.3</v>
      </c>
      <c r="M2694" t="s">
        <v>61</v>
      </c>
      <c r="O2694">
        <v>0.24</v>
      </c>
      <c r="Q2694">
        <v>5.4939999999999998</v>
      </c>
      <c r="V2694">
        <v>0.7</v>
      </c>
      <c r="W2694">
        <v>3</v>
      </c>
    </row>
    <row r="2695" spans="1:24" x14ac:dyDescent="0.25">
      <c r="A2695">
        <v>4288</v>
      </c>
      <c r="C2695" t="s">
        <v>5217</v>
      </c>
      <c r="D2695" t="s">
        <v>5218</v>
      </c>
      <c r="E2695" t="s">
        <v>50</v>
      </c>
      <c r="F2695" t="s">
        <v>61</v>
      </c>
      <c r="G2695" t="s">
        <v>4</v>
      </c>
      <c r="H2695" t="s">
        <v>22</v>
      </c>
      <c r="J2695">
        <v>14.54</v>
      </c>
      <c r="K2695" t="s">
        <v>23</v>
      </c>
      <c r="L2695">
        <v>11.5</v>
      </c>
      <c r="M2695" t="s">
        <v>61</v>
      </c>
      <c r="O2695">
        <v>0.21</v>
      </c>
      <c r="Q2695">
        <v>3.181</v>
      </c>
      <c r="V2695">
        <v>0.19</v>
      </c>
      <c r="W2695">
        <v>3</v>
      </c>
    </row>
    <row r="2696" spans="1:24" x14ac:dyDescent="0.25">
      <c r="A2696">
        <v>4289</v>
      </c>
      <c r="C2696" t="s">
        <v>5219</v>
      </c>
      <c r="D2696" t="s">
        <v>5220</v>
      </c>
      <c r="E2696" t="s">
        <v>40</v>
      </c>
      <c r="F2696" t="s">
        <v>61</v>
      </c>
      <c r="G2696" t="s">
        <v>4</v>
      </c>
      <c r="H2696" t="s">
        <v>22</v>
      </c>
      <c r="J2696">
        <v>7.82</v>
      </c>
      <c r="K2696" t="s">
        <v>23</v>
      </c>
      <c r="L2696">
        <v>12.7</v>
      </c>
      <c r="M2696" t="s">
        <v>61</v>
      </c>
      <c r="O2696">
        <v>0.24</v>
      </c>
      <c r="Q2696">
        <v>4.4184999999999999</v>
      </c>
      <c r="V2696">
        <v>0.11</v>
      </c>
      <c r="W2696">
        <v>3</v>
      </c>
    </row>
    <row r="2697" spans="1:24" x14ac:dyDescent="0.25">
      <c r="A2697">
        <v>4290</v>
      </c>
      <c r="C2697" t="s">
        <v>5221</v>
      </c>
      <c r="D2697" t="s">
        <v>5222</v>
      </c>
      <c r="E2697" t="s">
        <v>281</v>
      </c>
      <c r="F2697" t="s">
        <v>23</v>
      </c>
      <c r="G2697" t="s">
        <v>22</v>
      </c>
      <c r="H2697" t="s">
        <v>22</v>
      </c>
      <c r="J2697">
        <v>17.8</v>
      </c>
      <c r="K2697" t="s">
        <v>23</v>
      </c>
      <c r="L2697">
        <v>11.5</v>
      </c>
      <c r="M2697" t="s">
        <v>61</v>
      </c>
      <c r="O2697">
        <v>0.14000000000000001</v>
      </c>
      <c r="Q2697">
        <v>10.63</v>
      </c>
      <c r="V2697">
        <v>0.3</v>
      </c>
      <c r="W2697">
        <v>3</v>
      </c>
      <c r="X2697" t="s">
        <v>116</v>
      </c>
    </row>
    <row r="2698" spans="1:24" x14ac:dyDescent="0.25">
      <c r="A2698">
        <v>4293</v>
      </c>
      <c r="C2698" t="s">
        <v>5223</v>
      </c>
      <c r="D2698" t="s">
        <v>5224</v>
      </c>
      <c r="E2698" t="s">
        <v>21</v>
      </c>
      <c r="F2698" t="s">
        <v>23</v>
      </c>
      <c r="G2698" t="s">
        <v>22</v>
      </c>
      <c r="H2698" t="s">
        <v>22</v>
      </c>
      <c r="J2698">
        <v>22.16</v>
      </c>
      <c r="K2698" t="s">
        <v>23</v>
      </c>
      <c r="L2698">
        <v>12</v>
      </c>
      <c r="M2698" t="s">
        <v>61</v>
      </c>
      <c r="O2698">
        <v>5.7000000000000002E-2</v>
      </c>
      <c r="T2698" t="s">
        <v>2073</v>
      </c>
      <c r="V2698">
        <v>0.1</v>
      </c>
      <c r="X2698" t="s">
        <v>909</v>
      </c>
    </row>
    <row r="2699" spans="1:24" x14ac:dyDescent="0.25">
      <c r="A2699">
        <v>4294</v>
      </c>
      <c r="C2699" t="s">
        <v>5225</v>
      </c>
      <c r="D2699" t="s">
        <v>5226</v>
      </c>
      <c r="E2699" t="s">
        <v>21</v>
      </c>
      <c r="F2699" t="s">
        <v>61</v>
      </c>
      <c r="G2699" t="s">
        <v>22</v>
      </c>
      <c r="H2699" t="s">
        <v>22</v>
      </c>
      <c r="J2699">
        <v>16.05</v>
      </c>
      <c r="K2699" t="s">
        <v>23</v>
      </c>
      <c r="L2699">
        <v>12.7</v>
      </c>
      <c r="M2699" t="s">
        <v>61</v>
      </c>
      <c r="O2699">
        <v>5.7000000000000002E-2</v>
      </c>
      <c r="Q2699">
        <v>12.499000000000001</v>
      </c>
      <c r="V2699">
        <v>0.1</v>
      </c>
      <c r="W2699">
        <v>2</v>
      </c>
    </row>
    <row r="2700" spans="1:24" x14ac:dyDescent="0.25">
      <c r="A2700">
        <v>4299</v>
      </c>
      <c r="C2700" t="s">
        <v>5227</v>
      </c>
      <c r="D2700" t="s">
        <v>5228</v>
      </c>
      <c r="E2700" t="s">
        <v>40</v>
      </c>
      <c r="F2700" t="s">
        <v>61</v>
      </c>
      <c r="G2700" t="s">
        <v>4</v>
      </c>
      <c r="H2700" t="s">
        <v>22</v>
      </c>
      <c r="J2700">
        <v>7.82</v>
      </c>
      <c r="K2700" t="s">
        <v>23</v>
      </c>
      <c r="L2700">
        <v>12.7</v>
      </c>
      <c r="M2700" t="s">
        <v>61</v>
      </c>
      <c r="O2700">
        <v>0.24</v>
      </c>
      <c r="P2700" t="s">
        <v>516</v>
      </c>
      <c r="Q2700">
        <v>26</v>
      </c>
      <c r="V2700">
        <v>0.06</v>
      </c>
      <c r="W2700">
        <v>2</v>
      </c>
    </row>
    <row r="2701" spans="1:24" x14ac:dyDescent="0.25">
      <c r="A2701">
        <v>4300</v>
      </c>
      <c r="B2701" t="s">
        <v>146</v>
      </c>
      <c r="C2701" t="s">
        <v>5229</v>
      </c>
      <c r="D2701" t="s">
        <v>5230</v>
      </c>
      <c r="E2701" t="s">
        <v>40</v>
      </c>
      <c r="F2701" t="s">
        <v>61</v>
      </c>
      <c r="G2701" t="s">
        <v>4</v>
      </c>
      <c r="H2701" t="s">
        <v>22</v>
      </c>
      <c r="J2701">
        <v>6.51</v>
      </c>
      <c r="K2701" t="s">
        <v>23</v>
      </c>
      <c r="L2701">
        <v>13.1</v>
      </c>
      <c r="M2701" t="s">
        <v>61</v>
      </c>
      <c r="O2701">
        <v>0.24</v>
      </c>
      <c r="Q2701">
        <v>9.3279999999999994</v>
      </c>
      <c r="V2701">
        <v>0.12</v>
      </c>
      <c r="W2701">
        <v>2</v>
      </c>
    </row>
    <row r="2702" spans="1:24" x14ac:dyDescent="0.25">
      <c r="A2702">
        <v>4308</v>
      </c>
      <c r="C2702" t="s">
        <v>5231</v>
      </c>
      <c r="D2702" t="s">
        <v>5232</v>
      </c>
      <c r="E2702" t="s">
        <v>30</v>
      </c>
      <c r="F2702" t="s">
        <v>61</v>
      </c>
      <c r="G2702" t="s">
        <v>382</v>
      </c>
      <c r="H2702" t="s">
        <v>22</v>
      </c>
      <c r="J2702">
        <v>13.92</v>
      </c>
      <c r="K2702" t="s">
        <v>23</v>
      </c>
      <c r="L2702">
        <v>12.4</v>
      </c>
      <c r="M2702" t="s">
        <v>61</v>
      </c>
      <c r="O2702">
        <v>0.1</v>
      </c>
      <c r="Q2702">
        <v>33.799999999999997</v>
      </c>
      <c r="V2702">
        <v>7.0000000000000007E-2</v>
      </c>
      <c r="W2702">
        <v>1</v>
      </c>
    </row>
    <row r="2703" spans="1:24" x14ac:dyDescent="0.25">
      <c r="A2703">
        <v>4310</v>
      </c>
      <c r="C2703" t="s">
        <v>5233</v>
      </c>
      <c r="D2703" t="s">
        <v>5234</v>
      </c>
      <c r="E2703" t="s">
        <v>40</v>
      </c>
      <c r="F2703" t="s">
        <v>61</v>
      </c>
      <c r="G2703" t="s">
        <v>4</v>
      </c>
      <c r="H2703" t="s">
        <v>22</v>
      </c>
      <c r="J2703">
        <v>4.3</v>
      </c>
      <c r="K2703" t="s">
        <v>23</v>
      </c>
      <c r="L2703">
        <v>14</v>
      </c>
      <c r="M2703" t="s">
        <v>61</v>
      </c>
      <c r="O2703">
        <v>0.24</v>
      </c>
    </row>
    <row r="2704" spans="1:24" x14ac:dyDescent="0.25">
      <c r="A2704">
        <v>4317</v>
      </c>
      <c r="C2704" t="s">
        <v>5235</v>
      </c>
      <c r="D2704" t="s">
        <v>5236</v>
      </c>
      <c r="E2704" t="s">
        <v>21</v>
      </c>
      <c r="F2704" t="s">
        <v>61</v>
      </c>
      <c r="G2704" t="s">
        <v>22</v>
      </c>
      <c r="H2704" t="s">
        <v>32</v>
      </c>
      <c r="J2704">
        <v>49.35</v>
      </c>
      <c r="K2704" t="s">
        <v>23</v>
      </c>
      <c r="L2704">
        <v>10.8</v>
      </c>
      <c r="M2704" t="s">
        <v>32</v>
      </c>
      <c r="O2704">
        <v>3.4700000000000002E-2</v>
      </c>
      <c r="Q2704">
        <v>28.5</v>
      </c>
      <c r="V2704">
        <v>0.14000000000000001</v>
      </c>
      <c r="W2704">
        <v>1</v>
      </c>
    </row>
    <row r="2705" spans="1:24" x14ac:dyDescent="0.25">
      <c r="A2705">
        <v>4323</v>
      </c>
      <c r="B2705" t="s">
        <v>28</v>
      </c>
      <c r="C2705" t="s">
        <v>5237</v>
      </c>
      <c r="D2705" t="s">
        <v>5238</v>
      </c>
      <c r="E2705" t="s">
        <v>40</v>
      </c>
      <c r="F2705" t="s">
        <v>23</v>
      </c>
      <c r="G2705" t="s">
        <v>4</v>
      </c>
      <c r="H2705" t="s">
        <v>32</v>
      </c>
      <c r="J2705">
        <v>5.34</v>
      </c>
      <c r="K2705" t="s">
        <v>27</v>
      </c>
      <c r="L2705">
        <v>13.57</v>
      </c>
      <c r="M2705" t="s">
        <v>61</v>
      </c>
      <c r="O2705">
        <v>0.24</v>
      </c>
      <c r="Q2705">
        <v>4.7354000000000003</v>
      </c>
      <c r="V2705">
        <v>0.23</v>
      </c>
      <c r="W2705">
        <v>3</v>
      </c>
      <c r="X2705" t="s">
        <v>116</v>
      </c>
    </row>
    <row r="2706" spans="1:24" x14ac:dyDescent="0.25">
      <c r="A2706">
        <v>4324</v>
      </c>
      <c r="C2706" t="s">
        <v>5239</v>
      </c>
      <c r="D2706" t="s">
        <v>5240</v>
      </c>
      <c r="E2706" t="s">
        <v>36</v>
      </c>
      <c r="F2706" t="s">
        <v>61</v>
      </c>
      <c r="G2706" t="s">
        <v>4</v>
      </c>
      <c r="H2706" t="s">
        <v>22</v>
      </c>
      <c r="J2706">
        <v>12.97</v>
      </c>
      <c r="K2706" t="s">
        <v>23</v>
      </c>
      <c r="L2706">
        <v>11.8</v>
      </c>
      <c r="M2706" t="s">
        <v>61</v>
      </c>
      <c r="O2706">
        <v>0.2</v>
      </c>
      <c r="Q2706">
        <v>26.591999999999999</v>
      </c>
      <c r="U2706">
        <v>0.6</v>
      </c>
      <c r="V2706">
        <v>0.72</v>
      </c>
      <c r="W2706">
        <v>3</v>
      </c>
    </row>
    <row r="2707" spans="1:24" x14ac:dyDescent="0.25">
      <c r="A2707">
        <v>4332</v>
      </c>
      <c r="C2707" t="s">
        <v>5241</v>
      </c>
      <c r="D2707" t="s">
        <v>5242</v>
      </c>
      <c r="E2707" t="s">
        <v>36</v>
      </c>
      <c r="F2707" t="s">
        <v>4</v>
      </c>
      <c r="G2707" t="s">
        <v>112</v>
      </c>
      <c r="H2707" t="s">
        <v>32</v>
      </c>
      <c r="J2707">
        <v>11.26</v>
      </c>
      <c r="K2707" t="s">
        <v>23</v>
      </c>
      <c r="L2707">
        <v>12.7</v>
      </c>
      <c r="M2707" t="s">
        <v>32</v>
      </c>
      <c r="O2707">
        <v>0.1158</v>
      </c>
      <c r="Q2707">
        <v>3.2978000000000001</v>
      </c>
      <c r="V2707">
        <v>0.3</v>
      </c>
      <c r="W2707">
        <v>2</v>
      </c>
      <c r="X2707" t="s">
        <v>300</v>
      </c>
    </row>
    <row r="2708" spans="1:24" x14ac:dyDescent="0.25">
      <c r="A2708">
        <v>4335</v>
      </c>
      <c r="B2708" t="s">
        <v>28</v>
      </c>
      <c r="C2708" t="s">
        <v>5243</v>
      </c>
      <c r="D2708" t="s">
        <v>5244</v>
      </c>
      <c r="E2708" t="s">
        <v>40</v>
      </c>
      <c r="F2708" t="s">
        <v>61</v>
      </c>
      <c r="G2708" t="s">
        <v>4</v>
      </c>
      <c r="H2708" t="s">
        <v>32</v>
      </c>
      <c r="J2708">
        <v>5.19</v>
      </c>
      <c r="K2708" t="s">
        <v>27</v>
      </c>
      <c r="L2708">
        <v>13.65</v>
      </c>
      <c r="M2708" t="s">
        <v>32</v>
      </c>
      <c r="O2708">
        <v>0.23630000000000001</v>
      </c>
      <c r="Q2708">
        <v>3.5943000000000001</v>
      </c>
      <c r="U2708">
        <v>0.3</v>
      </c>
      <c r="V2708">
        <v>0.4</v>
      </c>
      <c r="W2708">
        <v>3</v>
      </c>
    </row>
    <row r="2709" spans="1:24" x14ac:dyDescent="0.25">
      <c r="A2709">
        <v>4339</v>
      </c>
      <c r="C2709" t="s">
        <v>5245</v>
      </c>
      <c r="D2709" t="s">
        <v>5246</v>
      </c>
      <c r="E2709" t="s">
        <v>40</v>
      </c>
      <c r="F2709" t="s">
        <v>61</v>
      </c>
      <c r="G2709" t="s">
        <v>4</v>
      </c>
      <c r="H2709" t="s">
        <v>22</v>
      </c>
      <c r="J2709">
        <v>4.5</v>
      </c>
      <c r="K2709" t="s">
        <v>23</v>
      </c>
      <c r="L2709">
        <v>13.9</v>
      </c>
      <c r="M2709" t="s">
        <v>61</v>
      </c>
      <c r="O2709">
        <v>0.24</v>
      </c>
      <c r="Q2709">
        <v>30.84</v>
      </c>
      <c r="V2709">
        <v>0.17</v>
      </c>
      <c r="W2709">
        <v>2</v>
      </c>
    </row>
    <row r="2710" spans="1:24" x14ac:dyDescent="0.25">
      <c r="A2710">
        <v>4340</v>
      </c>
      <c r="C2710" t="s">
        <v>5247</v>
      </c>
      <c r="D2710" t="s">
        <v>5248</v>
      </c>
      <c r="E2710" t="s">
        <v>67</v>
      </c>
      <c r="F2710" t="s">
        <v>4</v>
      </c>
      <c r="G2710" t="s">
        <v>4</v>
      </c>
      <c r="H2710" t="s">
        <v>22</v>
      </c>
      <c r="J2710">
        <v>8.76</v>
      </c>
      <c r="K2710" t="s">
        <v>23</v>
      </c>
      <c r="L2710">
        <v>12.5</v>
      </c>
      <c r="M2710" t="s">
        <v>61</v>
      </c>
      <c r="O2710">
        <v>0.23</v>
      </c>
      <c r="Q2710">
        <v>7.5667999999999997</v>
      </c>
      <c r="U2710">
        <v>7.0000000000000007E-2</v>
      </c>
      <c r="V2710">
        <v>0.11</v>
      </c>
      <c r="W2710">
        <v>2</v>
      </c>
    </row>
    <row r="2711" spans="1:24" x14ac:dyDescent="0.25">
      <c r="A2711">
        <v>4341</v>
      </c>
      <c r="C2711" t="s">
        <v>5249</v>
      </c>
      <c r="D2711" t="s">
        <v>5250</v>
      </c>
      <c r="E2711" t="s">
        <v>616</v>
      </c>
      <c r="F2711" t="s">
        <v>4</v>
      </c>
      <c r="G2711" t="s">
        <v>4783</v>
      </c>
      <c r="H2711" t="s">
        <v>32</v>
      </c>
      <c r="J2711">
        <v>2.3199999999999998</v>
      </c>
      <c r="K2711" t="s">
        <v>27</v>
      </c>
      <c r="L2711">
        <v>15.65</v>
      </c>
      <c r="M2711" t="s">
        <v>61</v>
      </c>
      <c r="O2711">
        <v>0.18</v>
      </c>
      <c r="Q2711">
        <v>6.2619999999999996</v>
      </c>
      <c r="U2711">
        <v>7.0000000000000007E-2</v>
      </c>
      <c r="V2711">
        <v>0.08</v>
      </c>
      <c r="W2711">
        <v>2</v>
      </c>
    </row>
    <row r="2712" spans="1:24" x14ac:dyDescent="0.25">
      <c r="A2712">
        <v>4348</v>
      </c>
      <c r="C2712" t="s">
        <v>5251</v>
      </c>
      <c r="D2712" t="s">
        <v>5252</v>
      </c>
      <c r="E2712" t="s">
        <v>934</v>
      </c>
      <c r="F2712" t="s">
        <v>61</v>
      </c>
      <c r="G2712" t="s">
        <v>22</v>
      </c>
      <c r="H2712" t="s">
        <v>22</v>
      </c>
      <c r="J2712">
        <v>70.08</v>
      </c>
      <c r="K2712" t="s">
        <v>23</v>
      </c>
      <c r="L2712">
        <v>9.5</v>
      </c>
      <c r="M2712" t="s">
        <v>61</v>
      </c>
      <c r="O2712">
        <v>5.7000000000000002E-2</v>
      </c>
      <c r="Q2712">
        <v>9.9079999999999995</v>
      </c>
      <c r="V2712">
        <v>0.21</v>
      </c>
      <c r="W2712">
        <v>3</v>
      </c>
    </row>
    <row r="2713" spans="1:24" x14ac:dyDescent="0.25">
      <c r="A2713">
        <v>4349</v>
      </c>
      <c r="C2713" t="s">
        <v>5253</v>
      </c>
      <c r="D2713" t="s">
        <v>5254</v>
      </c>
      <c r="E2713" t="s">
        <v>30</v>
      </c>
      <c r="F2713" t="s">
        <v>61</v>
      </c>
      <c r="G2713" t="s">
        <v>382</v>
      </c>
      <c r="H2713" t="s">
        <v>4</v>
      </c>
      <c r="J2713">
        <v>26.14</v>
      </c>
      <c r="K2713" t="s">
        <v>4</v>
      </c>
      <c r="L2713">
        <v>11.7</v>
      </c>
      <c r="M2713" t="s">
        <v>4</v>
      </c>
      <c r="O2713">
        <v>5.3999999999999999E-2</v>
      </c>
      <c r="Q2713">
        <v>16.283999999999999</v>
      </c>
      <c r="V2713">
        <v>0.4</v>
      </c>
      <c r="W2713">
        <v>3</v>
      </c>
    </row>
    <row r="2714" spans="1:24" x14ac:dyDescent="0.25">
      <c r="A2714">
        <v>4350</v>
      </c>
      <c r="B2714" t="s">
        <v>146</v>
      </c>
      <c r="C2714" t="s">
        <v>5255</v>
      </c>
      <c r="D2714" t="s">
        <v>5256</v>
      </c>
      <c r="E2714" t="s">
        <v>50</v>
      </c>
      <c r="F2714" t="s">
        <v>61</v>
      </c>
      <c r="G2714" t="s">
        <v>4</v>
      </c>
      <c r="H2714" t="s">
        <v>22</v>
      </c>
      <c r="J2714">
        <v>11.03</v>
      </c>
      <c r="K2714" t="s">
        <v>23</v>
      </c>
      <c r="L2714">
        <v>12.1</v>
      </c>
      <c r="M2714" t="s">
        <v>61</v>
      </c>
      <c r="O2714">
        <v>0.21</v>
      </c>
      <c r="Q2714">
        <v>2.89</v>
      </c>
      <c r="U2714">
        <v>0.11</v>
      </c>
      <c r="V2714">
        <v>0.16</v>
      </c>
      <c r="W2714">
        <v>2</v>
      </c>
      <c r="X2714" t="s">
        <v>300</v>
      </c>
    </row>
    <row r="2715" spans="1:24" x14ac:dyDescent="0.25">
      <c r="A2715">
        <v>4352</v>
      </c>
      <c r="B2715" t="s">
        <v>146</v>
      </c>
      <c r="C2715" t="s">
        <v>5257</v>
      </c>
      <c r="D2715" t="s">
        <v>5258</v>
      </c>
      <c r="E2715" t="s">
        <v>21</v>
      </c>
      <c r="F2715" t="s">
        <v>4</v>
      </c>
      <c r="G2715" t="s">
        <v>4</v>
      </c>
      <c r="H2715" t="s">
        <v>22</v>
      </c>
      <c r="J2715">
        <v>26.64</v>
      </c>
      <c r="K2715" t="s">
        <v>23</v>
      </c>
      <c r="L2715">
        <v>11.6</v>
      </c>
      <c r="M2715" t="s">
        <v>61</v>
      </c>
      <c r="O2715">
        <v>5.7000000000000002E-2</v>
      </c>
      <c r="Q2715">
        <v>21.935199999999998</v>
      </c>
      <c r="V2715">
        <v>0.74</v>
      </c>
      <c r="W2715">
        <v>3</v>
      </c>
      <c r="X2715" t="s">
        <v>116</v>
      </c>
    </row>
    <row r="2716" spans="1:24" x14ac:dyDescent="0.25">
      <c r="A2716">
        <v>4357</v>
      </c>
      <c r="C2716" t="s">
        <v>5259</v>
      </c>
      <c r="D2716" t="s">
        <v>5260</v>
      </c>
      <c r="E2716" t="s">
        <v>281</v>
      </c>
      <c r="F2716" t="s">
        <v>61</v>
      </c>
      <c r="G2716" t="s">
        <v>4</v>
      </c>
      <c r="H2716" t="s">
        <v>22</v>
      </c>
      <c r="J2716">
        <v>16.239999999999998</v>
      </c>
      <c r="K2716" t="s">
        <v>23</v>
      </c>
      <c r="L2716">
        <v>11.7</v>
      </c>
      <c r="M2716" t="s">
        <v>61</v>
      </c>
      <c r="O2716">
        <v>0.14000000000000001</v>
      </c>
      <c r="Q2716">
        <v>6.6189999999999998</v>
      </c>
      <c r="V2716">
        <v>0.12</v>
      </c>
      <c r="W2716">
        <v>2</v>
      </c>
      <c r="X2716" t="s">
        <v>300</v>
      </c>
    </row>
    <row r="2717" spans="1:24" x14ac:dyDescent="0.25">
      <c r="A2717">
        <v>4358</v>
      </c>
      <c r="C2717" t="s">
        <v>5261</v>
      </c>
      <c r="D2717" t="s">
        <v>5262</v>
      </c>
      <c r="E2717" t="s">
        <v>50</v>
      </c>
      <c r="F2717" t="s">
        <v>61</v>
      </c>
      <c r="G2717" t="s">
        <v>4</v>
      </c>
      <c r="H2717" t="s">
        <v>22</v>
      </c>
      <c r="J2717">
        <v>11.03</v>
      </c>
      <c r="K2717" t="s">
        <v>23</v>
      </c>
      <c r="L2717">
        <v>12.1</v>
      </c>
      <c r="M2717" t="s">
        <v>61</v>
      </c>
      <c r="O2717">
        <v>0.21</v>
      </c>
      <c r="Q2717">
        <v>3.8376999999999999</v>
      </c>
      <c r="V2717">
        <v>0.6</v>
      </c>
      <c r="W2717">
        <v>3</v>
      </c>
    </row>
    <row r="2718" spans="1:24" x14ac:dyDescent="0.25">
      <c r="A2718">
        <v>4359</v>
      </c>
      <c r="B2718" t="s">
        <v>146</v>
      </c>
      <c r="C2718" t="s">
        <v>5263</v>
      </c>
      <c r="D2718" t="s">
        <v>5264</v>
      </c>
      <c r="E2718" t="s">
        <v>36</v>
      </c>
      <c r="F2718" t="s">
        <v>61</v>
      </c>
      <c r="G2718" t="s">
        <v>4</v>
      </c>
      <c r="H2718" t="s">
        <v>22</v>
      </c>
      <c r="J2718">
        <v>5.41</v>
      </c>
      <c r="K2718" t="s">
        <v>23</v>
      </c>
      <c r="L2718">
        <v>13.7</v>
      </c>
      <c r="M2718" t="s">
        <v>61</v>
      </c>
      <c r="O2718">
        <v>0.2</v>
      </c>
      <c r="Q2718">
        <v>7.4130000000000003</v>
      </c>
      <c r="V2718">
        <v>0.9</v>
      </c>
      <c r="W2718">
        <v>3</v>
      </c>
    </row>
    <row r="2719" spans="1:24" x14ac:dyDescent="0.25">
      <c r="A2719">
        <v>4362</v>
      </c>
      <c r="C2719" t="s">
        <v>5265</v>
      </c>
      <c r="D2719" t="s">
        <v>5266</v>
      </c>
      <c r="E2719" t="s">
        <v>40</v>
      </c>
      <c r="F2719" t="s">
        <v>61</v>
      </c>
      <c r="G2719" t="s">
        <v>4</v>
      </c>
      <c r="H2719" t="s">
        <v>22</v>
      </c>
      <c r="J2719">
        <v>6.81</v>
      </c>
      <c r="K2719" t="s">
        <v>23</v>
      </c>
      <c r="L2719">
        <v>13</v>
      </c>
      <c r="M2719" t="s">
        <v>61</v>
      </c>
      <c r="O2719">
        <v>0.24</v>
      </c>
      <c r="V2719">
        <v>0.1</v>
      </c>
      <c r="X2719" t="s">
        <v>909</v>
      </c>
    </row>
    <row r="2720" spans="1:24" x14ac:dyDescent="0.25">
      <c r="A2720">
        <v>4363</v>
      </c>
      <c r="B2720" t="s">
        <v>146</v>
      </c>
      <c r="C2720" t="s">
        <v>5267</v>
      </c>
      <c r="D2720" t="s">
        <v>5268</v>
      </c>
      <c r="E2720" t="s">
        <v>36</v>
      </c>
      <c r="F2720" t="s">
        <v>61</v>
      </c>
      <c r="G2720" t="s">
        <v>4</v>
      </c>
      <c r="H2720" t="s">
        <v>22</v>
      </c>
      <c r="J2720">
        <v>6.81</v>
      </c>
      <c r="K2720" t="s">
        <v>23</v>
      </c>
      <c r="L2720">
        <v>13.2</v>
      </c>
      <c r="M2720" t="s">
        <v>61</v>
      </c>
      <c r="O2720">
        <v>0.2</v>
      </c>
      <c r="Q2720">
        <v>13.04</v>
      </c>
      <c r="V2720">
        <v>0.5</v>
      </c>
      <c r="W2720">
        <v>3</v>
      </c>
      <c r="X2720" t="s">
        <v>116</v>
      </c>
    </row>
    <row r="2721" spans="1:26" x14ac:dyDescent="0.25">
      <c r="A2721">
        <v>4368</v>
      </c>
      <c r="C2721" t="s">
        <v>5269</v>
      </c>
      <c r="D2721" t="s">
        <v>5270</v>
      </c>
      <c r="E2721" t="s">
        <v>21</v>
      </c>
      <c r="F2721" t="s">
        <v>61</v>
      </c>
      <c r="G2721" t="s">
        <v>22</v>
      </c>
      <c r="H2721" t="s">
        <v>32</v>
      </c>
      <c r="J2721">
        <v>20.89</v>
      </c>
      <c r="K2721" t="s">
        <v>23</v>
      </c>
      <c r="L2721">
        <v>11.4</v>
      </c>
      <c r="M2721" t="s">
        <v>32</v>
      </c>
      <c r="O2721">
        <v>0.1115</v>
      </c>
      <c r="Q2721">
        <v>3.6053999999999999</v>
      </c>
      <c r="V2721">
        <v>0.28999999999999998</v>
      </c>
      <c r="W2721">
        <v>3</v>
      </c>
    </row>
    <row r="2722" spans="1:26" x14ac:dyDescent="0.25">
      <c r="A2722">
        <v>4369</v>
      </c>
      <c r="C2722" t="s">
        <v>5271</v>
      </c>
      <c r="D2722" t="s">
        <v>5272</v>
      </c>
      <c r="E2722" t="s">
        <v>30</v>
      </c>
      <c r="F2722" t="s">
        <v>4</v>
      </c>
      <c r="G2722" t="s">
        <v>60</v>
      </c>
      <c r="H2722" t="s">
        <v>22</v>
      </c>
      <c r="J2722">
        <v>17.52</v>
      </c>
      <c r="K2722" t="s">
        <v>23</v>
      </c>
      <c r="L2722">
        <v>11.9</v>
      </c>
      <c r="M2722" t="s">
        <v>61</v>
      </c>
      <c r="O2722">
        <v>0.1</v>
      </c>
      <c r="W2722">
        <v>2</v>
      </c>
      <c r="Z2722" t="s">
        <v>24</v>
      </c>
    </row>
    <row r="2723" spans="1:26" x14ac:dyDescent="0.25">
      <c r="A2723">
        <v>4374</v>
      </c>
      <c r="C2723" t="s">
        <v>5273</v>
      </c>
      <c r="D2723" t="s">
        <v>5274</v>
      </c>
      <c r="E2723" t="s">
        <v>40</v>
      </c>
      <c r="F2723" t="s">
        <v>61</v>
      </c>
      <c r="G2723" t="s">
        <v>4</v>
      </c>
      <c r="H2723" t="s">
        <v>22</v>
      </c>
      <c r="J2723">
        <v>6.51</v>
      </c>
      <c r="K2723" t="s">
        <v>23</v>
      </c>
      <c r="L2723">
        <v>13.1</v>
      </c>
      <c r="M2723" t="s">
        <v>61</v>
      </c>
      <c r="O2723">
        <v>0.24</v>
      </c>
      <c r="Q2723">
        <v>4.50474</v>
      </c>
      <c r="U2723">
        <v>0.77</v>
      </c>
      <c r="V2723">
        <v>0.94</v>
      </c>
      <c r="W2723">
        <v>3</v>
      </c>
    </row>
    <row r="2724" spans="1:26" x14ac:dyDescent="0.25">
      <c r="A2724">
        <v>4375</v>
      </c>
      <c r="C2724" t="s">
        <v>5275</v>
      </c>
      <c r="D2724" t="s">
        <v>5276</v>
      </c>
      <c r="E2724" t="s">
        <v>40</v>
      </c>
      <c r="F2724" t="s">
        <v>61</v>
      </c>
      <c r="G2724" t="s">
        <v>4</v>
      </c>
      <c r="H2724" t="s">
        <v>22</v>
      </c>
      <c r="J2724">
        <v>6.81</v>
      </c>
      <c r="K2724" t="s">
        <v>23</v>
      </c>
      <c r="L2724">
        <v>13</v>
      </c>
      <c r="M2724" t="s">
        <v>61</v>
      </c>
      <c r="O2724">
        <v>0.24</v>
      </c>
      <c r="Q2724">
        <v>6.4709000000000003</v>
      </c>
      <c r="U2724">
        <v>0.15</v>
      </c>
      <c r="V2724">
        <v>0.16</v>
      </c>
      <c r="W2724">
        <v>3</v>
      </c>
    </row>
    <row r="2725" spans="1:26" x14ac:dyDescent="0.25">
      <c r="A2725">
        <v>4377</v>
      </c>
      <c r="C2725" t="s">
        <v>5277</v>
      </c>
      <c r="D2725" t="s">
        <v>5278</v>
      </c>
      <c r="E2725" t="s">
        <v>36</v>
      </c>
      <c r="F2725" t="s">
        <v>61</v>
      </c>
      <c r="G2725" t="s">
        <v>4</v>
      </c>
      <c r="H2725" t="s">
        <v>22</v>
      </c>
      <c r="J2725">
        <v>6.5</v>
      </c>
      <c r="K2725" t="s">
        <v>23</v>
      </c>
      <c r="L2725">
        <v>13.3</v>
      </c>
      <c r="M2725" t="s">
        <v>61</v>
      </c>
      <c r="O2725">
        <v>0.2</v>
      </c>
      <c r="Q2725">
        <v>11.106999999999999</v>
      </c>
      <c r="V2725">
        <v>0.32</v>
      </c>
      <c r="W2725">
        <v>3</v>
      </c>
      <c r="X2725">
        <v>-3</v>
      </c>
    </row>
    <row r="2726" spans="1:26" x14ac:dyDescent="0.25">
      <c r="A2726">
        <v>4378</v>
      </c>
      <c r="C2726" t="s">
        <v>5279</v>
      </c>
      <c r="D2726" t="s">
        <v>5280</v>
      </c>
      <c r="E2726" t="s">
        <v>30</v>
      </c>
      <c r="F2726" t="s">
        <v>61</v>
      </c>
      <c r="G2726" t="s">
        <v>4</v>
      </c>
      <c r="H2726" t="s">
        <v>32</v>
      </c>
      <c r="J2726">
        <v>11.62</v>
      </c>
      <c r="K2726" t="s">
        <v>23</v>
      </c>
      <c r="L2726">
        <v>11.7</v>
      </c>
      <c r="M2726" t="s">
        <v>32</v>
      </c>
      <c r="O2726">
        <v>0.27329999999999999</v>
      </c>
      <c r="Q2726">
        <v>10.795999999999999</v>
      </c>
      <c r="V2726">
        <v>0.5</v>
      </c>
      <c r="W2726">
        <v>2</v>
      </c>
    </row>
    <row r="2727" spans="1:26" x14ac:dyDescent="0.25">
      <c r="A2727">
        <v>4383</v>
      </c>
      <c r="B2727" t="s">
        <v>146</v>
      </c>
      <c r="C2727" t="s">
        <v>5281</v>
      </c>
      <c r="D2727" t="s">
        <v>5282</v>
      </c>
      <c r="E2727" t="s">
        <v>34</v>
      </c>
      <c r="F2727" t="s">
        <v>61</v>
      </c>
      <c r="G2727" t="s">
        <v>4</v>
      </c>
      <c r="H2727" t="s">
        <v>22</v>
      </c>
      <c r="J2727">
        <v>7.82</v>
      </c>
      <c r="K2727" t="s">
        <v>23</v>
      </c>
      <c r="L2727">
        <v>12.9</v>
      </c>
      <c r="M2727" t="s">
        <v>61</v>
      </c>
      <c r="O2727">
        <v>0.2</v>
      </c>
      <c r="Q2727">
        <v>3.4068999999999998</v>
      </c>
      <c r="U2727">
        <v>0.08</v>
      </c>
      <c r="V2727">
        <v>0.14000000000000001</v>
      </c>
      <c r="W2727">
        <v>3</v>
      </c>
      <c r="Y2727" t="s">
        <v>26</v>
      </c>
    </row>
    <row r="2728" spans="1:26" x14ac:dyDescent="0.25">
      <c r="A2728">
        <v>4384</v>
      </c>
      <c r="B2728" t="s">
        <v>169</v>
      </c>
      <c r="C2728" t="s">
        <v>5283</v>
      </c>
      <c r="D2728" t="s">
        <v>5283</v>
      </c>
      <c r="E2728" t="s">
        <v>50</v>
      </c>
      <c r="F2728" t="s">
        <v>61</v>
      </c>
      <c r="G2728" t="s">
        <v>4</v>
      </c>
      <c r="H2728" t="s">
        <v>22</v>
      </c>
      <c r="J2728">
        <v>10.53</v>
      </c>
      <c r="K2728" t="s">
        <v>23</v>
      </c>
      <c r="L2728">
        <v>12.2</v>
      </c>
      <c r="M2728" t="s">
        <v>61</v>
      </c>
      <c r="O2728">
        <v>0.21</v>
      </c>
    </row>
    <row r="2729" spans="1:26" x14ac:dyDescent="0.25">
      <c r="A2729">
        <v>4388</v>
      </c>
      <c r="C2729" t="s">
        <v>5284</v>
      </c>
      <c r="D2729" t="s">
        <v>5285</v>
      </c>
      <c r="E2729" t="s">
        <v>67</v>
      </c>
      <c r="F2729" t="s">
        <v>61</v>
      </c>
      <c r="G2729" t="s">
        <v>4</v>
      </c>
      <c r="H2729" t="s">
        <v>22</v>
      </c>
      <c r="J2729">
        <v>6.06</v>
      </c>
      <c r="K2729" t="s">
        <v>23</v>
      </c>
      <c r="L2729">
        <v>13.3</v>
      </c>
      <c r="M2729" t="s">
        <v>61</v>
      </c>
      <c r="O2729">
        <v>0.23</v>
      </c>
      <c r="Q2729">
        <v>2.8095599999999998</v>
      </c>
      <c r="V2729">
        <v>0.11</v>
      </c>
      <c r="W2729">
        <v>3</v>
      </c>
    </row>
    <row r="2730" spans="1:26" x14ac:dyDescent="0.25">
      <c r="A2730">
        <v>4391</v>
      </c>
      <c r="C2730" t="s">
        <v>5286</v>
      </c>
      <c r="D2730" t="s">
        <v>5287</v>
      </c>
      <c r="E2730" t="s">
        <v>220</v>
      </c>
      <c r="F2730" t="s">
        <v>61</v>
      </c>
      <c r="G2730" t="s">
        <v>22</v>
      </c>
      <c r="H2730" t="s">
        <v>22</v>
      </c>
      <c r="J2730">
        <v>8.82</v>
      </c>
      <c r="K2730" t="s">
        <v>23</v>
      </c>
      <c r="L2730">
        <v>14</v>
      </c>
      <c r="M2730" t="s">
        <v>61</v>
      </c>
      <c r="O2730">
        <v>5.7000000000000002E-2</v>
      </c>
      <c r="Q2730">
        <v>3.448</v>
      </c>
      <c r="V2730">
        <v>0.28999999999999998</v>
      </c>
      <c r="W2730">
        <v>2</v>
      </c>
    </row>
    <row r="2731" spans="1:26" x14ac:dyDescent="0.25">
      <c r="A2731">
        <v>4399</v>
      </c>
      <c r="C2731" t="s">
        <v>5288</v>
      </c>
      <c r="D2731" t="s">
        <v>5289</v>
      </c>
      <c r="E2731" t="s">
        <v>50</v>
      </c>
      <c r="F2731" t="s">
        <v>61</v>
      </c>
      <c r="G2731" t="s">
        <v>4</v>
      </c>
      <c r="H2731" t="s">
        <v>22</v>
      </c>
      <c r="J2731">
        <v>9.6</v>
      </c>
      <c r="K2731" t="s">
        <v>23</v>
      </c>
      <c r="L2731">
        <v>12.4</v>
      </c>
      <c r="M2731" t="s">
        <v>61</v>
      </c>
      <c r="O2731">
        <v>0.21</v>
      </c>
      <c r="Q2731">
        <v>2.8290000000000002</v>
      </c>
      <c r="V2731">
        <v>0.32</v>
      </c>
      <c r="W2731">
        <v>3</v>
      </c>
    </row>
    <row r="2732" spans="1:26" x14ac:dyDescent="0.25">
      <c r="A2732">
        <v>4411</v>
      </c>
      <c r="C2732" t="s">
        <v>5290</v>
      </c>
      <c r="D2732" t="s">
        <v>5291</v>
      </c>
      <c r="E2732" t="s">
        <v>40</v>
      </c>
      <c r="F2732" t="s">
        <v>61</v>
      </c>
      <c r="G2732" t="s">
        <v>4</v>
      </c>
      <c r="H2732" t="s">
        <v>22</v>
      </c>
      <c r="J2732">
        <v>4.71</v>
      </c>
      <c r="K2732" t="s">
        <v>23</v>
      </c>
      <c r="L2732">
        <v>13.8</v>
      </c>
      <c r="M2732" t="s">
        <v>61</v>
      </c>
      <c r="O2732">
        <v>0.24</v>
      </c>
      <c r="Q2732">
        <v>2.6958000000000002</v>
      </c>
      <c r="V2732">
        <v>0.2</v>
      </c>
      <c r="W2732">
        <v>3</v>
      </c>
    </row>
    <row r="2733" spans="1:26" x14ac:dyDescent="0.25">
      <c r="A2733">
        <v>4417</v>
      </c>
      <c r="C2733" t="s">
        <v>5292</v>
      </c>
      <c r="D2733" t="s">
        <v>5293</v>
      </c>
      <c r="E2733" t="s">
        <v>21</v>
      </c>
      <c r="F2733" t="s">
        <v>4</v>
      </c>
      <c r="G2733" t="s">
        <v>4</v>
      </c>
      <c r="H2733" t="s">
        <v>22</v>
      </c>
      <c r="J2733">
        <v>12.39</v>
      </c>
      <c r="K2733" t="s">
        <v>23</v>
      </c>
      <c r="L2733">
        <v>11.9</v>
      </c>
      <c r="M2733" t="s">
        <v>61</v>
      </c>
      <c r="O2733">
        <v>0.2</v>
      </c>
      <c r="Q2733">
        <v>3.1758000000000002</v>
      </c>
      <c r="U2733">
        <v>0.2</v>
      </c>
      <c r="V2733">
        <v>0.38</v>
      </c>
      <c r="W2733">
        <v>3</v>
      </c>
    </row>
    <row r="2734" spans="1:26" x14ac:dyDescent="0.25">
      <c r="A2734">
        <v>4418</v>
      </c>
      <c r="C2734" t="s">
        <v>5294</v>
      </c>
      <c r="D2734" t="s">
        <v>5295</v>
      </c>
      <c r="E2734" t="s">
        <v>50</v>
      </c>
      <c r="F2734" t="s">
        <v>61</v>
      </c>
      <c r="G2734" t="s">
        <v>4</v>
      </c>
      <c r="H2734" t="s">
        <v>22</v>
      </c>
      <c r="J2734">
        <v>8.76</v>
      </c>
      <c r="K2734" t="s">
        <v>23</v>
      </c>
      <c r="L2734">
        <v>12.6</v>
      </c>
      <c r="M2734" t="s">
        <v>61</v>
      </c>
      <c r="O2734">
        <v>0.21</v>
      </c>
      <c r="Q2734">
        <v>4.819</v>
      </c>
      <c r="V2734">
        <v>0.24</v>
      </c>
      <c r="W2734">
        <v>2</v>
      </c>
      <c r="X2734" t="s">
        <v>300</v>
      </c>
    </row>
    <row r="2735" spans="1:26" x14ac:dyDescent="0.25">
      <c r="A2735">
        <v>4419</v>
      </c>
      <c r="B2735" t="s">
        <v>146</v>
      </c>
      <c r="C2735" t="s">
        <v>5296</v>
      </c>
      <c r="D2735" t="s">
        <v>5297</v>
      </c>
      <c r="E2735" t="s">
        <v>21</v>
      </c>
      <c r="F2735" t="s">
        <v>61</v>
      </c>
      <c r="G2735" t="s">
        <v>22</v>
      </c>
      <c r="H2735" t="s">
        <v>22</v>
      </c>
      <c r="J2735">
        <v>18.43</v>
      </c>
      <c r="K2735" t="s">
        <v>23</v>
      </c>
      <c r="L2735">
        <v>12.4</v>
      </c>
      <c r="M2735" t="s">
        <v>61</v>
      </c>
      <c r="O2735">
        <v>5.7000000000000002E-2</v>
      </c>
      <c r="Q2735">
        <v>5.2750000000000004</v>
      </c>
      <c r="V2735">
        <v>0.66</v>
      </c>
      <c r="W2735">
        <v>3</v>
      </c>
      <c r="X2735" t="s">
        <v>116</v>
      </c>
    </row>
    <row r="2736" spans="1:26" x14ac:dyDescent="0.25">
      <c r="A2736">
        <v>4422</v>
      </c>
      <c r="C2736" t="s">
        <v>5298</v>
      </c>
      <c r="D2736" t="s">
        <v>5299</v>
      </c>
      <c r="E2736" t="s">
        <v>36</v>
      </c>
      <c r="F2736" t="s">
        <v>4</v>
      </c>
      <c r="G2736" t="s">
        <v>4</v>
      </c>
      <c r="H2736" t="s">
        <v>22</v>
      </c>
      <c r="J2736">
        <v>9.4</v>
      </c>
      <c r="K2736" t="s">
        <v>23</v>
      </c>
      <c r="L2736">
        <v>12.5</v>
      </c>
      <c r="M2736" t="s">
        <v>61</v>
      </c>
      <c r="O2736">
        <v>0.2</v>
      </c>
      <c r="Q2736">
        <v>5.4279999999999999</v>
      </c>
      <c r="V2736">
        <v>0.12</v>
      </c>
      <c r="W2736">
        <v>2</v>
      </c>
    </row>
    <row r="2737" spans="1:27" x14ac:dyDescent="0.25">
      <c r="A2737">
        <v>4423</v>
      </c>
      <c r="C2737" t="s">
        <v>5300</v>
      </c>
      <c r="D2737" t="s">
        <v>5301</v>
      </c>
      <c r="E2737" t="s">
        <v>21</v>
      </c>
      <c r="F2737" t="s">
        <v>23</v>
      </c>
      <c r="G2737" t="s">
        <v>22</v>
      </c>
      <c r="H2737" t="s">
        <v>32</v>
      </c>
      <c r="J2737">
        <v>26.4</v>
      </c>
      <c r="K2737" t="s">
        <v>27</v>
      </c>
      <c r="L2737">
        <v>11.62</v>
      </c>
      <c r="M2737" t="s">
        <v>61</v>
      </c>
      <c r="O2737">
        <v>5.7000000000000002E-2</v>
      </c>
      <c r="Q2737">
        <v>10.51</v>
      </c>
      <c r="V2737">
        <v>0.17</v>
      </c>
      <c r="W2737">
        <v>2</v>
      </c>
    </row>
    <row r="2738" spans="1:27" x14ac:dyDescent="0.25">
      <c r="A2738">
        <v>4425</v>
      </c>
      <c r="C2738" t="s">
        <v>5302</v>
      </c>
      <c r="D2738" t="s">
        <v>5303</v>
      </c>
      <c r="E2738" t="s">
        <v>36</v>
      </c>
      <c r="F2738" t="s">
        <v>61</v>
      </c>
      <c r="G2738" t="s">
        <v>4</v>
      </c>
      <c r="H2738" t="s">
        <v>22</v>
      </c>
      <c r="J2738">
        <v>4.93</v>
      </c>
      <c r="K2738" t="s">
        <v>23</v>
      </c>
      <c r="L2738">
        <v>13.9</v>
      </c>
      <c r="M2738" t="s">
        <v>61</v>
      </c>
      <c r="O2738">
        <v>0.2</v>
      </c>
      <c r="Q2738">
        <v>5.2510000000000003</v>
      </c>
      <c r="V2738">
        <v>0.42</v>
      </c>
      <c r="W2738">
        <v>3</v>
      </c>
      <c r="X2738" t="s">
        <v>116</v>
      </c>
    </row>
    <row r="2739" spans="1:27" x14ac:dyDescent="0.25">
      <c r="A2739">
        <v>4431</v>
      </c>
      <c r="C2739" t="s">
        <v>5304</v>
      </c>
      <c r="D2739" t="s">
        <v>5305</v>
      </c>
      <c r="E2739" t="s">
        <v>21</v>
      </c>
      <c r="F2739" t="s">
        <v>61</v>
      </c>
      <c r="G2739" t="s">
        <v>22</v>
      </c>
      <c r="H2739" t="s">
        <v>32</v>
      </c>
      <c r="J2739">
        <v>28.62</v>
      </c>
      <c r="K2739" t="s">
        <v>23</v>
      </c>
      <c r="L2739">
        <v>11.6</v>
      </c>
      <c r="M2739" t="s">
        <v>32</v>
      </c>
      <c r="O2739">
        <v>4.9399999999999999E-2</v>
      </c>
      <c r="Q2739">
        <v>9.81</v>
      </c>
      <c r="U2739">
        <v>0.44</v>
      </c>
      <c r="V2739">
        <v>0.52</v>
      </c>
      <c r="W2739">
        <v>2</v>
      </c>
      <c r="X2739" t="s">
        <v>300</v>
      </c>
    </row>
    <row r="2740" spans="1:27" x14ac:dyDescent="0.25">
      <c r="A2740">
        <v>4432</v>
      </c>
      <c r="C2740" t="s">
        <v>5306</v>
      </c>
      <c r="D2740" t="s">
        <v>5307</v>
      </c>
      <c r="E2740" t="s">
        <v>36</v>
      </c>
      <c r="F2740" t="s">
        <v>61</v>
      </c>
      <c r="G2740" t="s">
        <v>4</v>
      </c>
      <c r="H2740" t="s">
        <v>32</v>
      </c>
      <c r="J2740">
        <v>3.43</v>
      </c>
      <c r="K2740" t="s">
        <v>27</v>
      </c>
      <c r="L2740">
        <v>14.69</v>
      </c>
      <c r="M2740" t="s">
        <v>61</v>
      </c>
      <c r="O2740">
        <v>0.2</v>
      </c>
      <c r="V2740">
        <v>0.06</v>
      </c>
    </row>
    <row r="2741" spans="1:27" x14ac:dyDescent="0.25">
      <c r="A2741">
        <v>4433</v>
      </c>
      <c r="C2741" t="s">
        <v>5308</v>
      </c>
      <c r="D2741" t="s">
        <v>5309</v>
      </c>
      <c r="E2741" t="s">
        <v>36</v>
      </c>
      <c r="F2741" t="s">
        <v>61</v>
      </c>
      <c r="G2741" t="s">
        <v>4</v>
      </c>
      <c r="H2741" t="s">
        <v>22</v>
      </c>
      <c r="J2741">
        <v>7.82</v>
      </c>
      <c r="K2741" t="s">
        <v>23</v>
      </c>
      <c r="L2741">
        <v>12.9</v>
      </c>
      <c r="M2741" t="s">
        <v>61</v>
      </c>
      <c r="O2741">
        <v>0.2</v>
      </c>
      <c r="Q2741">
        <v>10.115</v>
      </c>
      <c r="V2741">
        <v>0.2</v>
      </c>
      <c r="W2741">
        <v>2</v>
      </c>
    </row>
    <row r="2742" spans="1:27" x14ac:dyDescent="0.25">
      <c r="A2742">
        <v>4435</v>
      </c>
      <c r="B2742" t="s">
        <v>28</v>
      </c>
      <c r="C2742" t="s">
        <v>5310</v>
      </c>
      <c r="D2742" t="s">
        <v>5311</v>
      </c>
      <c r="E2742" t="s">
        <v>186</v>
      </c>
      <c r="F2742" t="s">
        <v>4</v>
      </c>
      <c r="G2742" t="s">
        <v>4</v>
      </c>
      <c r="H2742" t="s">
        <v>32</v>
      </c>
      <c r="J2742">
        <v>6.44</v>
      </c>
      <c r="K2742" t="s">
        <v>27</v>
      </c>
      <c r="L2742">
        <v>13.32</v>
      </c>
      <c r="M2742" t="s">
        <v>61</v>
      </c>
      <c r="O2742">
        <v>0.2</v>
      </c>
      <c r="X2742" t="s">
        <v>909</v>
      </c>
    </row>
    <row r="2743" spans="1:27" x14ac:dyDescent="0.25">
      <c r="A2743">
        <v>4436</v>
      </c>
      <c r="B2743" t="s">
        <v>169</v>
      </c>
      <c r="C2743" t="s">
        <v>5312</v>
      </c>
      <c r="D2743" t="s">
        <v>5313</v>
      </c>
      <c r="E2743" t="s">
        <v>21</v>
      </c>
      <c r="F2743" t="s">
        <v>61</v>
      </c>
      <c r="G2743" t="s">
        <v>22</v>
      </c>
      <c r="H2743" t="s">
        <v>32</v>
      </c>
      <c r="J2743">
        <v>30.66</v>
      </c>
      <c r="K2743" t="s">
        <v>23</v>
      </c>
      <c r="L2743">
        <v>11.2</v>
      </c>
      <c r="M2743" t="s">
        <v>32</v>
      </c>
      <c r="O2743">
        <v>6.2199999999999998E-2</v>
      </c>
      <c r="Q2743">
        <v>8.24</v>
      </c>
      <c r="U2743">
        <v>0.09</v>
      </c>
      <c r="V2743">
        <v>0.4</v>
      </c>
      <c r="W2743">
        <v>2</v>
      </c>
      <c r="X2743" t="s">
        <v>61</v>
      </c>
    </row>
    <row r="2744" spans="1:27" x14ac:dyDescent="0.25">
      <c r="A2744">
        <v>4437</v>
      </c>
      <c r="C2744" t="s">
        <v>5314</v>
      </c>
      <c r="D2744" t="s">
        <v>5315</v>
      </c>
      <c r="E2744" t="s">
        <v>36</v>
      </c>
      <c r="F2744" t="s">
        <v>61</v>
      </c>
      <c r="G2744" t="s">
        <v>4</v>
      </c>
      <c r="H2744" t="s">
        <v>22</v>
      </c>
      <c r="J2744">
        <v>8.57</v>
      </c>
      <c r="K2744" t="s">
        <v>23</v>
      </c>
      <c r="L2744">
        <v>12.7</v>
      </c>
      <c r="M2744" t="s">
        <v>61</v>
      </c>
      <c r="O2744">
        <v>0.2</v>
      </c>
      <c r="Q2744">
        <v>30</v>
      </c>
      <c r="V2744">
        <v>0.3</v>
      </c>
      <c r="W2744">
        <v>1</v>
      </c>
      <c r="X2744" t="s">
        <v>300</v>
      </c>
    </row>
    <row r="2745" spans="1:27" x14ac:dyDescent="0.25">
      <c r="A2745">
        <v>4440</v>
      </c>
      <c r="B2745" t="s">
        <v>169</v>
      </c>
      <c r="C2745" t="s">
        <v>5316</v>
      </c>
      <c r="D2745" t="s">
        <v>5317</v>
      </c>
      <c r="E2745" t="s">
        <v>8</v>
      </c>
      <c r="F2745" t="s">
        <v>61</v>
      </c>
      <c r="G2745" t="s">
        <v>3422</v>
      </c>
      <c r="H2745" t="s">
        <v>22</v>
      </c>
      <c r="J2745">
        <v>4.84</v>
      </c>
      <c r="K2745" t="s">
        <v>23</v>
      </c>
      <c r="L2745">
        <v>13.5</v>
      </c>
      <c r="M2745" t="s">
        <v>61</v>
      </c>
      <c r="O2745">
        <v>0.3</v>
      </c>
      <c r="Q2745">
        <v>2.7883</v>
      </c>
      <c r="U2745">
        <v>0.21</v>
      </c>
      <c r="V2745">
        <v>0.34</v>
      </c>
      <c r="W2745">
        <v>3</v>
      </c>
      <c r="AA2745" t="s">
        <v>24</v>
      </c>
    </row>
    <row r="2746" spans="1:27" x14ac:dyDescent="0.25">
      <c r="A2746">
        <v>4448</v>
      </c>
      <c r="C2746" t="s">
        <v>5318</v>
      </c>
      <c r="D2746" t="s">
        <v>5319</v>
      </c>
      <c r="E2746" t="s">
        <v>36</v>
      </c>
      <c r="F2746" t="s">
        <v>61</v>
      </c>
      <c r="G2746" t="s">
        <v>4</v>
      </c>
      <c r="H2746" t="s">
        <v>22</v>
      </c>
      <c r="J2746">
        <v>13.58</v>
      </c>
      <c r="K2746" t="s">
        <v>23</v>
      </c>
      <c r="L2746">
        <v>11.7</v>
      </c>
      <c r="M2746" t="s">
        <v>61</v>
      </c>
      <c r="O2746">
        <v>0.2</v>
      </c>
      <c r="Q2746">
        <v>14.914</v>
      </c>
      <c r="V2746">
        <v>0.73</v>
      </c>
      <c r="W2746">
        <v>3</v>
      </c>
    </row>
    <row r="2747" spans="1:27" x14ac:dyDescent="0.25">
      <c r="A2747">
        <v>4450</v>
      </c>
      <c r="C2747" t="s">
        <v>5320</v>
      </c>
      <c r="D2747" t="s">
        <v>5321</v>
      </c>
      <c r="E2747" t="s">
        <v>616</v>
      </c>
      <c r="F2747" t="s">
        <v>61</v>
      </c>
      <c r="G2747" t="s">
        <v>4</v>
      </c>
      <c r="H2747" t="s">
        <v>22</v>
      </c>
      <c r="J2747">
        <v>1.1299999999999999</v>
      </c>
      <c r="K2747" t="s">
        <v>23</v>
      </c>
      <c r="L2747">
        <v>17.100000000000001</v>
      </c>
      <c r="M2747" t="s">
        <v>61</v>
      </c>
      <c r="O2747">
        <v>0.2</v>
      </c>
      <c r="Q2747">
        <v>60</v>
      </c>
      <c r="T2747" t="s">
        <v>516</v>
      </c>
      <c r="V2747">
        <v>0.6</v>
      </c>
      <c r="W2747">
        <v>2</v>
      </c>
      <c r="X2747" t="s">
        <v>41</v>
      </c>
    </row>
    <row r="2748" spans="1:27" x14ac:dyDescent="0.25">
      <c r="A2748">
        <v>4451</v>
      </c>
      <c r="C2748" t="s">
        <v>5322</v>
      </c>
      <c r="D2748" t="s">
        <v>5323</v>
      </c>
      <c r="E2748" t="s">
        <v>186</v>
      </c>
      <c r="F2748" t="s">
        <v>41</v>
      </c>
      <c r="G2748" t="s">
        <v>4</v>
      </c>
      <c r="H2748" t="s">
        <v>22</v>
      </c>
      <c r="J2748">
        <v>11.3</v>
      </c>
      <c r="K2748" t="s">
        <v>23</v>
      </c>
      <c r="L2748">
        <v>12.1</v>
      </c>
      <c r="M2748" t="s">
        <v>61</v>
      </c>
      <c r="O2748">
        <v>0.2</v>
      </c>
      <c r="Q2748">
        <v>6.8639999999999999</v>
      </c>
      <c r="U2748">
        <v>0.56000000000000005</v>
      </c>
      <c r="V2748">
        <v>0.8</v>
      </c>
      <c r="W2748">
        <v>3</v>
      </c>
    </row>
    <row r="2749" spans="1:27" x14ac:dyDescent="0.25">
      <c r="A2749">
        <v>4452</v>
      </c>
      <c r="C2749" t="s">
        <v>5324</v>
      </c>
      <c r="D2749" t="s">
        <v>5325</v>
      </c>
      <c r="E2749" t="s">
        <v>50</v>
      </c>
      <c r="F2749" t="s">
        <v>61</v>
      </c>
      <c r="G2749" t="s">
        <v>4</v>
      </c>
      <c r="H2749" t="s">
        <v>22</v>
      </c>
      <c r="J2749">
        <v>10.53</v>
      </c>
      <c r="K2749" t="s">
        <v>23</v>
      </c>
      <c r="L2749">
        <v>12.2</v>
      </c>
      <c r="M2749" t="s">
        <v>61</v>
      </c>
      <c r="O2749">
        <v>0.21</v>
      </c>
      <c r="Q2749">
        <v>9.3085000000000004</v>
      </c>
      <c r="U2749">
        <v>0.38</v>
      </c>
      <c r="V2749">
        <v>0.43</v>
      </c>
      <c r="W2749">
        <v>3</v>
      </c>
    </row>
    <row r="2750" spans="1:27" x14ac:dyDescent="0.25">
      <c r="A2750">
        <v>4455</v>
      </c>
      <c r="C2750" t="s">
        <v>5326</v>
      </c>
      <c r="D2750" t="s">
        <v>5327</v>
      </c>
      <c r="E2750" t="s">
        <v>281</v>
      </c>
      <c r="F2750" t="s">
        <v>61</v>
      </c>
      <c r="G2750" t="s">
        <v>4</v>
      </c>
      <c r="H2750" t="s">
        <v>22</v>
      </c>
      <c r="J2750">
        <v>16.239999999999998</v>
      </c>
      <c r="K2750" t="s">
        <v>23</v>
      </c>
      <c r="L2750">
        <v>11.7</v>
      </c>
      <c r="M2750" t="s">
        <v>61</v>
      </c>
      <c r="O2750">
        <v>0.14000000000000001</v>
      </c>
      <c r="Q2750">
        <v>4.2300000000000004</v>
      </c>
      <c r="V2750">
        <v>0.41</v>
      </c>
      <c r="W2750">
        <v>2</v>
      </c>
    </row>
    <row r="2751" spans="1:27" x14ac:dyDescent="0.25">
      <c r="A2751">
        <v>4456</v>
      </c>
      <c r="C2751" t="s">
        <v>5328</v>
      </c>
      <c r="D2751" t="s">
        <v>5329</v>
      </c>
      <c r="E2751" t="s">
        <v>36</v>
      </c>
      <c r="F2751" t="s">
        <v>23</v>
      </c>
      <c r="G2751" t="s">
        <v>22</v>
      </c>
      <c r="H2751" t="s">
        <v>22</v>
      </c>
      <c r="J2751">
        <v>5.93</v>
      </c>
      <c r="K2751" t="s">
        <v>23</v>
      </c>
      <c r="L2751">
        <v>13.5</v>
      </c>
      <c r="M2751" t="s">
        <v>61</v>
      </c>
      <c r="O2751">
        <v>0.2</v>
      </c>
      <c r="V2751">
        <v>0.2</v>
      </c>
      <c r="X2751" t="s">
        <v>909</v>
      </c>
    </row>
    <row r="2752" spans="1:27" x14ac:dyDescent="0.25">
      <c r="A2752">
        <v>4457</v>
      </c>
      <c r="C2752" t="s">
        <v>5330</v>
      </c>
      <c r="D2752" t="s">
        <v>5331</v>
      </c>
      <c r="E2752" t="s">
        <v>50</v>
      </c>
      <c r="F2752" t="s">
        <v>61</v>
      </c>
      <c r="G2752" t="s">
        <v>4</v>
      </c>
      <c r="H2752" t="s">
        <v>22</v>
      </c>
      <c r="J2752">
        <v>12.09</v>
      </c>
      <c r="K2752" t="s">
        <v>23</v>
      </c>
      <c r="L2752">
        <v>11.9</v>
      </c>
      <c r="M2752" t="s">
        <v>61</v>
      </c>
      <c r="O2752">
        <v>0.21</v>
      </c>
      <c r="Q2752">
        <v>7.6055999999999999</v>
      </c>
      <c r="V2752">
        <v>0.12</v>
      </c>
      <c r="W2752">
        <v>2</v>
      </c>
      <c r="X2752" t="s">
        <v>116</v>
      </c>
    </row>
    <row r="2753" spans="1:27" x14ac:dyDescent="0.25">
      <c r="A2753">
        <v>4460</v>
      </c>
      <c r="B2753" t="s">
        <v>169</v>
      </c>
      <c r="C2753" t="s">
        <v>5332</v>
      </c>
      <c r="D2753" t="s">
        <v>5333</v>
      </c>
      <c r="E2753" t="s">
        <v>21</v>
      </c>
      <c r="F2753" t="s">
        <v>23</v>
      </c>
      <c r="G2753" t="s">
        <v>22</v>
      </c>
      <c r="H2753" t="s">
        <v>32</v>
      </c>
      <c r="J2753">
        <v>39.89</v>
      </c>
      <c r="K2753" t="s">
        <v>23</v>
      </c>
      <c r="L2753">
        <v>10.8</v>
      </c>
      <c r="M2753" t="s">
        <v>32</v>
      </c>
      <c r="O2753">
        <v>5.3100000000000001E-2</v>
      </c>
      <c r="X2753" t="s">
        <v>909</v>
      </c>
    </row>
    <row r="2754" spans="1:27" x14ac:dyDescent="0.25">
      <c r="A2754">
        <v>4461</v>
      </c>
      <c r="C2754" t="s">
        <v>5334</v>
      </c>
      <c r="D2754" t="s">
        <v>5335</v>
      </c>
      <c r="E2754" t="s">
        <v>21</v>
      </c>
      <c r="F2754" t="s">
        <v>23</v>
      </c>
      <c r="G2754" t="s">
        <v>22</v>
      </c>
      <c r="H2754" t="s">
        <v>22</v>
      </c>
      <c r="J2754">
        <v>30.59</v>
      </c>
      <c r="K2754" t="s">
        <v>23</v>
      </c>
      <c r="L2754">
        <v>11.3</v>
      </c>
      <c r="M2754" t="s">
        <v>61</v>
      </c>
      <c r="O2754">
        <v>5.7000000000000002E-2</v>
      </c>
      <c r="Q2754">
        <v>40.799999999999997</v>
      </c>
      <c r="U2754">
        <v>0.6</v>
      </c>
      <c r="V2754">
        <v>0.71</v>
      </c>
      <c r="W2754">
        <v>3</v>
      </c>
      <c r="X2754" t="s">
        <v>116</v>
      </c>
    </row>
    <row r="2755" spans="1:27" x14ac:dyDescent="0.25">
      <c r="A2755">
        <v>4464</v>
      </c>
      <c r="C2755" t="s">
        <v>5336</v>
      </c>
      <c r="D2755" t="s">
        <v>5337</v>
      </c>
      <c r="E2755" t="s">
        <v>8</v>
      </c>
      <c r="F2755" t="s">
        <v>61</v>
      </c>
      <c r="G2755" t="s">
        <v>3422</v>
      </c>
      <c r="H2755" t="s">
        <v>22</v>
      </c>
      <c r="J2755">
        <v>5.07</v>
      </c>
      <c r="K2755" t="s">
        <v>23</v>
      </c>
      <c r="L2755">
        <v>13.4</v>
      </c>
      <c r="M2755" t="s">
        <v>61</v>
      </c>
      <c r="O2755">
        <v>0.3</v>
      </c>
      <c r="Q2755">
        <v>3.2038000000000002</v>
      </c>
      <c r="V2755">
        <v>0.12</v>
      </c>
      <c r="W2755">
        <v>3</v>
      </c>
    </row>
    <row r="2756" spans="1:27" x14ac:dyDescent="0.25">
      <c r="A2756">
        <v>4467</v>
      </c>
      <c r="C2756" t="s">
        <v>5338</v>
      </c>
      <c r="D2756" t="s">
        <v>5339</v>
      </c>
      <c r="E2756" t="s">
        <v>50</v>
      </c>
      <c r="F2756" t="s">
        <v>61</v>
      </c>
      <c r="G2756" t="s">
        <v>4</v>
      </c>
      <c r="H2756" t="s">
        <v>22</v>
      </c>
      <c r="J2756">
        <v>11.03</v>
      </c>
      <c r="K2756" t="s">
        <v>23</v>
      </c>
      <c r="L2756">
        <v>12.1</v>
      </c>
      <c r="M2756" t="s">
        <v>61</v>
      </c>
      <c r="O2756">
        <v>0.21</v>
      </c>
      <c r="P2756" t="s">
        <v>516</v>
      </c>
      <c r="Q2756">
        <v>12</v>
      </c>
      <c r="V2756">
        <v>0.03</v>
      </c>
      <c r="W2756">
        <v>1</v>
      </c>
    </row>
    <row r="2757" spans="1:27" x14ac:dyDescent="0.25">
      <c r="A2757">
        <v>4482</v>
      </c>
      <c r="C2757" t="s">
        <v>5340</v>
      </c>
      <c r="D2757" t="s">
        <v>5341</v>
      </c>
      <c r="E2757" t="s">
        <v>67</v>
      </c>
      <c r="F2757" t="s">
        <v>61</v>
      </c>
      <c r="G2757" t="s">
        <v>4</v>
      </c>
      <c r="H2757" t="s">
        <v>22</v>
      </c>
      <c r="J2757">
        <v>7.29</v>
      </c>
      <c r="K2757" t="s">
        <v>23</v>
      </c>
      <c r="L2757">
        <v>12.9</v>
      </c>
      <c r="M2757" t="s">
        <v>61</v>
      </c>
      <c r="O2757">
        <v>0.23</v>
      </c>
      <c r="V2757">
        <v>0.1</v>
      </c>
      <c r="X2757" t="s">
        <v>909</v>
      </c>
    </row>
    <row r="2758" spans="1:27" x14ac:dyDescent="0.25">
      <c r="A2758">
        <v>4483</v>
      </c>
      <c r="B2758" t="s">
        <v>28</v>
      </c>
      <c r="C2758" t="s">
        <v>5342</v>
      </c>
      <c r="D2758" t="s">
        <v>5343</v>
      </c>
      <c r="E2758" t="s">
        <v>8</v>
      </c>
      <c r="F2758" t="s">
        <v>23</v>
      </c>
      <c r="G2758" t="s">
        <v>4</v>
      </c>
      <c r="H2758" t="s">
        <v>27</v>
      </c>
      <c r="J2758">
        <v>5.65</v>
      </c>
      <c r="K2758" t="s">
        <v>27</v>
      </c>
      <c r="L2758">
        <v>13.57</v>
      </c>
      <c r="M2758" t="s">
        <v>27</v>
      </c>
      <c r="O2758">
        <v>0.20630000000000001</v>
      </c>
      <c r="Q2758">
        <v>4.3330900000000003</v>
      </c>
      <c r="U2758">
        <v>0.85</v>
      </c>
      <c r="V2758">
        <v>1.03</v>
      </c>
      <c r="W2758">
        <v>3</v>
      </c>
      <c r="AA2758" t="s">
        <v>24</v>
      </c>
    </row>
    <row r="2759" spans="1:27" x14ac:dyDescent="0.25">
      <c r="A2759">
        <v>4486</v>
      </c>
      <c r="C2759" t="s">
        <v>5344</v>
      </c>
      <c r="D2759" t="s">
        <v>5345</v>
      </c>
      <c r="E2759" t="s">
        <v>616</v>
      </c>
      <c r="F2759" t="s">
        <v>61</v>
      </c>
      <c r="G2759" t="s">
        <v>4</v>
      </c>
      <c r="H2759" t="s">
        <v>22</v>
      </c>
      <c r="J2759">
        <v>2.25</v>
      </c>
      <c r="K2759" t="s">
        <v>23</v>
      </c>
      <c r="L2759">
        <v>15.6</v>
      </c>
      <c r="M2759" t="s">
        <v>61</v>
      </c>
      <c r="O2759">
        <v>0.2</v>
      </c>
      <c r="Q2759">
        <v>67.5</v>
      </c>
      <c r="V2759">
        <v>0.5</v>
      </c>
      <c r="W2759">
        <v>2</v>
      </c>
      <c r="X2759" t="s">
        <v>5346</v>
      </c>
      <c r="AA2759" t="s">
        <v>24</v>
      </c>
    </row>
    <row r="2760" spans="1:27" x14ac:dyDescent="0.25">
      <c r="A2760">
        <v>4489</v>
      </c>
      <c r="C2760" t="s">
        <v>5347</v>
      </c>
      <c r="D2760" t="s">
        <v>5347</v>
      </c>
      <c r="E2760" t="s">
        <v>934</v>
      </c>
      <c r="F2760" t="s">
        <v>23</v>
      </c>
      <c r="G2760" t="s">
        <v>22</v>
      </c>
      <c r="H2760" t="s">
        <v>32</v>
      </c>
      <c r="J2760">
        <v>92.93</v>
      </c>
      <c r="K2760" t="s">
        <v>23</v>
      </c>
      <c r="L2760">
        <v>9</v>
      </c>
      <c r="M2760" t="s">
        <v>32</v>
      </c>
      <c r="O2760">
        <v>5.1400000000000001E-2</v>
      </c>
      <c r="Q2760">
        <v>12.58</v>
      </c>
      <c r="U2760">
        <v>0.03</v>
      </c>
      <c r="V2760">
        <v>0.21</v>
      </c>
      <c r="W2760">
        <v>3</v>
      </c>
    </row>
    <row r="2761" spans="1:27" x14ac:dyDescent="0.25">
      <c r="A2761">
        <v>4490</v>
      </c>
      <c r="C2761" t="s">
        <v>5348</v>
      </c>
      <c r="D2761" t="s">
        <v>5349</v>
      </c>
      <c r="E2761" t="s">
        <v>8</v>
      </c>
      <c r="F2761" t="s">
        <v>61</v>
      </c>
      <c r="G2761" t="s">
        <v>370</v>
      </c>
      <c r="H2761" t="s">
        <v>32</v>
      </c>
      <c r="J2761">
        <v>8.17</v>
      </c>
      <c r="K2761" t="s">
        <v>23</v>
      </c>
      <c r="L2761">
        <v>13</v>
      </c>
      <c r="M2761" t="s">
        <v>32</v>
      </c>
      <c r="O2761">
        <v>0.1668</v>
      </c>
      <c r="Q2761">
        <v>5.8150000000000004</v>
      </c>
      <c r="U2761">
        <v>0.9</v>
      </c>
      <c r="V2761">
        <v>1.1599999999999999</v>
      </c>
      <c r="W2761">
        <v>3</v>
      </c>
    </row>
    <row r="2762" spans="1:27" x14ac:dyDescent="0.25">
      <c r="A2762">
        <v>4492</v>
      </c>
      <c r="C2762" t="s">
        <v>5350</v>
      </c>
      <c r="D2762" t="s">
        <v>5351</v>
      </c>
      <c r="E2762" t="s">
        <v>21</v>
      </c>
      <c r="F2762" t="s">
        <v>61</v>
      </c>
      <c r="G2762" t="s">
        <v>22</v>
      </c>
      <c r="H2762" t="s">
        <v>22</v>
      </c>
      <c r="J2762">
        <v>15.33</v>
      </c>
      <c r="K2762" t="s">
        <v>23</v>
      </c>
      <c r="L2762">
        <v>12.8</v>
      </c>
      <c r="M2762" t="s">
        <v>61</v>
      </c>
      <c r="O2762">
        <v>5.7000000000000002E-2</v>
      </c>
      <c r="Q2762">
        <v>26.606000000000002</v>
      </c>
      <c r="T2762" t="s">
        <v>516</v>
      </c>
      <c r="U2762">
        <v>0.4</v>
      </c>
      <c r="V2762">
        <v>0.75</v>
      </c>
      <c r="W2762">
        <v>3</v>
      </c>
      <c r="Y2762" t="s">
        <v>26</v>
      </c>
    </row>
    <row r="2763" spans="1:27" x14ac:dyDescent="0.25">
      <c r="A2763">
        <v>4493</v>
      </c>
      <c r="C2763" t="s">
        <v>5352</v>
      </c>
      <c r="D2763" t="s">
        <v>5353</v>
      </c>
      <c r="E2763" t="s">
        <v>281</v>
      </c>
      <c r="F2763" t="s">
        <v>61</v>
      </c>
      <c r="G2763" t="s">
        <v>4</v>
      </c>
      <c r="H2763" t="s">
        <v>32</v>
      </c>
      <c r="J2763">
        <v>20.63</v>
      </c>
      <c r="K2763" t="s">
        <v>23</v>
      </c>
      <c r="L2763">
        <v>11.2</v>
      </c>
      <c r="M2763" t="s">
        <v>32</v>
      </c>
      <c r="O2763">
        <v>0.13750000000000001</v>
      </c>
      <c r="Q2763">
        <v>5.04</v>
      </c>
      <c r="V2763">
        <v>7.0000000000000007E-2</v>
      </c>
      <c r="W2763">
        <v>1</v>
      </c>
      <c r="X2763" t="s">
        <v>300</v>
      </c>
    </row>
    <row r="2764" spans="1:27" x14ac:dyDescent="0.25">
      <c r="A2764">
        <v>4497</v>
      </c>
      <c r="C2764" t="s">
        <v>5354</v>
      </c>
      <c r="D2764" t="s">
        <v>5355</v>
      </c>
      <c r="E2764" t="s">
        <v>36</v>
      </c>
      <c r="F2764" t="s">
        <v>61</v>
      </c>
      <c r="G2764" t="s">
        <v>4</v>
      </c>
      <c r="H2764" t="s">
        <v>22</v>
      </c>
      <c r="J2764">
        <v>9.84</v>
      </c>
      <c r="K2764" t="s">
        <v>23</v>
      </c>
      <c r="L2764">
        <v>12.4</v>
      </c>
      <c r="M2764" t="s">
        <v>61</v>
      </c>
      <c r="O2764">
        <v>0.2</v>
      </c>
      <c r="Q2764">
        <v>3.5630000000000002</v>
      </c>
      <c r="U2764">
        <v>0.11</v>
      </c>
      <c r="V2764">
        <v>0.15</v>
      </c>
      <c r="W2764">
        <v>3</v>
      </c>
    </row>
    <row r="2765" spans="1:27" x14ac:dyDescent="0.25">
      <c r="A2765">
        <v>4498</v>
      </c>
      <c r="C2765" t="s">
        <v>5356</v>
      </c>
      <c r="D2765" t="s">
        <v>5357</v>
      </c>
      <c r="E2765" t="s">
        <v>281</v>
      </c>
      <c r="F2765" t="s">
        <v>61</v>
      </c>
      <c r="G2765" t="s">
        <v>4</v>
      </c>
      <c r="H2765" t="s">
        <v>22</v>
      </c>
      <c r="J2765">
        <v>17</v>
      </c>
      <c r="K2765" t="s">
        <v>23</v>
      </c>
      <c r="L2765">
        <v>11.6</v>
      </c>
      <c r="M2765" t="s">
        <v>61</v>
      </c>
      <c r="O2765">
        <v>0.14000000000000001</v>
      </c>
      <c r="Q2765">
        <v>5.2068000000000003</v>
      </c>
      <c r="V2765">
        <v>0.75</v>
      </c>
      <c r="W2765">
        <v>3</v>
      </c>
    </row>
    <row r="2766" spans="1:27" x14ac:dyDescent="0.25">
      <c r="A2766">
        <v>4501</v>
      </c>
      <c r="B2766" t="s">
        <v>169</v>
      </c>
      <c r="C2766" t="s">
        <v>5358</v>
      </c>
      <c r="D2766" t="s">
        <v>5359</v>
      </c>
      <c r="E2766" t="s">
        <v>934</v>
      </c>
      <c r="F2766" t="s">
        <v>61</v>
      </c>
      <c r="G2766" t="s">
        <v>22</v>
      </c>
      <c r="H2766" t="s">
        <v>22</v>
      </c>
      <c r="J2766">
        <v>46.3</v>
      </c>
      <c r="K2766" t="s">
        <v>23</v>
      </c>
      <c r="L2766">
        <v>10.4</v>
      </c>
      <c r="M2766" t="s">
        <v>61</v>
      </c>
      <c r="O2766">
        <v>5.7000000000000002E-2</v>
      </c>
      <c r="Q2766">
        <v>6.0540000000000003</v>
      </c>
      <c r="V2766">
        <v>0.24</v>
      </c>
      <c r="W2766">
        <v>2</v>
      </c>
    </row>
    <row r="2767" spans="1:27" x14ac:dyDescent="0.25">
      <c r="A2767">
        <v>4502</v>
      </c>
      <c r="C2767" t="s">
        <v>5360</v>
      </c>
      <c r="D2767" t="s">
        <v>5361</v>
      </c>
      <c r="E2767" t="s">
        <v>50</v>
      </c>
      <c r="F2767" t="s">
        <v>61</v>
      </c>
      <c r="G2767" t="s">
        <v>4</v>
      </c>
      <c r="H2767" t="s">
        <v>22</v>
      </c>
      <c r="J2767">
        <v>13.26</v>
      </c>
      <c r="K2767" t="s">
        <v>23</v>
      </c>
      <c r="L2767">
        <v>11.7</v>
      </c>
      <c r="M2767" t="s">
        <v>61</v>
      </c>
      <c r="O2767">
        <v>0.21</v>
      </c>
      <c r="Q2767">
        <v>4.7629999999999999</v>
      </c>
      <c r="V2767">
        <v>0.56000000000000005</v>
      </c>
      <c r="W2767">
        <v>3</v>
      </c>
    </row>
    <row r="2768" spans="1:27" x14ac:dyDescent="0.25">
      <c r="A2768">
        <v>4503</v>
      </c>
      <c r="B2768" t="s">
        <v>28</v>
      </c>
      <c r="C2768" t="s">
        <v>5362</v>
      </c>
      <c r="D2768" t="s">
        <v>5363</v>
      </c>
      <c r="E2768" t="s">
        <v>616</v>
      </c>
      <c r="F2768" t="s">
        <v>4</v>
      </c>
      <c r="G2768" t="s">
        <v>77</v>
      </c>
      <c r="H2768" t="s">
        <v>32</v>
      </c>
      <c r="J2768">
        <v>1.86</v>
      </c>
      <c r="K2768" t="s">
        <v>27</v>
      </c>
      <c r="L2768">
        <v>16.02</v>
      </c>
      <c r="M2768" t="s">
        <v>61</v>
      </c>
      <c r="O2768">
        <v>0.2</v>
      </c>
      <c r="Q2768">
        <v>3.13</v>
      </c>
      <c r="V2768">
        <v>0.22</v>
      </c>
      <c r="W2768">
        <v>2</v>
      </c>
    </row>
    <row r="2769" spans="1:27" x14ac:dyDescent="0.25">
      <c r="A2769">
        <v>4505</v>
      </c>
      <c r="C2769" t="s">
        <v>5364</v>
      </c>
      <c r="D2769" t="s">
        <v>5365</v>
      </c>
      <c r="E2769" t="s">
        <v>281</v>
      </c>
      <c r="F2769" t="s">
        <v>61</v>
      </c>
      <c r="G2769" t="s">
        <v>4</v>
      </c>
      <c r="H2769" t="s">
        <v>32</v>
      </c>
      <c r="J2769">
        <v>19.29</v>
      </c>
      <c r="K2769" t="s">
        <v>23</v>
      </c>
      <c r="L2769">
        <v>11.2</v>
      </c>
      <c r="M2769" t="s">
        <v>32</v>
      </c>
      <c r="O2769">
        <v>0.15709999999999999</v>
      </c>
      <c r="Q2769">
        <v>6.6687000000000003</v>
      </c>
      <c r="V2769">
        <v>0.5</v>
      </c>
      <c r="W2769">
        <v>3</v>
      </c>
    </row>
    <row r="2770" spans="1:27" x14ac:dyDescent="0.25">
      <c r="A2770">
        <v>4507</v>
      </c>
      <c r="B2770" t="s">
        <v>169</v>
      </c>
      <c r="C2770" t="s">
        <v>5366</v>
      </c>
      <c r="D2770" t="s">
        <v>5366</v>
      </c>
      <c r="E2770" t="s">
        <v>1424</v>
      </c>
      <c r="F2770" t="s">
        <v>61</v>
      </c>
      <c r="G2770" t="s">
        <v>4</v>
      </c>
      <c r="H2770" t="s">
        <v>22</v>
      </c>
      <c r="J2770">
        <v>9.9499999999999993</v>
      </c>
      <c r="K2770" t="s">
        <v>41</v>
      </c>
      <c r="L2770">
        <v>12.09</v>
      </c>
      <c r="M2770" t="s">
        <v>61</v>
      </c>
      <c r="O2770">
        <v>0.26</v>
      </c>
      <c r="Q2770">
        <v>6.58</v>
      </c>
      <c r="V2770">
        <v>0.4</v>
      </c>
      <c r="W2770">
        <v>3</v>
      </c>
      <c r="AA2770" t="s">
        <v>24</v>
      </c>
    </row>
    <row r="2771" spans="1:27" x14ac:dyDescent="0.25">
      <c r="A2771">
        <v>4509</v>
      </c>
      <c r="C2771" t="s">
        <v>5367</v>
      </c>
      <c r="D2771" t="s">
        <v>5368</v>
      </c>
      <c r="E2771" t="s">
        <v>21</v>
      </c>
      <c r="F2771" t="s">
        <v>61</v>
      </c>
      <c r="G2771" t="s">
        <v>22</v>
      </c>
      <c r="H2771" t="s">
        <v>22</v>
      </c>
      <c r="J2771">
        <v>23.21</v>
      </c>
      <c r="K2771" t="s">
        <v>23</v>
      </c>
      <c r="L2771">
        <v>11.9</v>
      </c>
      <c r="M2771" t="s">
        <v>61</v>
      </c>
      <c r="O2771">
        <v>5.7000000000000002E-2</v>
      </c>
      <c r="Q2771">
        <v>6.0060000000000002</v>
      </c>
      <c r="U2771">
        <v>0.35</v>
      </c>
      <c r="V2771">
        <v>0.81</v>
      </c>
      <c r="W2771">
        <v>3</v>
      </c>
    </row>
    <row r="2772" spans="1:27" x14ac:dyDescent="0.25">
      <c r="A2772">
        <v>4512</v>
      </c>
      <c r="C2772" t="s">
        <v>5369</v>
      </c>
      <c r="D2772" t="s">
        <v>5370</v>
      </c>
      <c r="E2772" t="s">
        <v>21</v>
      </c>
      <c r="F2772" t="s">
        <v>4</v>
      </c>
      <c r="G2772" t="s">
        <v>110</v>
      </c>
      <c r="H2772" t="s">
        <v>22</v>
      </c>
      <c r="J2772">
        <v>14.22</v>
      </c>
      <c r="K2772" t="s">
        <v>23</v>
      </c>
      <c r="L2772">
        <v>11.6</v>
      </c>
      <c r="M2772" t="s">
        <v>61</v>
      </c>
      <c r="O2772">
        <v>0.2</v>
      </c>
      <c r="Q2772">
        <v>18</v>
      </c>
      <c r="V2772">
        <v>0.8</v>
      </c>
      <c r="W2772">
        <v>2</v>
      </c>
    </row>
    <row r="2773" spans="1:27" x14ac:dyDescent="0.25">
      <c r="A2773">
        <v>4518</v>
      </c>
      <c r="C2773" t="s">
        <v>5371</v>
      </c>
      <c r="D2773" t="s">
        <v>5372</v>
      </c>
      <c r="E2773" t="s">
        <v>40</v>
      </c>
      <c r="F2773" t="s">
        <v>61</v>
      </c>
      <c r="G2773" t="s">
        <v>4</v>
      </c>
      <c r="H2773" t="s">
        <v>22</v>
      </c>
      <c r="J2773">
        <v>5.17</v>
      </c>
      <c r="K2773" t="s">
        <v>23</v>
      </c>
      <c r="L2773">
        <v>13.6</v>
      </c>
      <c r="M2773" t="s">
        <v>61</v>
      </c>
      <c r="O2773">
        <v>0.24</v>
      </c>
      <c r="Z2773" t="s">
        <v>24</v>
      </c>
    </row>
    <row r="2774" spans="1:27" x14ac:dyDescent="0.25">
      <c r="A2774">
        <v>4524</v>
      </c>
      <c r="C2774" t="s">
        <v>5373</v>
      </c>
      <c r="D2774" t="s">
        <v>5374</v>
      </c>
      <c r="E2774" t="s">
        <v>40</v>
      </c>
      <c r="F2774" t="s">
        <v>61</v>
      </c>
      <c r="G2774" t="s">
        <v>4</v>
      </c>
      <c r="H2774" t="s">
        <v>22</v>
      </c>
      <c r="J2774">
        <v>7.82</v>
      </c>
      <c r="K2774" t="s">
        <v>23</v>
      </c>
      <c r="L2774">
        <v>12.7</v>
      </c>
      <c r="M2774" t="s">
        <v>61</v>
      </c>
      <c r="O2774">
        <v>0.24</v>
      </c>
      <c r="Q2774">
        <v>1069</v>
      </c>
      <c r="V2774">
        <v>1.26</v>
      </c>
      <c r="W2774">
        <v>2</v>
      </c>
      <c r="X2774" t="s">
        <v>564</v>
      </c>
    </row>
    <row r="2775" spans="1:27" x14ac:dyDescent="0.25">
      <c r="A2775">
        <v>4527</v>
      </c>
      <c r="B2775" t="s">
        <v>169</v>
      </c>
      <c r="C2775" t="s">
        <v>5375</v>
      </c>
      <c r="D2775" t="s">
        <v>5376</v>
      </c>
      <c r="E2775" t="s">
        <v>40</v>
      </c>
      <c r="F2775" t="s">
        <v>61</v>
      </c>
      <c r="G2775" t="s">
        <v>4</v>
      </c>
      <c r="H2775" t="s">
        <v>22</v>
      </c>
      <c r="J2775">
        <v>4.9400000000000004</v>
      </c>
      <c r="K2775" t="s">
        <v>23</v>
      </c>
      <c r="L2775">
        <v>13.7</v>
      </c>
      <c r="M2775" t="s">
        <v>61</v>
      </c>
      <c r="O2775">
        <v>0.24</v>
      </c>
      <c r="Q2775">
        <v>2.69</v>
      </c>
      <c r="V2775">
        <v>0.31</v>
      </c>
      <c r="W2775">
        <v>3</v>
      </c>
      <c r="X2775" t="s">
        <v>116</v>
      </c>
    </row>
    <row r="2776" spans="1:27" x14ac:dyDescent="0.25">
      <c r="A2776">
        <v>4528</v>
      </c>
      <c r="C2776" t="s">
        <v>5377</v>
      </c>
      <c r="D2776" t="s">
        <v>5378</v>
      </c>
      <c r="E2776" t="s">
        <v>36</v>
      </c>
      <c r="F2776" t="s">
        <v>61</v>
      </c>
      <c r="G2776" t="s">
        <v>4</v>
      </c>
      <c r="H2776" t="s">
        <v>22</v>
      </c>
      <c r="J2776">
        <v>12.39</v>
      </c>
      <c r="K2776" t="s">
        <v>23</v>
      </c>
      <c r="L2776">
        <v>11.9</v>
      </c>
      <c r="M2776" t="s">
        <v>61</v>
      </c>
      <c r="O2776">
        <v>0.2</v>
      </c>
      <c r="Q2776">
        <v>3.5163000000000002</v>
      </c>
      <c r="V2776">
        <v>0.16</v>
      </c>
      <c r="W2776">
        <v>2</v>
      </c>
    </row>
    <row r="2777" spans="1:27" x14ac:dyDescent="0.25">
      <c r="A2777">
        <v>4531</v>
      </c>
      <c r="B2777" t="s">
        <v>169</v>
      </c>
      <c r="C2777" t="s">
        <v>5379</v>
      </c>
      <c r="D2777" t="s">
        <v>5380</v>
      </c>
      <c r="E2777" t="s">
        <v>8</v>
      </c>
      <c r="F2777" t="s">
        <v>23</v>
      </c>
      <c r="G2777" t="s">
        <v>22</v>
      </c>
      <c r="H2777" t="s">
        <v>22</v>
      </c>
      <c r="J2777">
        <v>8.82</v>
      </c>
      <c r="K2777" t="s">
        <v>23</v>
      </c>
      <c r="L2777">
        <v>14</v>
      </c>
      <c r="M2777" t="s">
        <v>61</v>
      </c>
      <c r="O2777">
        <v>5.7000000000000002E-2</v>
      </c>
      <c r="Q2777">
        <v>4.1440000000000001</v>
      </c>
      <c r="U2777">
        <v>0.19</v>
      </c>
      <c r="V2777">
        <v>0.28999999999999998</v>
      </c>
      <c r="W2777">
        <v>3</v>
      </c>
      <c r="X2777" t="s">
        <v>116</v>
      </c>
    </row>
    <row r="2778" spans="1:27" x14ac:dyDescent="0.25">
      <c r="A2778">
        <v>4533</v>
      </c>
      <c r="B2778" t="s">
        <v>28</v>
      </c>
      <c r="C2778" t="s">
        <v>5381</v>
      </c>
      <c r="D2778" t="s">
        <v>5382</v>
      </c>
      <c r="E2778" t="s">
        <v>67</v>
      </c>
      <c r="F2778" t="s">
        <v>61</v>
      </c>
      <c r="G2778" t="s">
        <v>4</v>
      </c>
      <c r="H2778" t="s">
        <v>27</v>
      </c>
      <c r="J2778">
        <v>7.53</v>
      </c>
      <c r="K2778" t="s">
        <v>27</v>
      </c>
      <c r="L2778">
        <v>13.14</v>
      </c>
      <c r="M2778" t="s">
        <v>27</v>
      </c>
      <c r="O2778">
        <v>0.17280000000000001</v>
      </c>
      <c r="P2778" t="s">
        <v>516</v>
      </c>
      <c r="Q2778">
        <v>24</v>
      </c>
      <c r="V2778">
        <v>0.1</v>
      </c>
      <c r="W2778">
        <v>2</v>
      </c>
    </row>
    <row r="2779" spans="1:27" x14ac:dyDescent="0.25">
      <c r="A2779">
        <v>4536</v>
      </c>
      <c r="C2779" t="s">
        <v>5383</v>
      </c>
      <c r="D2779" t="s">
        <v>5384</v>
      </c>
      <c r="E2779" t="s">
        <v>40</v>
      </c>
      <c r="F2779" t="s">
        <v>4</v>
      </c>
      <c r="G2779" t="s">
        <v>4</v>
      </c>
      <c r="H2779" t="s">
        <v>22</v>
      </c>
      <c r="J2779">
        <v>5.17</v>
      </c>
      <c r="K2779" t="s">
        <v>23</v>
      </c>
      <c r="L2779">
        <v>13.6</v>
      </c>
      <c r="M2779" t="s">
        <v>61</v>
      </c>
      <c r="O2779">
        <v>0.24</v>
      </c>
      <c r="V2779">
        <v>0.15</v>
      </c>
      <c r="X2779" t="s">
        <v>909</v>
      </c>
    </row>
    <row r="2780" spans="1:27" x14ac:dyDescent="0.25">
      <c r="A2780">
        <v>4542</v>
      </c>
      <c r="C2780" t="s">
        <v>5385</v>
      </c>
      <c r="D2780" t="s">
        <v>5386</v>
      </c>
      <c r="E2780" t="s">
        <v>281</v>
      </c>
      <c r="F2780" t="s">
        <v>61</v>
      </c>
      <c r="G2780" t="s">
        <v>4</v>
      </c>
      <c r="H2780" t="s">
        <v>22</v>
      </c>
      <c r="J2780">
        <v>19.52</v>
      </c>
      <c r="K2780" t="s">
        <v>23</v>
      </c>
      <c r="L2780">
        <v>11.3</v>
      </c>
      <c r="M2780" t="s">
        <v>61</v>
      </c>
      <c r="O2780">
        <v>0.14000000000000001</v>
      </c>
      <c r="Q2780">
        <v>2.9470000000000001</v>
      </c>
      <c r="V2780">
        <v>0.1</v>
      </c>
      <c r="W2780">
        <v>2</v>
      </c>
    </row>
    <row r="2781" spans="1:27" x14ac:dyDescent="0.25">
      <c r="A2781">
        <v>4543</v>
      </c>
      <c r="C2781" t="s">
        <v>5387</v>
      </c>
      <c r="D2781" t="s">
        <v>5388</v>
      </c>
      <c r="E2781" t="s">
        <v>934</v>
      </c>
      <c r="F2781" t="s">
        <v>61</v>
      </c>
      <c r="G2781" t="s">
        <v>22</v>
      </c>
      <c r="H2781" t="s">
        <v>32</v>
      </c>
      <c r="J2781">
        <v>62.79</v>
      </c>
      <c r="K2781" t="s">
        <v>23</v>
      </c>
      <c r="L2781">
        <v>9.6999999999999993</v>
      </c>
      <c r="M2781" t="s">
        <v>32</v>
      </c>
      <c r="O2781">
        <v>5.8999999999999997E-2</v>
      </c>
      <c r="Q2781">
        <v>38.866</v>
      </c>
      <c r="T2781" t="s">
        <v>516</v>
      </c>
      <c r="V2781">
        <v>0.34</v>
      </c>
      <c r="W2781">
        <v>2</v>
      </c>
      <c r="X2781" t="s">
        <v>300</v>
      </c>
    </row>
    <row r="2782" spans="1:27" x14ac:dyDescent="0.25">
      <c r="A2782">
        <v>4544</v>
      </c>
      <c r="C2782" t="s">
        <v>5389</v>
      </c>
      <c r="D2782" t="s">
        <v>5390</v>
      </c>
      <c r="E2782" t="s">
        <v>616</v>
      </c>
      <c r="F2782" t="s">
        <v>61</v>
      </c>
      <c r="G2782" t="s">
        <v>4</v>
      </c>
      <c r="H2782" t="s">
        <v>22</v>
      </c>
      <c r="J2782">
        <v>1.1299999999999999</v>
      </c>
      <c r="K2782" t="s">
        <v>23</v>
      </c>
      <c r="L2782">
        <v>17.100000000000001</v>
      </c>
      <c r="M2782" t="s">
        <v>61</v>
      </c>
      <c r="O2782">
        <v>0.2</v>
      </c>
      <c r="Q2782">
        <v>37.65</v>
      </c>
      <c r="V2782">
        <v>0.27</v>
      </c>
      <c r="W2782">
        <v>2</v>
      </c>
    </row>
    <row r="2783" spans="1:27" x14ac:dyDescent="0.25">
      <c r="A2783">
        <v>4547</v>
      </c>
      <c r="C2783" t="s">
        <v>5391</v>
      </c>
      <c r="D2783" t="s">
        <v>5392</v>
      </c>
      <c r="E2783" t="s">
        <v>30</v>
      </c>
      <c r="F2783" t="s">
        <v>4</v>
      </c>
      <c r="G2783" t="s">
        <v>52</v>
      </c>
      <c r="H2783" t="s">
        <v>32</v>
      </c>
      <c r="J2783">
        <v>24.16</v>
      </c>
      <c r="K2783" t="s">
        <v>23</v>
      </c>
      <c r="L2783">
        <v>11.5</v>
      </c>
      <c r="M2783" t="s">
        <v>32</v>
      </c>
      <c r="O2783">
        <v>7.5999999999999998E-2</v>
      </c>
      <c r="Q2783">
        <v>7.7030000000000003</v>
      </c>
      <c r="U2783">
        <v>0.27</v>
      </c>
      <c r="V2783">
        <v>0.28999999999999998</v>
      </c>
      <c r="W2783">
        <v>3</v>
      </c>
    </row>
    <row r="2784" spans="1:27" x14ac:dyDescent="0.25">
      <c r="A2784">
        <v>4554</v>
      </c>
      <c r="C2784" t="s">
        <v>5393</v>
      </c>
      <c r="D2784" t="s">
        <v>5394</v>
      </c>
      <c r="E2784" t="s">
        <v>21</v>
      </c>
      <c r="F2784" t="s">
        <v>61</v>
      </c>
      <c r="G2784" t="s">
        <v>22</v>
      </c>
      <c r="H2784" t="s">
        <v>32</v>
      </c>
      <c r="J2784">
        <v>24.41</v>
      </c>
      <c r="K2784" t="s">
        <v>23</v>
      </c>
      <c r="L2784">
        <v>11.6</v>
      </c>
      <c r="M2784" t="s">
        <v>32</v>
      </c>
      <c r="O2784">
        <v>6.7900000000000002E-2</v>
      </c>
      <c r="Q2784">
        <v>4.7789999999999999</v>
      </c>
      <c r="U2784">
        <v>0.35</v>
      </c>
      <c r="V2784">
        <v>0.4</v>
      </c>
      <c r="W2784">
        <v>3</v>
      </c>
    </row>
    <row r="2785" spans="1:25" x14ac:dyDescent="0.25">
      <c r="A2785">
        <v>4555</v>
      </c>
      <c r="B2785" t="s">
        <v>28</v>
      </c>
      <c r="C2785" t="s">
        <v>5395</v>
      </c>
      <c r="D2785" t="s">
        <v>5395</v>
      </c>
      <c r="E2785" t="s">
        <v>40</v>
      </c>
      <c r="F2785" t="s">
        <v>61</v>
      </c>
      <c r="G2785" t="s">
        <v>4</v>
      </c>
      <c r="H2785" t="s">
        <v>27</v>
      </c>
      <c r="J2785">
        <v>3.17</v>
      </c>
      <c r="K2785" t="s">
        <v>27</v>
      </c>
      <c r="L2785">
        <v>14.28</v>
      </c>
      <c r="M2785" t="s">
        <v>27</v>
      </c>
      <c r="O2785">
        <v>0.34029999999999999</v>
      </c>
      <c r="Q2785">
        <v>2.8847</v>
      </c>
      <c r="U2785">
        <v>0.21</v>
      </c>
      <c r="V2785">
        <v>0.22</v>
      </c>
      <c r="W2785">
        <v>3</v>
      </c>
      <c r="Y2785" t="s">
        <v>1635</v>
      </c>
    </row>
    <row r="2786" spans="1:25" x14ac:dyDescent="0.25">
      <c r="A2786">
        <v>4558</v>
      </c>
      <c r="B2786" t="s">
        <v>28</v>
      </c>
      <c r="C2786" t="s">
        <v>5396</v>
      </c>
      <c r="D2786" t="s">
        <v>5397</v>
      </c>
      <c r="E2786" t="s">
        <v>186</v>
      </c>
      <c r="F2786" t="s">
        <v>4</v>
      </c>
      <c r="G2786" t="s">
        <v>4</v>
      </c>
      <c r="H2786" t="s">
        <v>32</v>
      </c>
      <c r="J2786">
        <v>8.3000000000000007</v>
      </c>
      <c r="K2786" t="s">
        <v>27</v>
      </c>
      <c r="L2786">
        <v>12.77</v>
      </c>
      <c r="M2786" t="s">
        <v>61</v>
      </c>
      <c r="O2786">
        <v>0.2</v>
      </c>
      <c r="Q2786">
        <v>100</v>
      </c>
      <c r="T2786" t="s">
        <v>516</v>
      </c>
      <c r="V2786">
        <v>0.11</v>
      </c>
      <c r="W2786">
        <v>1</v>
      </c>
    </row>
    <row r="2787" spans="1:25" x14ac:dyDescent="0.25">
      <c r="A2787">
        <v>4565</v>
      </c>
      <c r="C2787" t="s">
        <v>5398</v>
      </c>
      <c r="D2787" t="s">
        <v>5399</v>
      </c>
      <c r="E2787" t="s">
        <v>50</v>
      </c>
      <c r="F2787" t="s">
        <v>61</v>
      </c>
      <c r="G2787" t="s">
        <v>4</v>
      </c>
      <c r="H2787" t="s">
        <v>22</v>
      </c>
      <c r="J2787">
        <v>8.36</v>
      </c>
      <c r="K2787" t="s">
        <v>23</v>
      </c>
      <c r="L2787">
        <v>12.7</v>
      </c>
      <c r="M2787" t="s">
        <v>61</v>
      </c>
      <c r="O2787">
        <v>0.21</v>
      </c>
      <c r="Q2787">
        <v>4.7428999999999997</v>
      </c>
      <c r="V2787">
        <v>0.6</v>
      </c>
      <c r="W2787">
        <v>3</v>
      </c>
      <c r="X2787" t="s">
        <v>116</v>
      </c>
    </row>
    <row r="2788" spans="1:25" x14ac:dyDescent="0.25">
      <c r="A2788">
        <v>4569</v>
      </c>
      <c r="C2788" t="s">
        <v>5400</v>
      </c>
      <c r="D2788" t="s">
        <v>5401</v>
      </c>
      <c r="E2788" t="s">
        <v>36</v>
      </c>
      <c r="F2788" t="s">
        <v>61</v>
      </c>
      <c r="G2788" t="s">
        <v>4</v>
      </c>
      <c r="H2788" t="s">
        <v>22</v>
      </c>
      <c r="J2788">
        <v>11.83</v>
      </c>
      <c r="K2788" t="s">
        <v>23</v>
      </c>
      <c r="L2788">
        <v>12</v>
      </c>
      <c r="M2788" t="s">
        <v>61</v>
      </c>
      <c r="O2788">
        <v>0.2</v>
      </c>
      <c r="Q2788">
        <v>2.7370000000000001</v>
      </c>
      <c r="V2788">
        <v>0.24</v>
      </c>
      <c r="W2788">
        <v>3</v>
      </c>
      <c r="X2788" t="s">
        <v>116</v>
      </c>
    </row>
    <row r="2789" spans="1:25" x14ac:dyDescent="0.25">
      <c r="A2789">
        <v>4570</v>
      </c>
      <c r="C2789" t="s">
        <v>5402</v>
      </c>
      <c r="D2789" t="s">
        <v>5403</v>
      </c>
      <c r="E2789" t="s">
        <v>40</v>
      </c>
      <c r="F2789" t="s">
        <v>61</v>
      </c>
      <c r="G2789" t="s">
        <v>4</v>
      </c>
      <c r="H2789" t="s">
        <v>22</v>
      </c>
      <c r="J2789">
        <v>6.21</v>
      </c>
      <c r="K2789" t="s">
        <v>23</v>
      </c>
      <c r="L2789">
        <v>13.2</v>
      </c>
      <c r="M2789" t="s">
        <v>61</v>
      </c>
      <c r="O2789">
        <v>0.24</v>
      </c>
      <c r="P2789" t="s">
        <v>516</v>
      </c>
      <c r="Q2789">
        <v>20</v>
      </c>
      <c r="V2789">
        <v>0.1</v>
      </c>
      <c r="W2789">
        <v>2</v>
      </c>
      <c r="X2789" t="s">
        <v>116</v>
      </c>
    </row>
    <row r="2790" spans="1:25" x14ac:dyDescent="0.25">
      <c r="A2790">
        <v>4577</v>
      </c>
      <c r="C2790" t="s">
        <v>5404</v>
      </c>
      <c r="D2790" t="s">
        <v>5405</v>
      </c>
      <c r="E2790" t="s">
        <v>30</v>
      </c>
      <c r="F2790" t="s">
        <v>61</v>
      </c>
      <c r="G2790" t="s">
        <v>382</v>
      </c>
      <c r="H2790" t="s">
        <v>22</v>
      </c>
      <c r="J2790">
        <v>15.26</v>
      </c>
      <c r="K2790" t="s">
        <v>23</v>
      </c>
      <c r="L2790">
        <v>12.2</v>
      </c>
      <c r="M2790" t="s">
        <v>61</v>
      </c>
      <c r="O2790">
        <v>0.1</v>
      </c>
      <c r="Q2790">
        <v>5.83</v>
      </c>
      <c r="U2790">
        <v>0.55000000000000004</v>
      </c>
      <c r="V2790">
        <v>0.56999999999999995</v>
      </c>
      <c r="W2790">
        <v>3</v>
      </c>
    </row>
    <row r="2791" spans="1:25" x14ac:dyDescent="0.25">
      <c r="A2791">
        <v>4580</v>
      </c>
      <c r="C2791" t="s">
        <v>5406</v>
      </c>
      <c r="D2791" t="s">
        <v>5407</v>
      </c>
      <c r="E2791" t="s">
        <v>50</v>
      </c>
      <c r="F2791" t="s">
        <v>61</v>
      </c>
      <c r="G2791" t="s">
        <v>4</v>
      </c>
      <c r="H2791" t="s">
        <v>22</v>
      </c>
      <c r="J2791">
        <v>11.03</v>
      </c>
      <c r="K2791" t="s">
        <v>23</v>
      </c>
      <c r="L2791">
        <v>12.1</v>
      </c>
      <c r="M2791" t="s">
        <v>61</v>
      </c>
      <c r="O2791">
        <v>0.21</v>
      </c>
      <c r="Q2791">
        <v>4.1814</v>
      </c>
      <c r="U2791">
        <v>0.33</v>
      </c>
      <c r="V2791">
        <v>0.5</v>
      </c>
      <c r="W2791">
        <v>3</v>
      </c>
    </row>
    <row r="2792" spans="1:25" x14ac:dyDescent="0.25">
      <c r="A2792">
        <v>4585</v>
      </c>
      <c r="C2792" t="s">
        <v>5408</v>
      </c>
      <c r="D2792" t="s">
        <v>5409</v>
      </c>
      <c r="E2792" t="s">
        <v>21</v>
      </c>
      <c r="F2792" t="s">
        <v>61</v>
      </c>
      <c r="G2792" t="s">
        <v>22</v>
      </c>
      <c r="H2792" t="s">
        <v>22</v>
      </c>
      <c r="J2792">
        <v>16.05</v>
      </c>
      <c r="K2792" t="s">
        <v>23</v>
      </c>
      <c r="L2792">
        <v>12.7</v>
      </c>
      <c r="M2792" t="s">
        <v>61</v>
      </c>
      <c r="O2792">
        <v>5.7000000000000002E-2</v>
      </c>
      <c r="Q2792">
        <v>38.31</v>
      </c>
      <c r="V2792">
        <v>0.3</v>
      </c>
      <c r="W2792">
        <v>3</v>
      </c>
      <c r="X2792" t="s">
        <v>116</v>
      </c>
    </row>
    <row r="2793" spans="1:25" x14ac:dyDescent="0.25">
      <c r="A2793">
        <v>4587</v>
      </c>
      <c r="B2793" t="s">
        <v>28</v>
      </c>
      <c r="C2793" t="s">
        <v>5410</v>
      </c>
      <c r="D2793" t="s">
        <v>5411</v>
      </c>
      <c r="E2793" t="s">
        <v>616</v>
      </c>
      <c r="F2793" t="s">
        <v>61</v>
      </c>
      <c r="G2793" t="s">
        <v>4</v>
      </c>
      <c r="H2793" t="s">
        <v>22</v>
      </c>
      <c r="J2793">
        <v>2.0299999999999998</v>
      </c>
      <c r="K2793" t="s">
        <v>27</v>
      </c>
      <c r="L2793">
        <v>15.87</v>
      </c>
      <c r="M2793" t="s">
        <v>61</v>
      </c>
      <c r="O2793">
        <v>0.2</v>
      </c>
      <c r="Q2793">
        <v>7.7885999999999997</v>
      </c>
      <c r="V2793">
        <v>0.78</v>
      </c>
      <c r="X2793" t="s">
        <v>909</v>
      </c>
    </row>
    <row r="2794" spans="1:25" x14ac:dyDescent="0.25">
      <c r="A2794">
        <v>4590</v>
      </c>
      <c r="C2794" t="s">
        <v>5412</v>
      </c>
      <c r="D2794" t="s">
        <v>5413</v>
      </c>
      <c r="E2794" t="s">
        <v>36</v>
      </c>
      <c r="F2794" t="s">
        <v>61</v>
      </c>
      <c r="G2794" t="s">
        <v>4</v>
      </c>
      <c r="H2794" t="s">
        <v>22</v>
      </c>
      <c r="J2794">
        <v>7.13</v>
      </c>
      <c r="K2794" t="s">
        <v>23</v>
      </c>
      <c r="L2794">
        <v>13.1</v>
      </c>
      <c r="M2794" t="s">
        <v>61</v>
      </c>
      <c r="O2794">
        <v>0.2</v>
      </c>
      <c r="Q2794">
        <v>25.4</v>
      </c>
      <c r="V2794">
        <v>0.23</v>
      </c>
      <c r="W2794">
        <v>2</v>
      </c>
      <c r="X2794" t="s">
        <v>300</v>
      </c>
    </row>
    <row r="2795" spans="1:25" x14ac:dyDescent="0.25">
      <c r="A2795">
        <v>4600</v>
      </c>
      <c r="C2795" t="s">
        <v>5414</v>
      </c>
      <c r="D2795" t="s">
        <v>5415</v>
      </c>
      <c r="E2795" t="s">
        <v>281</v>
      </c>
      <c r="F2795" t="s">
        <v>61</v>
      </c>
      <c r="G2795" t="s">
        <v>4</v>
      </c>
      <c r="H2795" t="s">
        <v>22</v>
      </c>
      <c r="J2795">
        <v>15.5</v>
      </c>
      <c r="K2795" t="s">
        <v>23</v>
      </c>
      <c r="L2795">
        <v>11.8</v>
      </c>
      <c r="M2795" t="s">
        <v>61</v>
      </c>
      <c r="O2795">
        <v>0.14000000000000001</v>
      </c>
      <c r="Q2795">
        <v>11.682</v>
      </c>
      <c r="V2795">
        <v>0.16</v>
      </c>
      <c r="W2795">
        <v>2</v>
      </c>
    </row>
    <row r="2796" spans="1:25" x14ac:dyDescent="0.25">
      <c r="A2796">
        <v>4601</v>
      </c>
      <c r="C2796" t="s">
        <v>5416</v>
      </c>
      <c r="D2796" t="s">
        <v>5417</v>
      </c>
      <c r="E2796" t="s">
        <v>50</v>
      </c>
      <c r="F2796" t="s">
        <v>23</v>
      </c>
      <c r="G2796" t="s">
        <v>4</v>
      </c>
      <c r="H2796" t="s">
        <v>22</v>
      </c>
      <c r="J2796">
        <v>9.17</v>
      </c>
      <c r="K2796" t="s">
        <v>23</v>
      </c>
      <c r="L2796">
        <v>12.5</v>
      </c>
      <c r="M2796" t="s">
        <v>61</v>
      </c>
      <c r="O2796">
        <v>0.21</v>
      </c>
      <c r="Q2796">
        <v>3.0249999999999999</v>
      </c>
      <c r="V2796">
        <v>0.33</v>
      </c>
      <c r="W2796">
        <v>3</v>
      </c>
    </row>
    <row r="2797" spans="1:25" x14ac:dyDescent="0.25">
      <c r="A2797">
        <v>4603</v>
      </c>
      <c r="C2797" t="s">
        <v>5418</v>
      </c>
      <c r="D2797" t="s">
        <v>5419</v>
      </c>
      <c r="E2797" t="s">
        <v>30</v>
      </c>
      <c r="F2797" t="s">
        <v>61</v>
      </c>
      <c r="G2797" t="s">
        <v>382</v>
      </c>
      <c r="H2797" t="s">
        <v>22</v>
      </c>
      <c r="J2797">
        <v>15.26</v>
      </c>
      <c r="K2797" t="s">
        <v>23</v>
      </c>
      <c r="L2797">
        <v>12.2</v>
      </c>
      <c r="M2797" t="s">
        <v>61</v>
      </c>
      <c r="O2797">
        <v>0.1</v>
      </c>
      <c r="P2797" t="s">
        <v>15</v>
      </c>
      <c r="Q2797">
        <v>9.6</v>
      </c>
      <c r="V2797">
        <v>0.01</v>
      </c>
      <c r="W2797">
        <v>1</v>
      </c>
    </row>
    <row r="2798" spans="1:25" x14ac:dyDescent="0.25">
      <c r="A2798">
        <v>4606</v>
      </c>
      <c r="C2798" t="s">
        <v>5420</v>
      </c>
      <c r="D2798" t="s">
        <v>5421</v>
      </c>
      <c r="E2798" t="s">
        <v>40</v>
      </c>
      <c r="F2798" t="s">
        <v>61</v>
      </c>
      <c r="G2798" t="s">
        <v>4</v>
      </c>
      <c r="H2798" t="s">
        <v>22</v>
      </c>
      <c r="J2798">
        <v>7.14</v>
      </c>
      <c r="K2798" t="s">
        <v>23</v>
      </c>
      <c r="L2798">
        <v>12.9</v>
      </c>
      <c r="M2798" t="s">
        <v>61</v>
      </c>
      <c r="O2798">
        <v>0.24</v>
      </c>
      <c r="Q2798">
        <v>4.9690000000000003</v>
      </c>
      <c r="U2798">
        <v>0.56000000000000005</v>
      </c>
      <c r="V2798">
        <v>0.68</v>
      </c>
      <c r="W2798">
        <v>3</v>
      </c>
    </row>
    <row r="2799" spans="1:25" x14ac:dyDescent="0.25">
      <c r="A2799">
        <v>4607</v>
      </c>
      <c r="C2799" t="s">
        <v>5422</v>
      </c>
      <c r="D2799" t="s">
        <v>5423</v>
      </c>
      <c r="E2799" t="s">
        <v>36</v>
      </c>
      <c r="F2799" t="s">
        <v>4</v>
      </c>
      <c r="G2799" t="s">
        <v>27</v>
      </c>
      <c r="H2799" t="s">
        <v>22</v>
      </c>
      <c r="J2799">
        <v>7.46</v>
      </c>
      <c r="K2799" t="s">
        <v>23</v>
      </c>
      <c r="L2799">
        <v>13</v>
      </c>
      <c r="M2799" t="s">
        <v>61</v>
      </c>
      <c r="O2799">
        <v>0.2</v>
      </c>
      <c r="Q2799">
        <v>3.9683000000000002</v>
      </c>
      <c r="V2799">
        <v>0.15</v>
      </c>
      <c r="W2799">
        <v>3</v>
      </c>
      <c r="Y2799" t="s">
        <v>26</v>
      </c>
    </row>
    <row r="2800" spans="1:25" x14ac:dyDescent="0.25">
      <c r="A2800">
        <v>4608</v>
      </c>
      <c r="C2800" t="s">
        <v>5424</v>
      </c>
      <c r="D2800" t="s">
        <v>5425</v>
      </c>
      <c r="E2800" t="s">
        <v>36</v>
      </c>
      <c r="F2800" t="s">
        <v>23</v>
      </c>
      <c r="G2800" t="s">
        <v>22</v>
      </c>
      <c r="H2800" t="s">
        <v>22</v>
      </c>
      <c r="J2800">
        <v>8.18</v>
      </c>
      <c r="K2800" t="s">
        <v>23</v>
      </c>
      <c r="L2800">
        <v>12.8</v>
      </c>
      <c r="M2800" t="s">
        <v>61</v>
      </c>
      <c r="O2800">
        <v>0.2</v>
      </c>
      <c r="Q2800">
        <v>13.944000000000001</v>
      </c>
      <c r="U2800">
        <v>0.08</v>
      </c>
      <c r="V2800">
        <v>0.1</v>
      </c>
      <c r="W2800">
        <v>3</v>
      </c>
    </row>
    <row r="2801" spans="1:27" x14ac:dyDescent="0.25">
      <c r="A2801">
        <v>4611</v>
      </c>
      <c r="B2801" t="s">
        <v>169</v>
      </c>
      <c r="C2801" t="s">
        <v>5426</v>
      </c>
      <c r="D2801" t="s">
        <v>5427</v>
      </c>
      <c r="E2801" t="s">
        <v>50</v>
      </c>
      <c r="F2801" t="s">
        <v>4</v>
      </c>
      <c r="G2801" t="s">
        <v>4</v>
      </c>
      <c r="H2801" t="s">
        <v>22</v>
      </c>
      <c r="J2801">
        <v>12.66</v>
      </c>
      <c r="K2801" t="s">
        <v>23</v>
      </c>
      <c r="L2801">
        <v>11.8</v>
      </c>
      <c r="M2801" t="s">
        <v>61</v>
      </c>
      <c r="O2801">
        <v>0.21</v>
      </c>
      <c r="Q2801">
        <v>3.7559999999999998</v>
      </c>
      <c r="U2801">
        <v>0.6</v>
      </c>
      <c r="V2801">
        <v>0.7</v>
      </c>
      <c r="W2801">
        <v>3</v>
      </c>
      <c r="AA2801" t="s">
        <v>24</v>
      </c>
    </row>
    <row r="2802" spans="1:27" x14ac:dyDescent="0.25">
      <c r="A2802">
        <v>4613</v>
      </c>
      <c r="B2802" t="s">
        <v>169</v>
      </c>
      <c r="C2802" t="s">
        <v>5428</v>
      </c>
      <c r="D2802" t="s">
        <v>5429</v>
      </c>
      <c r="E2802" t="s">
        <v>30</v>
      </c>
      <c r="F2802" t="s">
        <v>61</v>
      </c>
      <c r="G2802" t="s">
        <v>382</v>
      </c>
      <c r="H2802" t="s">
        <v>22</v>
      </c>
      <c r="J2802">
        <v>16.3</v>
      </c>
      <c r="K2802" t="s">
        <v>27</v>
      </c>
      <c r="L2802">
        <v>11.48</v>
      </c>
      <c r="M2802" t="s">
        <v>27</v>
      </c>
      <c r="O2802">
        <v>0.17</v>
      </c>
      <c r="Q2802">
        <v>5.3879999999999999</v>
      </c>
      <c r="V2802">
        <v>0.41</v>
      </c>
      <c r="W2802">
        <v>3</v>
      </c>
    </row>
    <row r="2803" spans="1:27" x14ac:dyDescent="0.25">
      <c r="A2803">
        <v>4614</v>
      </c>
      <c r="C2803" t="s">
        <v>5430</v>
      </c>
      <c r="D2803" t="s">
        <v>5431</v>
      </c>
      <c r="E2803" t="s">
        <v>40</v>
      </c>
      <c r="F2803" t="s">
        <v>61</v>
      </c>
      <c r="G2803" t="s">
        <v>4</v>
      </c>
      <c r="H2803" t="s">
        <v>22</v>
      </c>
      <c r="J2803">
        <v>5.93</v>
      </c>
      <c r="K2803" t="s">
        <v>23</v>
      </c>
      <c r="L2803">
        <v>13.3</v>
      </c>
      <c r="M2803" t="s">
        <v>61</v>
      </c>
      <c r="O2803">
        <v>0.24</v>
      </c>
      <c r="P2803" t="s">
        <v>15</v>
      </c>
      <c r="Q2803">
        <v>14.4</v>
      </c>
      <c r="V2803">
        <v>0.02</v>
      </c>
      <c r="W2803">
        <v>1</v>
      </c>
    </row>
    <row r="2804" spans="1:27" x14ac:dyDescent="0.25">
      <c r="A2804">
        <v>4628</v>
      </c>
      <c r="C2804" t="s">
        <v>5432</v>
      </c>
      <c r="D2804" t="s">
        <v>5433</v>
      </c>
      <c r="E2804" t="s">
        <v>30</v>
      </c>
      <c r="F2804" t="s">
        <v>4</v>
      </c>
      <c r="G2804" t="s">
        <v>4</v>
      </c>
      <c r="H2804" t="s">
        <v>32</v>
      </c>
      <c r="J2804">
        <v>15.1</v>
      </c>
      <c r="K2804" t="s">
        <v>27</v>
      </c>
      <c r="L2804">
        <v>11.47</v>
      </c>
      <c r="M2804" t="s">
        <v>61</v>
      </c>
      <c r="O2804">
        <v>0.2</v>
      </c>
      <c r="Q2804">
        <v>11.105</v>
      </c>
      <c r="U2804">
        <v>0.32</v>
      </c>
      <c r="V2804">
        <v>0.48</v>
      </c>
      <c r="W2804">
        <v>2</v>
      </c>
    </row>
    <row r="2805" spans="1:27" x14ac:dyDescent="0.25">
      <c r="A2805">
        <v>4631</v>
      </c>
      <c r="C2805" t="s">
        <v>5434</v>
      </c>
      <c r="D2805" t="s">
        <v>5435</v>
      </c>
      <c r="E2805" t="s">
        <v>40</v>
      </c>
      <c r="F2805" t="s">
        <v>61</v>
      </c>
      <c r="G2805" t="s">
        <v>4</v>
      </c>
      <c r="H2805" t="s">
        <v>22</v>
      </c>
      <c r="J2805">
        <v>6.51</v>
      </c>
      <c r="K2805" t="s">
        <v>23</v>
      </c>
      <c r="L2805">
        <v>13.1</v>
      </c>
      <c r="M2805" t="s">
        <v>61</v>
      </c>
      <c r="O2805">
        <v>0.24</v>
      </c>
      <c r="Q2805">
        <v>7.3559999999999999</v>
      </c>
      <c r="V2805">
        <v>0.46</v>
      </c>
      <c r="W2805">
        <v>3</v>
      </c>
    </row>
    <row r="2806" spans="1:27" x14ac:dyDescent="0.25">
      <c r="A2806">
        <v>4637</v>
      </c>
      <c r="C2806" t="s">
        <v>5436</v>
      </c>
      <c r="D2806" t="s">
        <v>5437</v>
      </c>
      <c r="E2806" t="s">
        <v>57</v>
      </c>
      <c r="F2806" t="s">
        <v>61</v>
      </c>
      <c r="G2806" t="s">
        <v>4</v>
      </c>
      <c r="H2806" t="s">
        <v>22</v>
      </c>
      <c r="J2806">
        <v>6.06</v>
      </c>
      <c r="K2806" t="s">
        <v>23</v>
      </c>
      <c r="L2806">
        <v>13.4</v>
      </c>
      <c r="M2806" t="s">
        <v>61</v>
      </c>
      <c r="O2806">
        <v>0.21</v>
      </c>
      <c r="Q2806">
        <v>7.56</v>
      </c>
      <c r="V2806">
        <v>0.72</v>
      </c>
      <c r="W2806">
        <v>3</v>
      </c>
    </row>
    <row r="2807" spans="1:27" x14ac:dyDescent="0.25">
      <c r="A2807">
        <v>4638</v>
      </c>
      <c r="B2807" t="s">
        <v>28</v>
      </c>
      <c r="C2807" t="s">
        <v>5438</v>
      </c>
      <c r="D2807" t="s">
        <v>5439</v>
      </c>
      <c r="E2807" t="s">
        <v>40</v>
      </c>
      <c r="F2807" t="s">
        <v>61</v>
      </c>
      <c r="G2807" t="s">
        <v>4</v>
      </c>
      <c r="H2807" t="s">
        <v>27</v>
      </c>
      <c r="J2807">
        <v>4.63</v>
      </c>
      <c r="K2807" t="s">
        <v>27</v>
      </c>
      <c r="L2807">
        <v>13.95</v>
      </c>
      <c r="M2807" t="s">
        <v>27</v>
      </c>
      <c r="O2807">
        <v>0.21629999999999999</v>
      </c>
      <c r="Q2807">
        <v>3.0289999999999999</v>
      </c>
      <c r="V2807">
        <v>0.16</v>
      </c>
      <c r="W2807">
        <v>2</v>
      </c>
      <c r="X2807" t="s">
        <v>116</v>
      </c>
    </row>
    <row r="2808" spans="1:27" x14ac:dyDescent="0.25">
      <c r="A2808">
        <v>4649</v>
      </c>
      <c r="C2808" t="s">
        <v>5440</v>
      </c>
      <c r="D2808" t="s">
        <v>5441</v>
      </c>
      <c r="E2808" t="s">
        <v>21</v>
      </c>
      <c r="F2808" t="s">
        <v>4</v>
      </c>
      <c r="G2808" t="s">
        <v>4</v>
      </c>
      <c r="H2808" t="s">
        <v>22</v>
      </c>
      <c r="J2808">
        <v>16.329999999999998</v>
      </c>
      <c r="K2808" t="s">
        <v>23</v>
      </c>
      <c r="L2808">
        <v>11.3</v>
      </c>
      <c r="M2808" t="s">
        <v>61</v>
      </c>
      <c r="O2808">
        <v>0.2</v>
      </c>
      <c r="Q2808">
        <v>26.31</v>
      </c>
      <c r="U2808">
        <v>0.15</v>
      </c>
      <c r="V2808">
        <v>0.3</v>
      </c>
      <c r="W2808">
        <v>2</v>
      </c>
    </row>
    <row r="2809" spans="1:27" x14ac:dyDescent="0.25">
      <c r="A2809">
        <v>4654</v>
      </c>
      <c r="C2809" t="s">
        <v>5442</v>
      </c>
      <c r="D2809" t="s">
        <v>5443</v>
      </c>
      <c r="E2809" t="s">
        <v>40</v>
      </c>
      <c r="F2809" t="s">
        <v>61</v>
      </c>
      <c r="G2809" t="s">
        <v>4</v>
      </c>
      <c r="H2809" t="s">
        <v>22</v>
      </c>
      <c r="J2809">
        <v>4.71</v>
      </c>
      <c r="K2809" t="s">
        <v>23</v>
      </c>
      <c r="L2809">
        <v>13.8</v>
      </c>
      <c r="M2809" t="s">
        <v>61</v>
      </c>
      <c r="O2809">
        <v>0.24</v>
      </c>
      <c r="V2809">
        <v>0.1</v>
      </c>
      <c r="X2809" t="s">
        <v>909</v>
      </c>
    </row>
    <row r="2810" spans="1:27" x14ac:dyDescent="0.25">
      <c r="A2810">
        <v>4655</v>
      </c>
      <c r="B2810" t="s">
        <v>169</v>
      </c>
      <c r="C2810" t="s">
        <v>5444</v>
      </c>
      <c r="D2810" t="s">
        <v>5445</v>
      </c>
      <c r="E2810" t="s">
        <v>40</v>
      </c>
      <c r="F2810" t="s">
        <v>61</v>
      </c>
      <c r="G2810" t="s">
        <v>4</v>
      </c>
      <c r="H2810" t="s">
        <v>22</v>
      </c>
      <c r="J2810">
        <v>6.21</v>
      </c>
      <c r="K2810" t="s">
        <v>23</v>
      </c>
      <c r="L2810">
        <v>13.2</v>
      </c>
      <c r="M2810" t="s">
        <v>61</v>
      </c>
      <c r="O2810">
        <v>0.24</v>
      </c>
      <c r="Q2810">
        <v>9.6240000000000006</v>
      </c>
      <c r="V2810">
        <v>0.57999999999999996</v>
      </c>
      <c r="W2810">
        <v>3</v>
      </c>
    </row>
    <row r="2811" spans="1:27" x14ac:dyDescent="0.25">
      <c r="A2811">
        <v>4659</v>
      </c>
      <c r="C2811" t="s">
        <v>5446</v>
      </c>
      <c r="D2811" t="s">
        <v>5447</v>
      </c>
      <c r="E2811" t="s">
        <v>36</v>
      </c>
      <c r="F2811" t="s">
        <v>61</v>
      </c>
      <c r="G2811" t="s">
        <v>4</v>
      </c>
      <c r="H2811" t="s">
        <v>32</v>
      </c>
      <c r="J2811">
        <v>3.56</v>
      </c>
      <c r="K2811" t="s">
        <v>27</v>
      </c>
      <c r="L2811">
        <v>14.61</v>
      </c>
      <c r="M2811" t="s">
        <v>61</v>
      </c>
      <c r="O2811">
        <v>0.2</v>
      </c>
      <c r="Q2811">
        <v>12</v>
      </c>
      <c r="V2811">
        <v>0.14000000000000001</v>
      </c>
      <c r="W2811">
        <v>1</v>
      </c>
    </row>
    <row r="2812" spans="1:27" x14ac:dyDescent="0.25">
      <c r="A2812">
        <v>4660</v>
      </c>
      <c r="C2812" t="s">
        <v>5448</v>
      </c>
      <c r="D2812" t="s">
        <v>5449</v>
      </c>
      <c r="E2812" t="s">
        <v>616</v>
      </c>
      <c r="F2812" t="s">
        <v>4</v>
      </c>
      <c r="G2812" t="s">
        <v>112</v>
      </c>
      <c r="H2812" t="s">
        <v>27</v>
      </c>
      <c r="J2812">
        <v>0.33</v>
      </c>
      <c r="K2812" t="s">
        <v>27</v>
      </c>
      <c r="L2812">
        <v>18.7</v>
      </c>
      <c r="M2812" t="s">
        <v>27</v>
      </c>
      <c r="O2812">
        <v>0.55000000000000004</v>
      </c>
      <c r="Q2812">
        <v>15.1</v>
      </c>
      <c r="U2812">
        <v>0.6</v>
      </c>
      <c r="V2812">
        <v>0.8</v>
      </c>
      <c r="W2812">
        <v>2</v>
      </c>
      <c r="AA2812" t="s">
        <v>24</v>
      </c>
    </row>
    <row r="2813" spans="1:27" x14ac:dyDescent="0.25">
      <c r="A2813">
        <v>4666</v>
      </c>
      <c r="B2813" t="s">
        <v>28</v>
      </c>
      <c r="C2813" t="s">
        <v>5450</v>
      </c>
      <c r="D2813" t="s">
        <v>5451</v>
      </c>
      <c r="E2813" t="s">
        <v>67</v>
      </c>
      <c r="F2813" t="s">
        <v>61</v>
      </c>
      <c r="G2813" t="s">
        <v>4</v>
      </c>
      <c r="H2813" t="s">
        <v>27</v>
      </c>
      <c r="J2813">
        <v>6.83</v>
      </c>
      <c r="K2813" t="s">
        <v>27</v>
      </c>
      <c r="L2813">
        <v>13.16</v>
      </c>
      <c r="M2813" t="s">
        <v>27</v>
      </c>
      <c r="O2813">
        <v>0.2064</v>
      </c>
      <c r="Q2813">
        <v>2.9540000000000002</v>
      </c>
      <c r="U2813">
        <v>0.23</v>
      </c>
      <c r="V2813">
        <v>0.25</v>
      </c>
      <c r="W2813">
        <v>3</v>
      </c>
    </row>
    <row r="2814" spans="1:27" x14ac:dyDescent="0.25">
      <c r="A2814">
        <v>4673</v>
      </c>
      <c r="C2814" t="s">
        <v>5452</v>
      </c>
      <c r="D2814" t="s">
        <v>5453</v>
      </c>
      <c r="E2814" t="s">
        <v>36</v>
      </c>
      <c r="F2814" t="s">
        <v>61</v>
      </c>
      <c r="G2814" t="s">
        <v>4</v>
      </c>
      <c r="H2814" t="s">
        <v>22</v>
      </c>
      <c r="J2814">
        <v>14.22</v>
      </c>
      <c r="K2814" t="s">
        <v>23</v>
      </c>
      <c r="L2814">
        <v>11.6</v>
      </c>
      <c r="M2814" t="s">
        <v>61</v>
      </c>
      <c r="O2814">
        <v>0.2</v>
      </c>
      <c r="Q2814">
        <v>2.6398899999999998</v>
      </c>
      <c r="V2814">
        <v>0.16</v>
      </c>
      <c r="W2814">
        <v>3</v>
      </c>
    </row>
    <row r="2815" spans="1:27" x14ac:dyDescent="0.25">
      <c r="A2815">
        <v>4674</v>
      </c>
      <c r="B2815" t="s">
        <v>28</v>
      </c>
      <c r="C2815" t="s">
        <v>5454</v>
      </c>
      <c r="D2815" t="s">
        <v>5455</v>
      </c>
      <c r="E2815" t="s">
        <v>8</v>
      </c>
      <c r="F2815" t="s">
        <v>61</v>
      </c>
      <c r="G2815" t="s">
        <v>3422</v>
      </c>
      <c r="H2815" t="s">
        <v>27</v>
      </c>
      <c r="J2815">
        <v>4.5199999999999996</v>
      </c>
      <c r="K2815" t="s">
        <v>27</v>
      </c>
      <c r="L2815">
        <v>14.24</v>
      </c>
      <c r="M2815" t="s">
        <v>27</v>
      </c>
      <c r="O2815">
        <v>0.17330000000000001</v>
      </c>
      <c r="Q2815">
        <v>2.5306000000000002</v>
      </c>
      <c r="U2815">
        <v>0.05</v>
      </c>
      <c r="V2815">
        <v>0.14000000000000001</v>
      </c>
      <c r="W2815">
        <v>3</v>
      </c>
      <c r="Y2815" t="s">
        <v>26</v>
      </c>
      <c r="AA2815" t="s">
        <v>24</v>
      </c>
    </row>
    <row r="2816" spans="1:27" x14ac:dyDescent="0.25">
      <c r="A2816">
        <v>4684</v>
      </c>
      <c r="C2816" t="s">
        <v>5456</v>
      </c>
      <c r="D2816" t="s">
        <v>5457</v>
      </c>
      <c r="E2816" t="s">
        <v>34</v>
      </c>
      <c r="F2816" t="s">
        <v>61</v>
      </c>
      <c r="G2816" t="s">
        <v>4</v>
      </c>
      <c r="H2816" t="s">
        <v>22</v>
      </c>
      <c r="J2816">
        <v>6.81</v>
      </c>
      <c r="K2816" t="s">
        <v>23</v>
      </c>
      <c r="L2816">
        <v>13.2</v>
      </c>
      <c r="M2816" t="s">
        <v>61</v>
      </c>
      <c r="O2816">
        <v>0.2</v>
      </c>
      <c r="Q2816">
        <v>9.6</v>
      </c>
      <c r="T2816" t="s">
        <v>516</v>
      </c>
      <c r="V2816">
        <v>0.15</v>
      </c>
      <c r="W2816">
        <v>1</v>
      </c>
    </row>
    <row r="2817" spans="1:27" x14ac:dyDescent="0.25">
      <c r="A2817">
        <v>4690</v>
      </c>
      <c r="C2817" t="s">
        <v>5458</v>
      </c>
      <c r="D2817" t="s">
        <v>5459</v>
      </c>
      <c r="E2817" t="s">
        <v>8</v>
      </c>
      <c r="F2817" t="s">
        <v>61</v>
      </c>
      <c r="G2817" t="s">
        <v>3422</v>
      </c>
      <c r="H2817" t="s">
        <v>22</v>
      </c>
      <c r="J2817">
        <v>4.84</v>
      </c>
      <c r="K2817" t="s">
        <v>23</v>
      </c>
      <c r="L2817">
        <v>13.5</v>
      </c>
      <c r="M2817" t="s">
        <v>61</v>
      </c>
      <c r="O2817">
        <v>0.3</v>
      </c>
      <c r="Q2817">
        <v>69.2</v>
      </c>
      <c r="V2817">
        <v>0.75</v>
      </c>
      <c r="W2817">
        <v>2</v>
      </c>
      <c r="X2817" t="s">
        <v>41</v>
      </c>
    </row>
    <row r="2818" spans="1:27" x14ac:dyDescent="0.25">
      <c r="A2818">
        <v>4703</v>
      </c>
      <c r="C2818" t="s">
        <v>5460</v>
      </c>
      <c r="D2818" t="s">
        <v>5461</v>
      </c>
      <c r="E2818" t="s">
        <v>40</v>
      </c>
      <c r="F2818" t="s">
        <v>61</v>
      </c>
      <c r="G2818" t="s">
        <v>4</v>
      </c>
      <c r="H2818" t="s">
        <v>22</v>
      </c>
      <c r="J2818">
        <v>5.93</v>
      </c>
      <c r="K2818" t="s">
        <v>23</v>
      </c>
      <c r="L2818">
        <v>13.3</v>
      </c>
      <c r="M2818" t="s">
        <v>61</v>
      </c>
      <c r="O2818">
        <v>0.24</v>
      </c>
      <c r="Q2818">
        <v>4.0919999999999996</v>
      </c>
      <c r="V2818">
        <v>0.03</v>
      </c>
      <c r="W2818">
        <v>2</v>
      </c>
    </row>
    <row r="2819" spans="1:27" x14ac:dyDescent="0.25">
      <c r="A2819">
        <v>4708</v>
      </c>
      <c r="B2819" t="s">
        <v>146</v>
      </c>
      <c r="C2819" t="s">
        <v>5462</v>
      </c>
      <c r="D2819" t="s">
        <v>5463</v>
      </c>
      <c r="E2819" t="s">
        <v>934</v>
      </c>
      <c r="F2819" t="s">
        <v>61</v>
      </c>
      <c r="G2819" t="s">
        <v>22</v>
      </c>
      <c r="H2819" t="s">
        <v>22</v>
      </c>
      <c r="J2819">
        <v>58.29</v>
      </c>
      <c r="K2819" t="s">
        <v>23</v>
      </c>
      <c r="L2819">
        <v>9.9</v>
      </c>
      <c r="M2819" t="s">
        <v>61</v>
      </c>
      <c r="O2819">
        <v>5.7000000000000002E-2</v>
      </c>
      <c r="Q2819">
        <v>20.03</v>
      </c>
      <c r="V2819">
        <v>0.25</v>
      </c>
      <c r="W2819">
        <v>2</v>
      </c>
    </row>
    <row r="2820" spans="1:27" x14ac:dyDescent="0.25">
      <c r="A2820">
        <v>4709</v>
      </c>
      <c r="B2820" t="s">
        <v>146</v>
      </c>
      <c r="C2820" t="s">
        <v>5464</v>
      </c>
      <c r="D2820" t="s">
        <v>5465</v>
      </c>
      <c r="E2820" t="s">
        <v>934</v>
      </c>
      <c r="F2820" t="s">
        <v>61</v>
      </c>
      <c r="G2820" t="s">
        <v>22</v>
      </c>
      <c r="H2820" t="s">
        <v>32</v>
      </c>
      <c r="J2820">
        <v>81.38</v>
      </c>
      <c r="K2820" t="s">
        <v>23</v>
      </c>
      <c r="L2820">
        <v>8.5</v>
      </c>
      <c r="M2820" t="s">
        <v>32</v>
      </c>
      <c r="O2820">
        <v>0.1062</v>
      </c>
      <c r="Q2820">
        <v>12.275</v>
      </c>
      <c r="U2820">
        <v>0.4</v>
      </c>
      <c r="V2820">
        <v>0.47</v>
      </c>
      <c r="W2820">
        <v>3</v>
      </c>
    </row>
    <row r="2821" spans="1:27" x14ac:dyDescent="0.25">
      <c r="A2821">
        <v>4711</v>
      </c>
      <c r="C2821" t="s">
        <v>5466</v>
      </c>
      <c r="D2821" t="s">
        <v>5467</v>
      </c>
      <c r="E2821" t="s">
        <v>36</v>
      </c>
      <c r="F2821" t="s">
        <v>4</v>
      </c>
      <c r="G2821" t="s">
        <v>4</v>
      </c>
      <c r="H2821" t="s">
        <v>22</v>
      </c>
      <c r="J2821">
        <v>9.4</v>
      </c>
      <c r="K2821" t="s">
        <v>23</v>
      </c>
      <c r="L2821">
        <v>12.5</v>
      </c>
      <c r="M2821" t="s">
        <v>61</v>
      </c>
      <c r="O2821">
        <v>0.2</v>
      </c>
      <c r="Q2821">
        <v>4.1639999999999997</v>
      </c>
      <c r="V2821">
        <v>0.52</v>
      </c>
      <c r="W2821">
        <v>3</v>
      </c>
    </row>
    <row r="2822" spans="1:27" x14ac:dyDescent="0.25">
      <c r="A2822">
        <v>4712</v>
      </c>
      <c r="C2822" t="s">
        <v>5468</v>
      </c>
      <c r="D2822" t="s">
        <v>5469</v>
      </c>
      <c r="E2822" t="s">
        <v>21</v>
      </c>
      <c r="F2822" t="s">
        <v>61</v>
      </c>
      <c r="G2822" t="s">
        <v>22</v>
      </c>
      <c r="H2822" t="s">
        <v>32</v>
      </c>
      <c r="J2822">
        <v>28.59</v>
      </c>
      <c r="K2822" t="s">
        <v>23</v>
      </c>
      <c r="L2822">
        <v>11.3</v>
      </c>
      <c r="M2822" t="s">
        <v>32</v>
      </c>
      <c r="O2822">
        <v>6.5299999999999997E-2</v>
      </c>
      <c r="Q2822">
        <v>6.2485999999999997</v>
      </c>
      <c r="V2822">
        <v>0.22</v>
      </c>
      <c r="W2822">
        <v>3</v>
      </c>
    </row>
    <row r="2823" spans="1:27" x14ac:dyDescent="0.25">
      <c r="A2823">
        <v>4713</v>
      </c>
      <c r="C2823" t="s">
        <v>5470</v>
      </c>
      <c r="D2823" t="s">
        <v>5471</v>
      </c>
      <c r="E2823" t="s">
        <v>8</v>
      </c>
      <c r="F2823" t="s">
        <v>4</v>
      </c>
      <c r="G2823" t="s">
        <v>61</v>
      </c>
      <c r="H2823" t="s">
        <v>22</v>
      </c>
      <c r="J2823">
        <v>7.87</v>
      </c>
      <c r="K2823" t="s">
        <v>23</v>
      </c>
      <c r="L2823">
        <v>13</v>
      </c>
      <c r="M2823" t="s">
        <v>61</v>
      </c>
      <c r="O2823">
        <v>0.18</v>
      </c>
      <c r="Q2823">
        <v>5.1989999999999998</v>
      </c>
      <c r="U2823">
        <v>0.28000000000000003</v>
      </c>
      <c r="V2823">
        <v>0.44</v>
      </c>
      <c r="W2823">
        <v>3</v>
      </c>
    </row>
    <row r="2824" spans="1:27" x14ac:dyDescent="0.25">
      <c r="A2824">
        <v>4715</v>
      </c>
      <c r="C2824" t="s">
        <v>5472</v>
      </c>
      <c r="D2824" t="s">
        <v>5472</v>
      </c>
      <c r="E2824" t="s">
        <v>934</v>
      </c>
      <c r="F2824" t="s">
        <v>61</v>
      </c>
      <c r="G2824" t="s">
        <v>22</v>
      </c>
      <c r="H2824" t="s">
        <v>22</v>
      </c>
      <c r="J2824">
        <v>66.92</v>
      </c>
      <c r="K2824" t="s">
        <v>23</v>
      </c>
      <c r="L2824">
        <v>9.6</v>
      </c>
      <c r="M2824" t="s">
        <v>61</v>
      </c>
      <c r="O2824">
        <v>5.7000000000000002E-2</v>
      </c>
      <c r="Q2824">
        <v>8.8129000000000008</v>
      </c>
      <c r="V2824">
        <v>0.46</v>
      </c>
      <c r="W2824">
        <v>3</v>
      </c>
    </row>
    <row r="2825" spans="1:27" x14ac:dyDescent="0.25">
      <c r="A2825">
        <v>4719</v>
      </c>
      <c r="B2825" t="s">
        <v>146</v>
      </c>
      <c r="C2825" t="s">
        <v>5473</v>
      </c>
      <c r="D2825" t="s">
        <v>5474</v>
      </c>
      <c r="E2825" t="s">
        <v>30</v>
      </c>
      <c r="F2825" t="s">
        <v>4</v>
      </c>
      <c r="G2825" t="s">
        <v>22</v>
      </c>
      <c r="H2825" t="s">
        <v>22</v>
      </c>
      <c r="J2825">
        <v>18.43</v>
      </c>
      <c r="K2825" t="s">
        <v>23</v>
      </c>
      <c r="L2825">
        <v>12.4</v>
      </c>
      <c r="M2825" t="s">
        <v>61</v>
      </c>
      <c r="O2825">
        <v>5.7000000000000002E-2</v>
      </c>
      <c r="Q2825">
        <v>13.01</v>
      </c>
      <c r="V2825">
        <v>7.0000000000000007E-2</v>
      </c>
      <c r="W2825">
        <v>2</v>
      </c>
    </row>
    <row r="2826" spans="1:27" x14ac:dyDescent="0.25">
      <c r="A2826">
        <v>4722</v>
      </c>
      <c r="C2826" t="s">
        <v>5475</v>
      </c>
      <c r="D2826" t="s">
        <v>5476</v>
      </c>
      <c r="E2826" t="s">
        <v>934</v>
      </c>
      <c r="F2826" t="s">
        <v>61</v>
      </c>
      <c r="G2826" t="s">
        <v>22</v>
      </c>
      <c r="H2826" t="s">
        <v>22</v>
      </c>
      <c r="J2826">
        <v>58.29</v>
      </c>
      <c r="K2826" t="s">
        <v>23</v>
      </c>
      <c r="L2826">
        <v>9.9</v>
      </c>
      <c r="M2826" t="s">
        <v>61</v>
      </c>
      <c r="O2826">
        <v>5.7000000000000002E-2</v>
      </c>
      <c r="Q2826">
        <v>18.61</v>
      </c>
      <c r="V2826">
        <v>0.23</v>
      </c>
      <c r="W2826">
        <v>2</v>
      </c>
    </row>
    <row r="2827" spans="1:27" x14ac:dyDescent="0.25">
      <c r="A2827">
        <v>4724</v>
      </c>
      <c r="B2827" t="s">
        <v>146</v>
      </c>
      <c r="C2827" t="s">
        <v>5477</v>
      </c>
      <c r="D2827" t="s">
        <v>5478</v>
      </c>
      <c r="E2827" t="s">
        <v>36</v>
      </c>
      <c r="F2827" t="s">
        <v>61</v>
      </c>
      <c r="G2827" t="s">
        <v>4</v>
      </c>
      <c r="H2827" t="s">
        <v>22</v>
      </c>
      <c r="J2827">
        <v>7.46</v>
      </c>
      <c r="K2827" t="s">
        <v>23</v>
      </c>
      <c r="L2827">
        <v>13</v>
      </c>
      <c r="M2827" t="s">
        <v>61</v>
      </c>
      <c r="O2827">
        <v>0.2</v>
      </c>
      <c r="Q2827">
        <v>5.9119999999999999</v>
      </c>
      <c r="V2827">
        <v>0.75</v>
      </c>
      <c r="W2827">
        <v>3</v>
      </c>
    </row>
    <row r="2828" spans="1:27" x14ac:dyDescent="0.25">
      <c r="A2828">
        <v>4729</v>
      </c>
      <c r="C2828" t="s">
        <v>5479</v>
      </c>
      <c r="D2828" t="s">
        <v>5480</v>
      </c>
      <c r="E2828" t="s">
        <v>40</v>
      </c>
      <c r="F2828" t="s">
        <v>61</v>
      </c>
      <c r="G2828" t="s">
        <v>4</v>
      </c>
      <c r="H2828" t="s">
        <v>22</v>
      </c>
      <c r="J2828">
        <v>8.19</v>
      </c>
      <c r="K2828" t="s">
        <v>23</v>
      </c>
      <c r="L2828">
        <v>12.6</v>
      </c>
      <c r="M2828" t="s">
        <v>61</v>
      </c>
      <c r="O2828">
        <v>0.24</v>
      </c>
      <c r="Q2828">
        <v>17.739999999999998</v>
      </c>
      <c r="V2828">
        <v>0.36</v>
      </c>
      <c r="W2828">
        <v>2</v>
      </c>
      <c r="X2828" t="s">
        <v>116</v>
      </c>
    </row>
    <row r="2829" spans="1:27" x14ac:dyDescent="0.25">
      <c r="A2829">
        <v>4736</v>
      </c>
      <c r="B2829" t="s">
        <v>146</v>
      </c>
      <c r="C2829" t="s">
        <v>5481</v>
      </c>
      <c r="D2829" t="s">
        <v>5482</v>
      </c>
      <c r="E2829" t="s">
        <v>8</v>
      </c>
      <c r="F2829" t="s">
        <v>61</v>
      </c>
      <c r="G2829" t="s">
        <v>3422</v>
      </c>
      <c r="H2829" t="s">
        <v>22</v>
      </c>
      <c r="J2829">
        <v>5.07</v>
      </c>
      <c r="K2829" t="s">
        <v>23</v>
      </c>
      <c r="L2829">
        <v>13.4</v>
      </c>
      <c r="M2829" t="s">
        <v>61</v>
      </c>
      <c r="O2829">
        <v>0.3</v>
      </c>
      <c r="Q2829">
        <v>6.21</v>
      </c>
      <c r="U2829">
        <v>0.83</v>
      </c>
      <c r="V2829">
        <v>0.93</v>
      </c>
      <c r="W2829">
        <v>3</v>
      </c>
      <c r="AA2829" t="s">
        <v>24</v>
      </c>
    </row>
    <row r="2830" spans="1:27" x14ac:dyDescent="0.25">
      <c r="A2830">
        <v>4741</v>
      </c>
      <c r="C2830" t="s">
        <v>5483</v>
      </c>
      <c r="D2830" t="s">
        <v>5484</v>
      </c>
      <c r="E2830" t="s">
        <v>65</v>
      </c>
      <c r="F2830" t="s">
        <v>61</v>
      </c>
      <c r="G2830" t="s">
        <v>22</v>
      </c>
      <c r="H2830" t="s">
        <v>22</v>
      </c>
      <c r="J2830">
        <v>16.29</v>
      </c>
      <c r="K2830" t="s">
        <v>23</v>
      </c>
      <c r="L2830">
        <v>12.3</v>
      </c>
      <c r="M2830" t="s">
        <v>27</v>
      </c>
      <c r="O2830">
        <v>0.08</v>
      </c>
      <c r="P2830" t="s">
        <v>516</v>
      </c>
      <c r="Q2830">
        <v>30</v>
      </c>
      <c r="V2830">
        <v>0.1</v>
      </c>
      <c r="W2830">
        <v>2</v>
      </c>
      <c r="X2830" t="e">
        <f>- W</f>
        <v>#NAME?</v>
      </c>
    </row>
    <row r="2831" spans="1:27" x14ac:dyDescent="0.25">
      <c r="A2831">
        <v>4744</v>
      </c>
      <c r="C2831" t="s">
        <v>5485</v>
      </c>
      <c r="D2831" t="s">
        <v>5485</v>
      </c>
      <c r="E2831" t="s">
        <v>21</v>
      </c>
      <c r="F2831" t="s">
        <v>41</v>
      </c>
      <c r="G2831" t="s">
        <v>32</v>
      </c>
      <c r="H2831" t="s">
        <v>22</v>
      </c>
      <c r="J2831">
        <v>26.21</v>
      </c>
      <c r="K2831" t="s">
        <v>23</v>
      </c>
      <c r="L2831">
        <v>11.8</v>
      </c>
      <c r="M2831" t="s">
        <v>61</v>
      </c>
      <c r="O2831">
        <v>4.9000000000000002E-2</v>
      </c>
      <c r="Q2831">
        <v>4.0094000000000003</v>
      </c>
      <c r="U2831">
        <v>0.3</v>
      </c>
      <c r="V2831">
        <v>0.44</v>
      </c>
      <c r="W2831">
        <v>3</v>
      </c>
    </row>
    <row r="2832" spans="1:27" x14ac:dyDescent="0.25">
      <c r="A2832">
        <v>4754</v>
      </c>
      <c r="C2832" t="s">
        <v>5486</v>
      </c>
      <c r="D2832" t="s">
        <v>5487</v>
      </c>
      <c r="E2832" t="s">
        <v>934</v>
      </c>
      <c r="F2832" t="s">
        <v>61</v>
      </c>
      <c r="G2832" t="s">
        <v>22</v>
      </c>
      <c r="H2832" t="s">
        <v>32</v>
      </c>
      <c r="J2832">
        <v>53.21</v>
      </c>
      <c r="K2832" t="s">
        <v>23</v>
      </c>
      <c r="L2832">
        <v>10</v>
      </c>
      <c r="M2832" t="s">
        <v>32</v>
      </c>
      <c r="O2832">
        <v>6.2399999999999997E-2</v>
      </c>
      <c r="Q2832">
        <v>27.68</v>
      </c>
      <c r="V2832">
        <v>0.09</v>
      </c>
      <c r="W2832">
        <v>2</v>
      </c>
      <c r="X2832" t="s">
        <v>300</v>
      </c>
    </row>
    <row r="2833" spans="1:27" x14ac:dyDescent="0.25">
      <c r="A2833">
        <v>4755</v>
      </c>
      <c r="C2833" t="s">
        <v>5488</v>
      </c>
      <c r="D2833" t="s">
        <v>5489</v>
      </c>
      <c r="E2833" t="s">
        <v>36</v>
      </c>
      <c r="F2833" t="s">
        <v>61</v>
      </c>
      <c r="G2833" t="s">
        <v>4</v>
      </c>
      <c r="H2833" t="s">
        <v>22</v>
      </c>
      <c r="J2833">
        <v>5.16</v>
      </c>
      <c r="K2833" t="s">
        <v>23</v>
      </c>
      <c r="L2833">
        <v>13.8</v>
      </c>
      <c r="M2833" t="s">
        <v>61</v>
      </c>
      <c r="O2833">
        <v>0.2</v>
      </c>
      <c r="Q2833">
        <v>5.0570000000000004</v>
      </c>
      <c r="V2833">
        <v>0.4</v>
      </c>
      <c r="W2833">
        <v>3</v>
      </c>
    </row>
    <row r="2834" spans="1:27" x14ac:dyDescent="0.25">
      <c r="A2834">
        <v>4758</v>
      </c>
      <c r="C2834" t="s">
        <v>5490</v>
      </c>
      <c r="D2834" t="s">
        <v>5491</v>
      </c>
      <c r="E2834" t="s">
        <v>65</v>
      </c>
      <c r="F2834" t="s">
        <v>61</v>
      </c>
      <c r="G2834" t="s">
        <v>22</v>
      </c>
      <c r="H2834" t="s">
        <v>22</v>
      </c>
      <c r="J2834">
        <v>17.059999999999999</v>
      </c>
      <c r="K2834" t="s">
        <v>23</v>
      </c>
      <c r="L2834">
        <v>12.2</v>
      </c>
      <c r="M2834" t="s">
        <v>61</v>
      </c>
      <c r="O2834">
        <v>0.08</v>
      </c>
      <c r="Q2834">
        <v>10.150499999999999</v>
      </c>
      <c r="V2834">
        <v>0.23</v>
      </c>
      <c r="W2834">
        <v>3</v>
      </c>
      <c r="X2834" t="s">
        <v>116</v>
      </c>
    </row>
    <row r="2835" spans="1:27" x14ac:dyDescent="0.25">
      <c r="A2835">
        <v>4764</v>
      </c>
      <c r="B2835" t="s">
        <v>169</v>
      </c>
      <c r="C2835" t="s">
        <v>5492</v>
      </c>
      <c r="D2835" t="s">
        <v>5493</v>
      </c>
      <c r="E2835" t="s">
        <v>8</v>
      </c>
      <c r="F2835" t="s">
        <v>61</v>
      </c>
      <c r="G2835" t="s">
        <v>3422</v>
      </c>
      <c r="H2835" t="s">
        <v>22</v>
      </c>
      <c r="J2835">
        <v>3.85</v>
      </c>
      <c r="K2835" t="s">
        <v>23</v>
      </c>
      <c r="L2835">
        <v>14</v>
      </c>
      <c r="M2835" t="s">
        <v>61</v>
      </c>
      <c r="O2835">
        <v>0.3</v>
      </c>
      <c r="Q2835">
        <v>5.4829999999999997</v>
      </c>
      <c r="U2835">
        <v>0.91</v>
      </c>
      <c r="V2835">
        <v>0.97</v>
      </c>
      <c r="W2835">
        <v>3</v>
      </c>
    </row>
    <row r="2836" spans="1:27" x14ac:dyDescent="0.25">
      <c r="A2836">
        <v>4765</v>
      </c>
      <c r="B2836" t="s">
        <v>169</v>
      </c>
      <c r="C2836" t="s">
        <v>5494</v>
      </c>
      <c r="D2836" t="s">
        <v>5495</v>
      </c>
      <c r="E2836" t="s">
        <v>8</v>
      </c>
      <c r="F2836" t="s">
        <v>3427</v>
      </c>
      <c r="G2836" t="s">
        <v>370</v>
      </c>
      <c r="H2836" t="s">
        <v>22</v>
      </c>
      <c r="J2836">
        <v>3.82</v>
      </c>
      <c r="K2836" t="s">
        <v>23</v>
      </c>
      <c r="L2836">
        <v>13.7</v>
      </c>
      <c r="M2836" t="s">
        <v>61</v>
      </c>
      <c r="O2836">
        <v>0.4</v>
      </c>
      <c r="Q2836">
        <v>3.6231</v>
      </c>
      <c r="U2836">
        <v>0.04</v>
      </c>
      <c r="V2836">
        <v>0.6</v>
      </c>
      <c r="W2836">
        <v>3</v>
      </c>
      <c r="Y2836" t="s">
        <v>26</v>
      </c>
    </row>
    <row r="2837" spans="1:27" x14ac:dyDescent="0.25">
      <c r="A2837">
        <v>4768</v>
      </c>
      <c r="C2837" t="s">
        <v>5496</v>
      </c>
      <c r="D2837" t="s">
        <v>5497</v>
      </c>
      <c r="E2837" t="s">
        <v>21</v>
      </c>
      <c r="F2837" t="s">
        <v>61</v>
      </c>
      <c r="G2837" t="s">
        <v>22</v>
      </c>
      <c r="H2837" t="s">
        <v>32</v>
      </c>
      <c r="J2837">
        <v>36.659999999999997</v>
      </c>
      <c r="K2837" t="s">
        <v>23</v>
      </c>
      <c r="L2837">
        <v>11.2</v>
      </c>
      <c r="M2837" t="s">
        <v>32</v>
      </c>
      <c r="O2837">
        <v>4.3499999999999997E-2</v>
      </c>
      <c r="Q2837">
        <v>22.08</v>
      </c>
      <c r="V2837">
        <v>0.11</v>
      </c>
      <c r="W2837">
        <v>2</v>
      </c>
    </row>
    <row r="2838" spans="1:27" x14ac:dyDescent="0.25">
      <c r="A2838">
        <v>4769</v>
      </c>
      <c r="C2838" t="s">
        <v>5498</v>
      </c>
      <c r="D2838" t="s">
        <v>5499</v>
      </c>
      <c r="E2838" t="s">
        <v>616</v>
      </c>
      <c r="F2838" t="s">
        <v>61</v>
      </c>
      <c r="G2838" t="s">
        <v>4</v>
      </c>
      <c r="H2838" t="s">
        <v>27</v>
      </c>
      <c r="J2838">
        <v>1.3</v>
      </c>
      <c r="K2838" t="s">
        <v>27</v>
      </c>
      <c r="L2838">
        <v>17.5</v>
      </c>
      <c r="M2838" t="s">
        <v>32</v>
      </c>
      <c r="O2838">
        <v>0.105</v>
      </c>
      <c r="Q2838">
        <v>4.0949999999999998</v>
      </c>
      <c r="U2838">
        <v>0.64</v>
      </c>
      <c r="V2838">
        <v>1</v>
      </c>
      <c r="W2838">
        <v>3</v>
      </c>
      <c r="AA2838" t="s">
        <v>24</v>
      </c>
    </row>
    <row r="2839" spans="1:27" x14ac:dyDescent="0.25">
      <c r="A2839">
        <v>4770</v>
      </c>
      <c r="C2839" t="s">
        <v>5500</v>
      </c>
      <c r="D2839" t="s">
        <v>5501</v>
      </c>
      <c r="E2839" t="s">
        <v>21</v>
      </c>
      <c r="F2839" t="s">
        <v>61</v>
      </c>
      <c r="G2839" t="s">
        <v>22</v>
      </c>
      <c r="H2839" t="s">
        <v>22</v>
      </c>
      <c r="J2839">
        <v>23.21</v>
      </c>
      <c r="K2839" t="s">
        <v>23</v>
      </c>
      <c r="L2839">
        <v>11.9</v>
      </c>
      <c r="M2839" t="s">
        <v>61</v>
      </c>
      <c r="O2839">
        <v>5.7000000000000002E-2</v>
      </c>
      <c r="Q2839">
        <v>34.75</v>
      </c>
      <c r="V2839">
        <v>0.23</v>
      </c>
      <c r="W2839">
        <v>2</v>
      </c>
    </row>
    <row r="2840" spans="1:27" x14ac:dyDescent="0.25">
      <c r="A2840">
        <v>4771</v>
      </c>
      <c r="C2840" t="s">
        <v>5502</v>
      </c>
      <c r="D2840" t="s">
        <v>5503</v>
      </c>
      <c r="E2840" t="s">
        <v>30</v>
      </c>
      <c r="F2840" t="s">
        <v>61</v>
      </c>
      <c r="G2840" t="s">
        <v>382</v>
      </c>
      <c r="H2840" t="s">
        <v>22</v>
      </c>
      <c r="J2840">
        <v>13.29</v>
      </c>
      <c r="K2840" t="s">
        <v>23</v>
      </c>
      <c r="L2840">
        <v>12.5</v>
      </c>
      <c r="M2840" t="s">
        <v>61</v>
      </c>
      <c r="O2840">
        <v>0.1</v>
      </c>
      <c r="Q2840">
        <v>9.8010000000000002</v>
      </c>
      <c r="V2840">
        <v>0.38</v>
      </c>
      <c r="W2840">
        <v>3</v>
      </c>
      <c r="X2840" t="s">
        <v>116</v>
      </c>
    </row>
    <row r="2841" spans="1:27" x14ac:dyDescent="0.25">
      <c r="A2841">
        <v>4773</v>
      </c>
      <c r="C2841" t="s">
        <v>5504</v>
      </c>
      <c r="D2841" t="s">
        <v>5505</v>
      </c>
      <c r="E2841" t="s">
        <v>30</v>
      </c>
      <c r="F2841" t="s">
        <v>61</v>
      </c>
      <c r="G2841" t="s">
        <v>382</v>
      </c>
      <c r="H2841" t="s">
        <v>22</v>
      </c>
      <c r="J2841">
        <v>11.05</v>
      </c>
      <c r="K2841" t="s">
        <v>23</v>
      </c>
      <c r="L2841">
        <v>12.9</v>
      </c>
      <c r="M2841" t="s">
        <v>61</v>
      </c>
      <c r="O2841">
        <v>0.1</v>
      </c>
      <c r="Q2841">
        <v>3.2401</v>
      </c>
      <c r="V2841">
        <v>0.09</v>
      </c>
      <c r="W2841">
        <v>3</v>
      </c>
    </row>
    <row r="2842" spans="1:27" x14ac:dyDescent="0.25">
      <c r="A2842">
        <v>4774</v>
      </c>
      <c r="C2842" t="s">
        <v>5506</v>
      </c>
      <c r="D2842" t="s">
        <v>5507</v>
      </c>
      <c r="E2842" t="s">
        <v>36</v>
      </c>
      <c r="F2842" t="s">
        <v>4</v>
      </c>
      <c r="G2842" t="s">
        <v>4</v>
      </c>
      <c r="H2842" t="s">
        <v>22</v>
      </c>
      <c r="J2842">
        <v>8.18</v>
      </c>
      <c r="K2842" t="s">
        <v>23</v>
      </c>
      <c r="L2842">
        <v>12.8</v>
      </c>
      <c r="M2842" t="s">
        <v>61</v>
      </c>
      <c r="O2842">
        <v>0.2</v>
      </c>
      <c r="Q2842">
        <v>3.577</v>
      </c>
      <c r="V2842">
        <v>0.23</v>
      </c>
      <c r="W2842">
        <v>3</v>
      </c>
    </row>
    <row r="2843" spans="1:27" x14ac:dyDescent="0.25">
      <c r="A2843">
        <v>4786</v>
      </c>
      <c r="B2843" t="s">
        <v>28</v>
      </c>
      <c r="C2843" t="s">
        <v>5508</v>
      </c>
      <c r="D2843" t="s">
        <v>5509</v>
      </c>
      <c r="E2843" t="s">
        <v>36</v>
      </c>
      <c r="F2843" t="s">
        <v>4</v>
      </c>
      <c r="G2843" t="s">
        <v>90</v>
      </c>
      <c r="H2843" t="s">
        <v>27</v>
      </c>
      <c r="J2843">
        <v>3.48</v>
      </c>
      <c r="K2843" t="s">
        <v>27</v>
      </c>
      <c r="L2843">
        <v>13.72</v>
      </c>
      <c r="M2843" t="s">
        <v>27</v>
      </c>
      <c r="O2843">
        <v>0.4763</v>
      </c>
      <c r="Q2843">
        <v>2.9226999999999999</v>
      </c>
      <c r="U2843">
        <v>0.19</v>
      </c>
      <c r="V2843">
        <v>0.25</v>
      </c>
      <c r="W2843">
        <v>3</v>
      </c>
      <c r="Y2843" t="s">
        <v>26</v>
      </c>
    </row>
    <row r="2844" spans="1:27" x14ac:dyDescent="0.25">
      <c r="A2844">
        <v>4790</v>
      </c>
      <c r="B2844" t="s">
        <v>146</v>
      </c>
      <c r="C2844" t="s">
        <v>5510</v>
      </c>
      <c r="D2844" t="s">
        <v>5511</v>
      </c>
      <c r="E2844" t="s">
        <v>50</v>
      </c>
      <c r="F2844" t="s">
        <v>23</v>
      </c>
      <c r="G2844" t="s">
        <v>22</v>
      </c>
      <c r="H2844" t="s">
        <v>32</v>
      </c>
      <c r="J2844">
        <v>17.38</v>
      </c>
      <c r="K2844" t="s">
        <v>23</v>
      </c>
      <c r="L2844">
        <v>12.9</v>
      </c>
      <c r="M2844" t="s">
        <v>32</v>
      </c>
      <c r="O2844">
        <v>4.0500000000000001E-2</v>
      </c>
      <c r="V2844">
        <v>0.02</v>
      </c>
      <c r="X2844" t="s">
        <v>909</v>
      </c>
    </row>
    <row r="2845" spans="1:27" x14ac:dyDescent="0.25">
      <c r="A2845">
        <v>4791</v>
      </c>
      <c r="C2845" t="s">
        <v>5512</v>
      </c>
      <c r="D2845" t="s">
        <v>5513</v>
      </c>
      <c r="E2845" t="s">
        <v>934</v>
      </c>
      <c r="F2845" t="s">
        <v>61</v>
      </c>
      <c r="G2845" t="s">
        <v>22</v>
      </c>
      <c r="H2845" t="s">
        <v>32</v>
      </c>
      <c r="J2845">
        <v>57.79</v>
      </c>
      <c r="K2845" t="s">
        <v>23</v>
      </c>
      <c r="L2845">
        <v>10</v>
      </c>
      <c r="M2845" t="s">
        <v>32</v>
      </c>
      <c r="O2845">
        <v>5.2900000000000003E-2</v>
      </c>
      <c r="Q2845">
        <v>9.7270000000000003</v>
      </c>
      <c r="U2845">
        <v>0.16</v>
      </c>
      <c r="V2845">
        <v>0.49</v>
      </c>
      <c r="W2845">
        <v>2</v>
      </c>
      <c r="X2845" t="s">
        <v>300</v>
      </c>
    </row>
    <row r="2846" spans="1:27" x14ac:dyDescent="0.25">
      <c r="A2846">
        <v>4792</v>
      </c>
      <c r="C2846" t="s">
        <v>5514</v>
      </c>
      <c r="D2846" t="s">
        <v>5515</v>
      </c>
      <c r="E2846" t="s">
        <v>934</v>
      </c>
      <c r="F2846" t="s">
        <v>23</v>
      </c>
      <c r="G2846" t="s">
        <v>22</v>
      </c>
      <c r="H2846" t="s">
        <v>22</v>
      </c>
      <c r="J2846">
        <v>55.67</v>
      </c>
      <c r="K2846" t="s">
        <v>23</v>
      </c>
      <c r="L2846">
        <v>10</v>
      </c>
      <c r="M2846" t="s">
        <v>61</v>
      </c>
      <c r="O2846">
        <v>5.7000000000000002E-2</v>
      </c>
      <c r="Q2846">
        <v>40.090000000000003</v>
      </c>
      <c r="V2846">
        <v>0.43</v>
      </c>
      <c r="W2846">
        <v>2</v>
      </c>
      <c r="X2846" t="s">
        <v>300</v>
      </c>
    </row>
    <row r="2847" spans="1:27" x14ac:dyDescent="0.25">
      <c r="A2847">
        <v>4795</v>
      </c>
      <c r="C2847" t="s">
        <v>5516</v>
      </c>
      <c r="D2847" t="s">
        <v>5517</v>
      </c>
      <c r="E2847" t="s">
        <v>40</v>
      </c>
      <c r="F2847" t="s">
        <v>61</v>
      </c>
      <c r="G2847" t="s">
        <v>4</v>
      </c>
      <c r="H2847" t="s">
        <v>22</v>
      </c>
      <c r="J2847">
        <v>5.17</v>
      </c>
      <c r="K2847" t="s">
        <v>23</v>
      </c>
      <c r="L2847">
        <v>13.6</v>
      </c>
      <c r="M2847" t="s">
        <v>61</v>
      </c>
      <c r="O2847">
        <v>0.24</v>
      </c>
      <c r="Q2847">
        <v>16.03</v>
      </c>
      <c r="V2847">
        <v>0.25</v>
      </c>
      <c r="W2847">
        <v>2</v>
      </c>
    </row>
    <row r="2848" spans="1:27" x14ac:dyDescent="0.25">
      <c r="A2848">
        <v>4796</v>
      </c>
      <c r="B2848" t="s">
        <v>146</v>
      </c>
      <c r="C2848" t="s">
        <v>5518</v>
      </c>
      <c r="D2848" t="s">
        <v>5519</v>
      </c>
      <c r="E2848" t="s">
        <v>36</v>
      </c>
      <c r="F2848" t="s">
        <v>4</v>
      </c>
      <c r="G2848" t="s">
        <v>34</v>
      </c>
      <c r="H2848" t="s">
        <v>22</v>
      </c>
      <c r="J2848">
        <v>5.66</v>
      </c>
      <c r="K2848" t="s">
        <v>23</v>
      </c>
      <c r="L2848">
        <v>13.6</v>
      </c>
      <c r="M2848" t="s">
        <v>61</v>
      </c>
      <c r="O2848">
        <v>0.2</v>
      </c>
      <c r="Q2848">
        <v>3.508</v>
      </c>
      <c r="V2848">
        <v>0.28000000000000003</v>
      </c>
      <c r="W2848">
        <v>2</v>
      </c>
      <c r="X2848" t="s">
        <v>300</v>
      </c>
    </row>
    <row r="2849" spans="1:24" x14ac:dyDescent="0.25">
      <c r="A2849">
        <v>4797</v>
      </c>
      <c r="C2849" t="s">
        <v>5520</v>
      </c>
      <c r="D2849" t="s">
        <v>5521</v>
      </c>
      <c r="E2849" t="s">
        <v>57</v>
      </c>
      <c r="F2849" t="s">
        <v>61</v>
      </c>
      <c r="G2849" t="s">
        <v>4</v>
      </c>
      <c r="H2849" t="s">
        <v>22</v>
      </c>
      <c r="J2849">
        <v>4.3899999999999997</v>
      </c>
      <c r="K2849" t="s">
        <v>23</v>
      </c>
      <c r="L2849">
        <v>14.1</v>
      </c>
      <c r="M2849" t="s">
        <v>61</v>
      </c>
      <c r="O2849">
        <v>0.21</v>
      </c>
      <c r="Q2849">
        <v>4.085</v>
      </c>
      <c r="V2849">
        <v>0.9</v>
      </c>
      <c r="W2849">
        <v>3</v>
      </c>
    </row>
    <row r="2850" spans="1:24" x14ac:dyDescent="0.25">
      <c r="A2850">
        <v>4801</v>
      </c>
      <c r="B2850" t="s">
        <v>146</v>
      </c>
      <c r="C2850" t="s">
        <v>5522</v>
      </c>
      <c r="D2850" t="s">
        <v>5523</v>
      </c>
      <c r="E2850" t="s">
        <v>30</v>
      </c>
      <c r="F2850" t="s">
        <v>61</v>
      </c>
      <c r="G2850" t="s">
        <v>382</v>
      </c>
      <c r="H2850" t="s">
        <v>22</v>
      </c>
      <c r="J2850">
        <v>11.05</v>
      </c>
      <c r="K2850" t="s">
        <v>23</v>
      </c>
      <c r="L2850">
        <v>12.9</v>
      </c>
      <c r="M2850" t="s">
        <v>61</v>
      </c>
      <c r="O2850">
        <v>0.1</v>
      </c>
      <c r="Q2850">
        <v>32</v>
      </c>
      <c r="U2850">
        <v>0.5</v>
      </c>
      <c r="V2850">
        <v>0.6</v>
      </c>
      <c r="W2850">
        <v>3</v>
      </c>
    </row>
    <row r="2851" spans="1:24" x14ac:dyDescent="0.25">
      <c r="A2851">
        <v>4804</v>
      </c>
      <c r="B2851" t="s">
        <v>146</v>
      </c>
      <c r="C2851" t="s">
        <v>5524</v>
      </c>
      <c r="D2851" t="s">
        <v>5525</v>
      </c>
      <c r="E2851" t="s">
        <v>30</v>
      </c>
      <c r="F2851" t="s">
        <v>23</v>
      </c>
      <c r="G2851" t="s">
        <v>22</v>
      </c>
      <c r="H2851" t="s">
        <v>22</v>
      </c>
      <c r="J2851">
        <v>17.52</v>
      </c>
      <c r="K2851" t="s">
        <v>23</v>
      </c>
      <c r="L2851">
        <v>11.9</v>
      </c>
      <c r="M2851" t="s">
        <v>61</v>
      </c>
      <c r="O2851">
        <v>0.1</v>
      </c>
      <c r="Q2851">
        <v>13.69</v>
      </c>
      <c r="V2851">
        <v>0.28000000000000003</v>
      </c>
      <c r="W2851">
        <v>3</v>
      </c>
    </row>
    <row r="2852" spans="1:24" x14ac:dyDescent="0.25">
      <c r="A2852">
        <v>4805</v>
      </c>
      <c r="C2852" t="s">
        <v>5526</v>
      </c>
      <c r="D2852" t="s">
        <v>5527</v>
      </c>
      <c r="E2852" t="s">
        <v>934</v>
      </c>
      <c r="F2852" t="s">
        <v>61</v>
      </c>
      <c r="G2852" t="s">
        <v>22</v>
      </c>
      <c r="H2852" t="s">
        <v>22</v>
      </c>
      <c r="J2852">
        <v>58.29</v>
      </c>
      <c r="K2852" t="s">
        <v>23</v>
      </c>
      <c r="L2852">
        <v>9.9</v>
      </c>
      <c r="M2852" t="s">
        <v>61</v>
      </c>
      <c r="O2852">
        <v>5.7000000000000002E-2</v>
      </c>
      <c r="Q2852">
        <v>12.372</v>
      </c>
      <c r="V2852">
        <v>0.26</v>
      </c>
      <c r="W2852">
        <v>3</v>
      </c>
    </row>
    <row r="2853" spans="1:24" x14ac:dyDescent="0.25">
      <c r="A2853">
        <v>4806</v>
      </c>
      <c r="C2853" t="s">
        <v>5528</v>
      </c>
      <c r="D2853" t="s">
        <v>5529</v>
      </c>
      <c r="E2853" t="s">
        <v>40</v>
      </c>
      <c r="F2853" t="s">
        <v>61</v>
      </c>
      <c r="G2853" t="s">
        <v>4</v>
      </c>
      <c r="H2853" t="s">
        <v>22</v>
      </c>
      <c r="J2853">
        <v>6.21</v>
      </c>
      <c r="K2853" t="s">
        <v>23</v>
      </c>
      <c r="L2853">
        <v>13.2</v>
      </c>
      <c r="M2853" t="s">
        <v>61</v>
      </c>
      <c r="O2853">
        <v>0.24</v>
      </c>
      <c r="Q2853">
        <v>64.082999999999998</v>
      </c>
      <c r="V2853">
        <v>0.86</v>
      </c>
      <c r="W2853">
        <v>3</v>
      </c>
    </row>
    <row r="2854" spans="1:24" x14ac:dyDescent="0.25">
      <c r="A2854">
        <v>4808</v>
      </c>
      <c r="B2854" t="s">
        <v>146</v>
      </c>
      <c r="C2854" t="s">
        <v>5530</v>
      </c>
      <c r="D2854" t="s">
        <v>5531</v>
      </c>
      <c r="E2854" t="s">
        <v>30</v>
      </c>
      <c r="F2854" t="s">
        <v>61</v>
      </c>
      <c r="G2854" t="s">
        <v>382</v>
      </c>
      <c r="H2854" t="s">
        <v>22</v>
      </c>
      <c r="J2854">
        <v>15.98</v>
      </c>
      <c r="K2854" t="s">
        <v>23</v>
      </c>
      <c r="L2854">
        <v>12.1</v>
      </c>
      <c r="M2854" t="s">
        <v>61</v>
      </c>
      <c r="O2854">
        <v>0.1</v>
      </c>
      <c r="Q2854">
        <v>8.8976000000000006</v>
      </c>
      <c r="U2854">
        <v>0.3</v>
      </c>
      <c r="V2854">
        <v>0.36</v>
      </c>
      <c r="W2854">
        <v>3</v>
      </c>
    </row>
    <row r="2855" spans="1:24" x14ac:dyDescent="0.25">
      <c r="A2855">
        <v>4816</v>
      </c>
      <c r="C2855" t="s">
        <v>5532</v>
      </c>
      <c r="D2855" t="s">
        <v>5533</v>
      </c>
      <c r="E2855" t="s">
        <v>36</v>
      </c>
      <c r="F2855" t="s">
        <v>61</v>
      </c>
      <c r="G2855" t="s">
        <v>4</v>
      </c>
      <c r="H2855" t="s">
        <v>22</v>
      </c>
      <c r="J2855">
        <v>8.57</v>
      </c>
      <c r="K2855" t="s">
        <v>23</v>
      </c>
      <c r="L2855">
        <v>12.7</v>
      </c>
      <c r="M2855" t="s">
        <v>61</v>
      </c>
      <c r="O2855">
        <v>0.2</v>
      </c>
      <c r="Q2855">
        <v>3.8978000000000002</v>
      </c>
      <c r="V2855">
        <v>0.36</v>
      </c>
      <c r="W2855">
        <v>3</v>
      </c>
    </row>
    <row r="2856" spans="1:24" x14ac:dyDescent="0.25">
      <c r="A2856">
        <v>4817</v>
      </c>
      <c r="C2856" t="s">
        <v>5534</v>
      </c>
      <c r="D2856" t="s">
        <v>5534</v>
      </c>
      <c r="E2856" t="s">
        <v>40</v>
      </c>
      <c r="F2856" t="s">
        <v>61</v>
      </c>
      <c r="G2856" t="s">
        <v>4</v>
      </c>
      <c r="H2856" t="s">
        <v>22</v>
      </c>
      <c r="J2856">
        <v>4.9400000000000004</v>
      </c>
      <c r="K2856" t="s">
        <v>23</v>
      </c>
      <c r="L2856">
        <v>13.7</v>
      </c>
      <c r="M2856" t="s">
        <v>61</v>
      </c>
      <c r="O2856">
        <v>0.24</v>
      </c>
      <c r="P2856" t="s">
        <v>516</v>
      </c>
      <c r="Q2856">
        <v>12</v>
      </c>
      <c r="T2856" t="s">
        <v>516</v>
      </c>
      <c r="V2856">
        <v>0.3</v>
      </c>
      <c r="W2856">
        <v>1</v>
      </c>
    </row>
    <row r="2857" spans="1:24" x14ac:dyDescent="0.25">
      <c r="A2857">
        <v>4820</v>
      </c>
      <c r="C2857" t="s">
        <v>5535</v>
      </c>
      <c r="D2857" t="s">
        <v>5536</v>
      </c>
      <c r="E2857" t="s">
        <v>21</v>
      </c>
      <c r="F2857" t="s">
        <v>61</v>
      </c>
      <c r="G2857" t="s">
        <v>22</v>
      </c>
      <c r="H2857" t="s">
        <v>22</v>
      </c>
      <c r="J2857">
        <v>24.3</v>
      </c>
      <c r="K2857" t="s">
        <v>23</v>
      </c>
      <c r="L2857">
        <v>11.8</v>
      </c>
      <c r="M2857" t="s">
        <v>61</v>
      </c>
      <c r="O2857">
        <v>5.7000000000000002E-2</v>
      </c>
      <c r="Q2857">
        <v>3.73</v>
      </c>
      <c r="V2857">
        <v>0.52</v>
      </c>
      <c r="W2857">
        <v>3</v>
      </c>
    </row>
    <row r="2858" spans="1:24" x14ac:dyDescent="0.25">
      <c r="A2858">
        <v>4826</v>
      </c>
      <c r="C2858" t="s">
        <v>5537</v>
      </c>
      <c r="D2858" t="s">
        <v>5538</v>
      </c>
      <c r="E2858" t="s">
        <v>67</v>
      </c>
      <c r="F2858" t="s">
        <v>61</v>
      </c>
      <c r="G2858" t="s">
        <v>4</v>
      </c>
      <c r="H2858" t="s">
        <v>22</v>
      </c>
      <c r="J2858">
        <v>9.18</v>
      </c>
      <c r="K2858" t="s">
        <v>23</v>
      </c>
      <c r="L2858">
        <v>12.4</v>
      </c>
      <c r="M2858" t="s">
        <v>61</v>
      </c>
      <c r="O2858">
        <v>0.23</v>
      </c>
      <c r="Q2858">
        <v>54</v>
      </c>
      <c r="V2858">
        <v>1.18</v>
      </c>
      <c r="W2858">
        <v>2</v>
      </c>
    </row>
    <row r="2859" spans="1:24" x14ac:dyDescent="0.25">
      <c r="A2859">
        <v>4827</v>
      </c>
      <c r="C2859" t="s">
        <v>5539</v>
      </c>
      <c r="D2859" t="s">
        <v>5540</v>
      </c>
      <c r="E2859" t="s">
        <v>934</v>
      </c>
      <c r="F2859" t="s">
        <v>23</v>
      </c>
      <c r="G2859" t="s">
        <v>22</v>
      </c>
      <c r="H2859" t="s">
        <v>22</v>
      </c>
      <c r="J2859">
        <v>46.3</v>
      </c>
      <c r="K2859" t="s">
        <v>23</v>
      </c>
      <c r="L2859">
        <v>10.4</v>
      </c>
      <c r="M2859" t="s">
        <v>61</v>
      </c>
      <c r="O2859">
        <v>5.7000000000000002E-2</v>
      </c>
      <c r="Q2859">
        <v>18.995000000000001</v>
      </c>
      <c r="V2859">
        <v>0.24</v>
      </c>
      <c r="W2859">
        <v>3</v>
      </c>
    </row>
    <row r="2860" spans="1:24" x14ac:dyDescent="0.25">
      <c r="A2860">
        <v>4828</v>
      </c>
      <c r="C2860" t="s">
        <v>5541</v>
      </c>
      <c r="D2860" t="s">
        <v>5542</v>
      </c>
      <c r="E2860" t="s">
        <v>934</v>
      </c>
      <c r="F2860" t="s">
        <v>61</v>
      </c>
      <c r="G2860" t="s">
        <v>22</v>
      </c>
      <c r="H2860" t="s">
        <v>22</v>
      </c>
      <c r="J2860">
        <v>48.48</v>
      </c>
      <c r="K2860" t="s">
        <v>23</v>
      </c>
      <c r="L2860">
        <v>10.3</v>
      </c>
      <c r="M2860" t="s">
        <v>61</v>
      </c>
      <c r="O2860">
        <v>5.7000000000000002E-2</v>
      </c>
      <c r="Q2860">
        <v>12.872999999999999</v>
      </c>
      <c r="V2860">
        <v>0.33</v>
      </c>
      <c r="W2860">
        <v>3</v>
      </c>
    </row>
    <row r="2861" spans="1:24" x14ac:dyDescent="0.25">
      <c r="A2861">
        <v>4832</v>
      </c>
      <c r="C2861" t="s">
        <v>5543</v>
      </c>
      <c r="D2861" t="s">
        <v>5544</v>
      </c>
      <c r="E2861" t="s">
        <v>934</v>
      </c>
      <c r="F2861" t="s">
        <v>61</v>
      </c>
      <c r="G2861" t="s">
        <v>22</v>
      </c>
      <c r="H2861" t="s">
        <v>22</v>
      </c>
      <c r="J2861">
        <v>58.29</v>
      </c>
      <c r="K2861" t="s">
        <v>23</v>
      </c>
      <c r="L2861">
        <v>9.9</v>
      </c>
      <c r="M2861" t="s">
        <v>61</v>
      </c>
      <c r="O2861">
        <v>5.7000000000000002E-2</v>
      </c>
      <c r="Q2861">
        <v>5.319</v>
      </c>
      <c r="V2861">
        <v>0.09</v>
      </c>
      <c r="W2861">
        <v>2</v>
      </c>
      <c r="X2861" t="s">
        <v>116</v>
      </c>
    </row>
    <row r="2862" spans="1:24" x14ac:dyDescent="0.25">
      <c r="A2862">
        <v>4833</v>
      </c>
      <c r="C2862" t="s">
        <v>5545</v>
      </c>
      <c r="D2862" t="s">
        <v>5546</v>
      </c>
      <c r="E2862" t="s">
        <v>934</v>
      </c>
      <c r="F2862" t="s">
        <v>61</v>
      </c>
      <c r="G2862" t="s">
        <v>22</v>
      </c>
      <c r="H2862" t="s">
        <v>32</v>
      </c>
      <c r="J2862">
        <v>87.52</v>
      </c>
      <c r="K2862" t="s">
        <v>23</v>
      </c>
      <c r="L2862">
        <v>8.9</v>
      </c>
      <c r="M2862" t="s">
        <v>32</v>
      </c>
      <c r="O2862">
        <v>6.3500000000000001E-2</v>
      </c>
      <c r="Q2862">
        <v>14.25</v>
      </c>
      <c r="V2862">
        <v>0.13</v>
      </c>
      <c r="W2862">
        <v>3</v>
      </c>
    </row>
    <row r="2863" spans="1:24" x14ac:dyDescent="0.25">
      <c r="A2863">
        <v>4834</v>
      </c>
      <c r="C2863" t="s">
        <v>5547</v>
      </c>
      <c r="D2863" t="s">
        <v>5548</v>
      </c>
      <c r="E2863" t="s">
        <v>934</v>
      </c>
      <c r="F2863" t="s">
        <v>61</v>
      </c>
      <c r="G2863" t="s">
        <v>22</v>
      </c>
      <c r="H2863" t="s">
        <v>32</v>
      </c>
      <c r="J2863">
        <v>86.99</v>
      </c>
      <c r="K2863" t="s">
        <v>23</v>
      </c>
      <c r="L2863">
        <v>9</v>
      </c>
      <c r="M2863" t="s">
        <v>32</v>
      </c>
      <c r="O2863">
        <v>5.8599999999999999E-2</v>
      </c>
      <c r="Q2863">
        <v>18.192</v>
      </c>
      <c r="U2863">
        <v>0.14000000000000001</v>
      </c>
      <c r="V2863">
        <v>0.22</v>
      </c>
      <c r="W2863">
        <v>3</v>
      </c>
    </row>
    <row r="2864" spans="1:24" x14ac:dyDescent="0.25">
      <c r="A2864">
        <v>4836</v>
      </c>
      <c r="C2864" t="s">
        <v>5549</v>
      </c>
      <c r="D2864" t="s">
        <v>5550</v>
      </c>
      <c r="E2864" t="s">
        <v>934</v>
      </c>
      <c r="F2864" t="s">
        <v>61</v>
      </c>
      <c r="G2864" t="s">
        <v>22</v>
      </c>
      <c r="H2864" t="s">
        <v>32</v>
      </c>
      <c r="J2864">
        <v>67.81</v>
      </c>
      <c r="K2864" t="s">
        <v>23</v>
      </c>
      <c r="L2864">
        <v>9.4</v>
      </c>
      <c r="M2864" t="s">
        <v>32</v>
      </c>
      <c r="O2864">
        <v>6.6799999999999998E-2</v>
      </c>
      <c r="Q2864">
        <v>9.8379999999999992</v>
      </c>
      <c r="U2864">
        <v>0.22</v>
      </c>
      <c r="V2864">
        <v>0.31</v>
      </c>
      <c r="W2864">
        <v>2</v>
      </c>
      <c r="X2864" t="s">
        <v>300</v>
      </c>
    </row>
    <row r="2865" spans="1:24" x14ac:dyDescent="0.25">
      <c r="A2865">
        <v>4838</v>
      </c>
      <c r="C2865" t="s">
        <v>5551</v>
      </c>
      <c r="D2865" t="s">
        <v>5552</v>
      </c>
      <c r="E2865" t="s">
        <v>36</v>
      </c>
      <c r="F2865" t="s">
        <v>4</v>
      </c>
      <c r="G2865" t="s">
        <v>90</v>
      </c>
      <c r="H2865" t="s">
        <v>22</v>
      </c>
      <c r="J2865">
        <v>8.18</v>
      </c>
      <c r="K2865" t="s">
        <v>23</v>
      </c>
      <c r="L2865">
        <v>12.8</v>
      </c>
      <c r="M2865" t="s">
        <v>61</v>
      </c>
      <c r="O2865">
        <v>0.2</v>
      </c>
      <c r="Q2865">
        <v>5.1989999999999998</v>
      </c>
      <c r="V2865">
        <v>7.0000000000000007E-2</v>
      </c>
      <c r="W2865">
        <v>2</v>
      </c>
    </row>
    <row r="2866" spans="1:24" x14ac:dyDescent="0.25">
      <c r="A2866">
        <v>4844</v>
      </c>
      <c r="C2866" t="s">
        <v>5553</v>
      </c>
      <c r="D2866" t="s">
        <v>5554</v>
      </c>
      <c r="E2866" t="s">
        <v>36</v>
      </c>
      <c r="F2866" t="s">
        <v>61</v>
      </c>
      <c r="G2866" t="s">
        <v>4</v>
      </c>
      <c r="H2866" t="s">
        <v>22</v>
      </c>
      <c r="J2866">
        <v>10.3</v>
      </c>
      <c r="K2866" t="s">
        <v>23</v>
      </c>
      <c r="L2866">
        <v>12.3</v>
      </c>
      <c r="M2866" t="s">
        <v>61</v>
      </c>
      <c r="O2866">
        <v>0.2</v>
      </c>
      <c r="Q2866">
        <v>2.7231999999999998</v>
      </c>
      <c r="V2866">
        <v>0.35</v>
      </c>
      <c r="W2866">
        <v>3</v>
      </c>
    </row>
    <row r="2867" spans="1:24" x14ac:dyDescent="0.25">
      <c r="A2867">
        <v>4853</v>
      </c>
      <c r="C2867" t="s">
        <v>5555</v>
      </c>
      <c r="D2867" t="s">
        <v>5556</v>
      </c>
      <c r="E2867" t="s">
        <v>36</v>
      </c>
      <c r="F2867" t="s">
        <v>61</v>
      </c>
      <c r="G2867" t="s">
        <v>4</v>
      </c>
      <c r="H2867" t="s">
        <v>22</v>
      </c>
      <c r="J2867">
        <v>7.13</v>
      </c>
      <c r="K2867" t="s">
        <v>23</v>
      </c>
      <c r="L2867">
        <v>13.1</v>
      </c>
      <c r="M2867" t="s">
        <v>61</v>
      </c>
      <c r="O2867">
        <v>0.2</v>
      </c>
      <c r="Q2867">
        <v>7.9459999999999997</v>
      </c>
      <c r="U2867">
        <v>0.25</v>
      </c>
      <c r="V2867">
        <v>0.28999999999999998</v>
      </c>
      <c r="W2867">
        <v>3</v>
      </c>
      <c r="X2867" t="s">
        <v>116</v>
      </c>
    </row>
    <row r="2868" spans="1:24" x14ac:dyDescent="0.25">
      <c r="A2868">
        <v>4859</v>
      </c>
      <c r="C2868" t="s">
        <v>5557</v>
      </c>
      <c r="D2868" t="s">
        <v>5558</v>
      </c>
      <c r="E2868" t="s">
        <v>369</v>
      </c>
      <c r="F2868" t="s">
        <v>61</v>
      </c>
      <c r="G2868" t="s">
        <v>22</v>
      </c>
      <c r="H2868" t="s">
        <v>22</v>
      </c>
      <c r="J2868">
        <v>11.63</v>
      </c>
      <c r="K2868" t="s">
        <v>23</v>
      </c>
      <c r="L2868">
        <v>13.4</v>
      </c>
      <c r="M2868" t="s">
        <v>61</v>
      </c>
      <c r="O2868">
        <v>5.7000000000000002E-2</v>
      </c>
      <c r="Q2868">
        <v>7.8460000000000001</v>
      </c>
      <c r="V2868">
        <v>0.15</v>
      </c>
      <c r="W2868">
        <v>3</v>
      </c>
    </row>
    <row r="2869" spans="1:24" x14ac:dyDescent="0.25">
      <c r="A2869">
        <v>4860</v>
      </c>
      <c r="C2869" t="s">
        <v>5559</v>
      </c>
      <c r="D2869" t="s">
        <v>5560</v>
      </c>
      <c r="E2869" t="s">
        <v>50</v>
      </c>
      <c r="F2869" t="s">
        <v>61</v>
      </c>
      <c r="G2869" t="s">
        <v>4</v>
      </c>
      <c r="H2869" t="s">
        <v>22</v>
      </c>
      <c r="J2869">
        <v>10.06</v>
      </c>
      <c r="K2869" t="s">
        <v>23</v>
      </c>
      <c r="L2869">
        <v>12.3</v>
      </c>
      <c r="M2869" t="s">
        <v>61</v>
      </c>
      <c r="O2869">
        <v>0.21</v>
      </c>
      <c r="Q2869">
        <v>19.36</v>
      </c>
      <c r="U2869">
        <v>0.32</v>
      </c>
      <c r="V2869">
        <v>0.85</v>
      </c>
      <c r="W2869">
        <v>3</v>
      </c>
    </row>
    <row r="2870" spans="1:24" x14ac:dyDescent="0.25">
      <c r="A2870">
        <v>4863</v>
      </c>
      <c r="C2870" t="s">
        <v>5561</v>
      </c>
      <c r="D2870" t="s">
        <v>5562</v>
      </c>
      <c r="E2870" t="s">
        <v>214</v>
      </c>
      <c r="F2870" t="s">
        <v>61</v>
      </c>
      <c r="G2870" t="s">
        <v>4</v>
      </c>
      <c r="H2870" t="s">
        <v>22</v>
      </c>
      <c r="J2870">
        <v>9.85</v>
      </c>
      <c r="K2870" t="s">
        <v>23</v>
      </c>
      <c r="L2870">
        <v>12.2</v>
      </c>
      <c r="M2870" t="s">
        <v>61</v>
      </c>
      <c r="O2870">
        <v>0.24</v>
      </c>
      <c r="Q2870">
        <v>8.6159999999999997</v>
      </c>
      <c r="V2870">
        <v>0.42</v>
      </c>
      <c r="W2870">
        <v>3</v>
      </c>
      <c r="X2870" t="s">
        <v>3427</v>
      </c>
    </row>
    <row r="2871" spans="1:24" x14ac:dyDescent="0.25">
      <c r="A2871">
        <v>4867</v>
      </c>
      <c r="C2871" t="s">
        <v>5563</v>
      </c>
      <c r="D2871" t="s">
        <v>5564</v>
      </c>
      <c r="E2871" t="s">
        <v>934</v>
      </c>
      <c r="F2871" t="s">
        <v>61</v>
      </c>
      <c r="G2871" t="s">
        <v>22</v>
      </c>
      <c r="H2871" t="s">
        <v>22</v>
      </c>
      <c r="J2871">
        <v>63.91</v>
      </c>
      <c r="K2871" t="s">
        <v>23</v>
      </c>
      <c r="L2871">
        <v>9.6999999999999993</v>
      </c>
      <c r="M2871" t="s">
        <v>61</v>
      </c>
      <c r="O2871">
        <v>5.7000000000000002E-2</v>
      </c>
      <c r="Q2871">
        <v>9.2100000000000009</v>
      </c>
      <c r="V2871">
        <v>0.09</v>
      </c>
      <c r="W2871">
        <v>2</v>
      </c>
      <c r="X2871" t="s">
        <v>116</v>
      </c>
    </row>
    <row r="2872" spans="1:24" x14ac:dyDescent="0.25">
      <c r="A2872">
        <v>4868</v>
      </c>
      <c r="B2872" t="s">
        <v>169</v>
      </c>
      <c r="C2872" t="s">
        <v>5565</v>
      </c>
      <c r="D2872" t="s">
        <v>5566</v>
      </c>
      <c r="E2872" t="s">
        <v>8</v>
      </c>
      <c r="F2872" t="s">
        <v>61</v>
      </c>
      <c r="G2872" t="s">
        <v>3422</v>
      </c>
      <c r="H2872" t="s">
        <v>22</v>
      </c>
      <c r="J2872">
        <v>2.79</v>
      </c>
      <c r="K2872" t="s">
        <v>23</v>
      </c>
      <c r="L2872">
        <v>14.7</v>
      </c>
      <c r="M2872" t="s">
        <v>61</v>
      </c>
      <c r="O2872">
        <v>0.3</v>
      </c>
      <c r="Q2872">
        <v>3.1421999999999999</v>
      </c>
      <c r="U2872">
        <v>0.08</v>
      </c>
      <c r="V2872">
        <v>0.12</v>
      </c>
      <c r="W2872">
        <v>3</v>
      </c>
    </row>
    <row r="2873" spans="1:24" x14ac:dyDescent="0.25">
      <c r="A2873">
        <v>4874</v>
      </c>
      <c r="B2873" t="s">
        <v>146</v>
      </c>
      <c r="C2873" t="s">
        <v>5567</v>
      </c>
      <c r="D2873" t="s">
        <v>5568</v>
      </c>
      <c r="E2873" t="s">
        <v>50</v>
      </c>
      <c r="F2873" t="s">
        <v>61</v>
      </c>
      <c r="G2873" t="s">
        <v>4</v>
      </c>
      <c r="H2873" t="s">
        <v>32</v>
      </c>
      <c r="J2873">
        <v>18.45</v>
      </c>
      <c r="K2873" t="s">
        <v>23</v>
      </c>
      <c r="L2873">
        <v>12.2</v>
      </c>
      <c r="M2873" t="s">
        <v>32</v>
      </c>
      <c r="O2873">
        <v>6.8400000000000002E-2</v>
      </c>
      <c r="Q2873">
        <v>3.657</v>
      </c>
      <c r="U2873">
        <v>0.22</v>
      </c>
      <c r="V2873">
        <v>0.23</v>
      </c>
      <c r="W2873">
        <v>3</v>
      </c>
      <c r="X2873" t="s">
        <v>116</v>
      </c>
    </row>
    <row r="2874" spans="1:24" x14ac:dyDescent="0.25">
      <c r="A2874">
        <v>4875</v>
      </c>
      <c r="B2874" t="s">
        <v>169</v>
      </c>
      <c r="C2874" t="s">
        <v>5569</v>
      </c>
      <c r="D2874" t="s">
        <v>5570</v>
      </c>
      <c r="E2874" t="s">
        <v>40</v>
      </c>
      <c r="F2874" t="s">
        <v>61</v>
      </c>
      <c r="G2874" t="s">
        <v>4</v>
      </c>
      <c r="H2874" t="s">
        <v>22</v>
      </c>
      <c r="J2874">
        <v>7.14</v>
      </c>
      <c r="K2874" t="s">
        <v>23</v>
      </c>
      <c r="L2874">
        <v>12.9</v>
      </c>
      <c r="M2874" t="s">
        <v>61</v>
      </c>
      <c r="O2874">
        <v>0.24</v>
      </c>
      <c r="X2874" t="s">
        <v>909</v>
      </c>
    </row>
    <row r="2875" spans="1:24" x14ac:dyDescent="0.25">
      <c r="A2875">
        <v>4892</v>
      </c>
      <c r="B2875" t="s">
        <v>146</v>
      </c>
      <c r="C2875" t="s">
        <v>5571</v>
      </c>
      <c r="D2875" t="s">
        <v>5572</v>
      </c>
      <c r="E2875" t="s">
        <v>36</v>
      </c>
      <c r="F2875" t="s">
        <v>23</v>
      </c>
      <c r="G2875" t="s">
        <v>4</v>
      </c>
      <c r="H2875" t="s">
        <v>22</v>
      </c>
      <c r="J2875">
        <v>8.18</v>
      </c>
      <c r="K2875" t="s">
        <v>23</v>
      </c>
      <c r="L2875">
        <v>12.8</v>
      </c>
      <c r="M2875" t="s">
        <v>61</v>
      </c>
      <c r="O2875">
        <v>0.2</v>
      </c>
      <c r="V2875">
        <v>0.1</v>
      </c>
      <c r="X2875" t="s">
        <v>909</v>
      </c>
    </row>
    <row r="2876" spans="1:24" x14ac:dyDescent="0.25">
      <c r="A2876">
        <v>4894</v>
      </c>
      <c r="C2876" t="s">
        <v>5573</v>
      </c>
      <c r="D2876" t="s">
        <v>5574</v>
      </c>
      <c r="E2876" t="s">
        <v>40</v>
      </c>
      <c r="F2876" t="s">
        <v>61</v>
      </c>
      <c r="G2876" t="s">
        <v>4</v>
      </c>
      <c r="H2876" t="s">
        <v>22</v>
      </c>
      <c r="J2876">
        <v>5.93</v>
      </c>
      <c r="K2876" t="s">
        <v>23</v>
      </c>
      <c r="L2876">
        <v>13.3</v>
      </c>
      <c r="M2876" t="s">
        <v>61</v>
      </c>
      <c r="O2876">
        <v>0.24</v>
      </c>
      <c r="Q2876">
        <v>3.6360000000000001</v>
      </c>
      <c r="V2876">
        <v>0.17</v>
      </c>
      <c r="W2876">
        <v>3</v>
      </c>
    </row>
    <row r="2877" spans="1:24" x14ac:dyDescent="0.25">
      <c r="A2877">
        <v>4896</v>
      </c>
      <c r="C2877" t="s">
        <v>5575</v>
      </c>
      <c r="D2877" t="s">
        <v>5576</v>
      </c>
      <c r="E2877" t="s">
        <v>21</v>
      </c>
      <c r="F2877" t="s">
        <v>61</v>
      </c>
      <c r="G2877" t="s">
        <v>22</v>
      </c>
      <c r="H2877" t="s">
        <v>32</v>
      </c>
      <c r="J2877">
        <v>28.48</v>
      </c>
      <c r="K2877" t="s">
        <v>23</v>
      </c>
      <c r="L2877">
        <v>11.4</v>
      </c>
      <c r="M2877" t="s">
        <v>32</v>
      </c>
      <c r="O2877">
        <v>0.06</v>
      </c>
      <c r="Q2877">
        <v>8.8689999999999998</v>
      </c>
      <c r="V2877">
        <v>0.65</v>
      </c>
      <c r="W2877">
        <v>3</v>
      </c>
    </row>
    <row r="2878" spans="1:24" x14ac:dyDescent="0.25">
      <c r="A2878">
        <v>4898</v>
      </c>
      <c r="C2878" t="s">
        <v>5577</v>
      </c>
      <c r="D2878" t="s">
        <v>5578</v>
      </c>
      <c r="E2878" t="s">
        <v>8</v>
      </c>
      <c r="F2878" t="s">
        <v>61</v>
      </c>
      <c r="G2878" t="s">
        <v>3422</v>
      </c>
      <c r="H2878" t="s">
        <v>27</v>
      </c>
      <c r="J2878">
        <v>2.0299999999999998</v>
      </c>
      <c r="K2878" t="s">
        <v>41</v>
      </c>
      <c r="L2878">
        <v>14.72</v>
      </c>
      <c r="M2878" t="s">
        <v>27</v>
      </c>
      <c r="O2878">
        <v>0.55449999999999999</v>
      </c>
      <c r="Q2878">
        <v>3.2890000000000001</v>
      </c>
      <c r="U2878">
        <v>0.23</v>
      </c>
      <c r="V2878">
        <v>0.28999999999999998</v>
      </c>
      <c r="W2878">
        <v>3</v>
      </c>
    </row>
    <row r="2879" spans="1:24" x14ac:dyDescent="0.25">
      <c r="A2879">
        <v>4899</v>
      </c>
      <c r="C2879" t="s">
        <v>5579</v>
      </c>
      <c r="D2879" t="s">
        <v>5580</v>
      </c>
      <c r="E2879" t="s">
        <v>67</v>
      </c>
      <c r="F2879" t="s">
        <v>61</v>
      </c>
      <c r="G2879" t="s">
        <v>4</v>
      </c>
      <c r="H2879" t="s">
        <v>22</v>
      </c>
      <c r="J2879">
        <v>7.29</v>
      </c>
      <c r="K2879" t="s">
        <v>23</v>
      </c>
      <c r="L2879">
        <v>12.9</v>
      </c>
      <c r="M2879" t="s">
        <v>61</v>
      </c>
      <c r="O2879">
        <v>0.23</v>
      </c>
      <c r="Q2879">
        <v>40.700000000000003</v>
      </c>
      <c r="V2879">
        <v>0.15</v>
      </c>
      <c r="W2879">
        <v>2</v>
      </c>
    </row>
    <row r="2880" spans="1:24" x14ac:dyDescent="0.25">
      <c r="A2880">
        <v>4902</v>
      </c>
      <c r="B2880" t="s">
        <v>169</v>
      </c>
      <c r="C2880" t="s">
        <v>5581</v>
      </c>
      <c r="D2880" t="s">
        <v>5582</v>
      </c>
      <c r="E2880" t="s">
        <v>934</v>
      </c>
      <c r="F2880" t="s">
        <v>61</v>
      </c>
      <c r="G2880" t="s">
        <v>22</v>
      </c>
      <c r="H2880" t="s">
        <v>22</v>
      </c>
      <c r="J2880">
        <v>61.04</v>
      </c>
      <c r="K2880" t="s">
        <v>23</v>
      </c>
      <c r="L2880">
        <v>9.8000000000000007</v>
      </c>
      <c r="M2880" t="s">
        <v>61</v>
      </c>
      <c r="O2880">
        <v>5.7000000000000002E-2</v>
      </c>
      <c r="Q2880">
        <v>738</v>
      </c>
      <c r="V2880">
        <v>0.6</v>
      </c>
      <c r="W2880">
        <v>3</v>
      </c>
      <c r="X2880" t="s">
        <v>41</v>
      </c>
    </row>
    <row r="2881" spans="1:24" x14ac:dyDescent="0.25">
      <c r="A2881">
        <v>4904</v>
      </c>
      <c r="C2881" t="s">
        <v>5583</v>
      </c>
      <c r="D2881" t="s">
        <v>5584</v>
      </c>
      <c r="E2881" t="s">
        <v>36</v>
      </c>
      <c r="F2881" t="s">
        <v>61</v>
      </c>
      <c r="G2881" t="s">
        <v>4</v>
      </c>
      <c r="H2881" t="s">
        <v>22</v>
      </c>
      <c r="J2881">
        <v>9.84</v>
      </c>
      <c r="K2881" t="s">
        <v>23</v>
      </c>
      <c r="L2881">
        <v>12.4</v>
      </c>
      <c r="M2881" t="s">
        <v>61</v>
      </c>
      <c r="O2881">
        <v>0.2</v>
      </c>
      <c r="Q2881">
        <v>7.83</v>
      </c>
      <c r="V2881">
        <v>0.08</v>
      </c>
      <c r="W2881">
        <v>2</v>
      </c>
    </row>
    <row r="2882" spans="1:24" x14ac:dyDescent="0.25">
      <c r="A2882">
        <v>4908</v>
      </c>
      <c r="C2882" t="s">
        <v>5585</v>
      </c>
      <c r="D2882" t="s">
        <v>5586</v>
      </c>
      <c r="E2882" t="s">
        <v>36</v>
      </c>
      <c r="F2882" t="s">
        <v>61</v>
      </c>
      <c r="G2882" t="s">
        <v>4</v>
      </c>
      <c r="H2882" t="s">
        <v>22</v>
      </c>
      <c r="J2882">
        <v>5.66</v>
      </c>
      <c r="K2882" t="s">
        <v>23</v>
      </c>
      <c r="L2882">
        <v>13.6</v>
      </c>
      <c r="M2882" t="s">
        <v>61</v>
      </c>
      <c r="O2882">
        <v>0.2</v>
      </c>
      <c r="Q2882">
        <v>10.96</v>
      </c>
      <c r="V2882">
        <v>0.93</v>
      </c>
      <c r="W2882">
        <v>2</v>
      </c>
    </row>
    <row r="2883" spans="1:24" x14ac:dyDescent="0.25">
      <c r="A2883">
        <v>4914</v>
      </c>
      <c r="C2883" t="s">
        <v>5587</v>
      </c>
      <c r="D2883" t="s">
        <v>5588</v>
      </c>
      <c r="E2883" t="s">
        <v>50</v>
      </c>
      <c r="F2883" t="s">
        <v>61</v>
      </c>
      <c r="G2883" t="s">
        <v>4</v>
      </c>
      <c r="H2883" t="s">
        <v>22</v>
      </c>
      <c r="J2883">
        <v>14.54</v>
      </c>
      <c r="K2883" t="s">
        <v>23</v>
      </c>
      <c r="L2883">
        <v>11.5</v>
      </c>
      <c r="M2883" t="s">
        <v>61</v>
      </c>
      <c r="O2883">
        <v>0.21</v>
      </c>
      <c r="Q2883">
        <v>4.1420000000000003</v>
      </c>
      <c r="V2883">
        <v>0.23</v>
      </c>
      <c r="W2883">
        <v>3</v>
      </c>
    </row>
    <row r="2884" spans="1:24" x14ac:dyDescent="0.25">
      <c r="A2884">
        <v>4916</v>
      </c>
      <c r="C2884" t="s">
        <v>5589</v>
      </c>
      <c r="D2884" t="s">
        <v>5590</v>
      </c>
      <c r="E2884" t="s">
        <v>21</v>
      </c>
      <c r="F2884" t="s">
        <v>61</v>
      </c>
      <c r="G2884" t="s">
        <v>22</v>
      </c>
      <c r="H2884" t="s">
        <v>22</v>
      </c>
      <c r="J2884">
        <v>29.21</v>
      </c>
      <c r="K2884" t="s">
        <v>23</v>
      </c>
      <c r="L2884">
        <v>11.4</v>
      </c>
      <c r="M2884" t="s">
        <v>61</v>
      </c>
      <c r="O2884">
        <v>5.7000000000000002E-2</v>
      </c>
      <c r="Q2884">
        <v>6.6829999999999998</v>
      </c>
      <c r="V2884">
        <v>0.19</v>
      </c>
      <c r="W2884">
        <v>2</v>
      </c>
      <c r="X2884" t="s">
        <v>300</v>
      </c>
    </row>
    <row r="2885" spans="1:24" x14ac:dyDescent="0.25">
      <c r="A2885">
        <v>4917</v>
      </c>
      <c r="C2885" t="s">
        <v>5591</v>
      </c>
      <c r="D2885" t="s">
        <v>5592</v>
      </c>
      <c r="E2885" t="s">
        <v>21</v>
      </c>
      <c r="F2885" t="s">
        <v>4</v>
      </c>
      <c r="G2885" t="s">
        <v>297</v>
      </c>
      <c r="H2885" t="s">
        <v>22</v>
      </c>
      <c r="J2885">
        <v>16.05</v>
      </c>
      <c r="K2885" t="s">
        <v>23</v>
      </c>
      <c r="L2885">
        <v>12.7</v>
      </c>
      <c r="M2885" t="s">
        <v>61</v>
      </c>
      <c r="O2885">
        <v>5.7000000000000002E-2</v>
      </c>
      <c r="Q2885">
        <v>1.1000000000000001</v>
      </c>
      <c r="V2885">
        <v>0.05</v>
      </c>
      <c r="W2885">
        <v>1</v>
      </c>
    </row>
    <row r="2886" spans="1:24" x14ac:dyDescent="0.25">
      <c r="A2886">
        <v>4923</v>
      </c>
      <c r="B2886" t="s">
        <v>169</v>
      </c>
      <c r="C2886" t="s">
        <v>5593</v>
      </c>
      <c r="D2886" t="s">
        <v>5594</v>
      </c>
      <c r="E2886" t="s">
        <v>36</v>
      </c>
      <c r="F2886" t="s">
        <v>4</v>
      </c>
      <c r="G2886" t="s">
        <v>4</v>
      </c>
      <c r="H2886" t="s">
        <v>22</v>
      </c>
      <c r="J2886">
        <v>4.0999999999999996</v>
      </c>
      <c r="K2886" t="s">
        <v>23</v>
      </c>
      <c r="L2886">
        <v>14.3</v>
      </c>
      <c r="M2886" t="s">
        <v>61</v>
      </c>
      <c r="O2886">
        <v>0.2</v>
      </c>
      <c r="Q2886">
        <v>3.1787000000000001</v>
      </c>
      <c r="V2886">
        <v>0.03</v>
      </c>
      <c r="W2886">
        <v>2</v>
      </c>
      <c r="X2886" t="s">
        <v>116</v>
      </c>
    </row>
    <row r="2887" spans="1:24" x14ac:dyDescent="0.25">
      <c r="A2887">
        <v>4924</v>
      </c>
      <c r="C2887" t="s">
        <v>5595</v>
      </c>
      <c r="D2887" t="s">
        <v>5596</v>
      </c>
      <c r="E2887" t="s">
        <v>40</v>
      </c>
      <c r="F2887" t="s">
        <v>61</v>
      </c>
      <c r="G2887" t="s">
        <v>4</v>
      </c>
      <c r="H2887" t="s">
        <v>32</v>
      </c>
      <c r="J2887">
        <v>2.25</v>
      </c>
      <c r="K2887" t="s">
        <v>27</v>
      </c>
      <c r="L2887">
        <v>15.41</v>
      </c>
      <c r="M2887" t="s">
        <v>61</v>
      </c>
      <c r="O2887">
        <v>0.24</v>
      </c>
      <c r="Q2887">
        <v>4.9000000000000004</v>
      </c>
      <c r="V2887">
        <v>0.15</v>
      </c>
      <c r="W2887">
        <v>1</v>
      </c>
    </row>
    <row r="2888" spans="1:24" x14ac:dyDescent="0.25">
      <c r="A2888">
        <v>4925</v>
      </c>
      <c r="C2888" t="s">
        <v>5597</v>
      </c>
      <c r="D2888" t="s">
        <v>5598</v>
      </c>
      <c r="E2888" t="s">
        <v>21</v>
      </c>
      <c r="F2888" t="s">
        <v>23</v>
      </c>
      <c r="G2888" t="s">
        <v>22</v>
      </c>
      <c r="H2888" t="s">
        <v>22</v>
      </c>
      <c r="J2888">
        <v>24.3</v>
      </c>
      <c r="K2888" t="s">
        <v>23</v>
      </c>
      <c r="L2888">
        <v>11.8</v>
      </c>
      <c r="M2888" t="s">
        <v>61</v>
      </c>
      <c r="O2888">
        <v>5.7000000000000002E-2</v>
      </c>
      <c r="Q2888">
        <v>7.8655999999999997</v>
      </c>
      <c r="V2888">
        <v>0.43</v>
      </c>
      <c r="W2888">
        <v>3</v>
      </c>
    </row>
    <row r="2889" spans="1:24" x14ac:dyDescent="0.25">
      <c r="A2889">
        <v>4928</v>
      </c>
      <c r="C2889" t="s">
        <v>5599</v>
      </c>
      <c r="D2889" t="s">
        <v>5600</v>
      </c>
      <c r="E2889" t="s">
        <v>36</v>
      </c>
      <c r="F2889" t="s">
        <v>61</v>
      </c>
      <c r="G2889" t="s">
        <v>4</v>
      </c>
      <c r="H2889" t="s">
        <v>22</v>
      </c>
      <c r="J2889">
        <v>4.3</v>
      </c>
      <c r="K2889" t="s">
        <v>23</v>
      </c>
      <c r="L2889">
        <v>14.2</v>
      </c>
      <c r="M2889" t="s">
        <v>61</v>
      </c>
      <c r="O2889">
        <v>0.2</v>
      </c>
      <c r="Q2889">
        <v>3.6869999999999998</v>
      </c>
      <c r="V2889">
        <v>0.68</v>
      </c>
      <c r="W2889">
        <v>3</v>
      </c>
    </row>
    <row r="2890" spans="1:24" x14ac:dyDescent="0.25">
      <c r="A2890">
        <v>4930</v>
      </c>
      <c r="C2890" t="s">
        <v>5601</v>
      </c>
      <c r="D2890" t="s">
        <v>5602</v>
      </c>
      <c r="E2890" t="s">
        <v>21</v>
      </c>
      <c r="F2890" t="s">
        <v>61</v>
      </c>
      <c r="G2890" t="s">
        <v>22</v>
      </c>
      <c r="H2890" t="s">
        <v>32</v>
      </c>
      <c r="J2890">
        <v>31.23</v>
      </c>
      <c r="K2890" t="s">
        <v>23</v>
      </c>
      <c r="L2890">
        <v>11.1</v>
      </c>
      <c r="M2890" t="s">
        <v>32</v>
      </c>
      <c r="O2890">
        <v>6.5699999999999995E-2</v>
      </c>
      <c r="Q2890">
        <v>5.2430000000000003</v>
      </c>
      <c r="U2890">
        <v>0.3</v>
      </c>
      <c r="V2890">
        <v>0.32</v>
      </c>
      <c r="W2890">
        <v>3</v>
      </c>
    </row>
    <row r="2891" spans="1:24" x14ac:dyDescent="0.25">
      <c r="A2891">
        <v>4935</v>
      </c>
      <c r="C2891" t="s">
        <v>5603</v>
      </c>
      <c r="D2891" t="s">
        <v>5604</v>
      </c>
      <c r="E2891" t="s">
        <v>40</v>
      </c>
      <c r="F2891" t="s">
        <v>23</v>
      </c>
      <c r="G2891" t="s">
        <v>4</v>
      </c>
      <c r="H2891" t="s">
        <v>22</v>
      </c>
      <c r="J2891">
        <v>6.21</v>
      </c>
      <c r="K2891" t="s">
        <v>23</v>
      </c>
      <c r="L2891">
        <v>13.2</v>
      </c>
      <c r="M2891" t="s">
        <v>61</v>
      </c>
      <c r="O2891">
        <v>0.24</v>
      </c>
      <c r="Q2891">
        <v>2.9019200000000001</v>
      </c>
      <c r="V2891">
        <v>0.23</v>
      </c>
      <c r="W2891">
        <v>3</v>
      </c>
    </row>
    <row r="2892" spans="1:24" x14ac:dyDescent="0.25">
      <c r="A2892">
        <v>4936</v>
      </c>
      <c r="C2892" t="s">
        <v>5605</v>
      </c>
      <c r="D2892" t="s">
        <v>5606</v>
      </c>
      <c r="E2892" t="s">
        <v>40</v>
      </c>
      <c r="F2892" t="s">
        <v>61</v>
      </c>
      <c r="G2892" t="s">
        <v>4</v>
      </c>
      <c r="H2892" t="s">
        <v>22</v>
      </c>
      <c r="J2892">
        <v>5.41</v>
      </c>
      <c r="K2892" t="s">
        <v>23</v>
      </c>
      <c r="L2892">
        <v>13.5</v>
      </c>
      <c r="M2892" t="s">
        <v>61</v>
      </c>
      <c r="O2892">
        <v>0.24</v>
      </c>
      <c r="Q2892">
        <v>13.827999999999999</v>
      </c>
      <c r="V2892">
        <v>0.14000000000000001</v>
      </c>
      <c r="W2892">
        <v>2</v>
      </c>
    </row>
    <row r="2893" spans="1:24" x14ac:dyDescent="0.25">
      <c r="A2893">
        <v>4937</v>
      </c>
      <c r="C2893" t="s">
        <v>5607</v>
      </c>
      <c r="D2893" t="s">
        <v>5608</v>
      </c>
      <c r="E2893" t="s">
        <v>36</v>
      </c>
      <c r="F2893" t="s">
        <v>61</v>
      </c>
      <c r="G2893" t="s">
        <v>4</v>
      </c>
      <c r="H2893" t="s">
        <v>22</v>
      </c>
      <c r="J2893">
        <v>10.3</v>
      </c>
      <c r="K2893" t="s">
        <v>23</v>
      </c>
      <c r="L2893">
        <v>12.3</v>
      </c>
      <c r="M2893" t="s">
        <v>61</v>
      </c>
      <c r="O2893">
        <v>0.2</v>
      </c>
      <c r="Q2893">
        <v>3.1230000000000002</v>
      </c>
      <c r="U2893">
        <v>0.22</v>
      </c>
      <c r="V2893">
        <v>0.24</v>
      </c>
      <c r="W2893">
        <v>3</v>
      </c>
    </row>
    <row r="2894" spans="1:24" x14ac:dyDescent="0.25">
      <c r="A2894">
        <v>4946</v>
      </c>
      <c r="C2894" t="s">
        <v>5609</v>
      </c>
      <c r="D2894" t="s">
        <v>5610</v>
      </c>
      <c r="E2894" t="s">
        <v>934</v>
      </c>
      <c r="F2894" t="s">
        <v>23</v>
      </c>
      <c r="G2894" t="s">
        <v>22</v>
      </c>
      <c r="H2894" t="s">
        <v>22</v>
      </c>
      <c r="J2894">
        <v>55.67</v>
      </c>
      <c r="K2894" t="s">
        <v>23</v>
      </c>
      <c r="L2894">
        <v>10</v>
      </c>
      <c r="M2894" t="s">
        <v>61</v>
      </c>
      <c r="O2894">
        <v>5.7000000000000002E-2</v>
      </c>
      <c r="Q2894">
        <v>22.731000000000002</v>
      </c>
      <c r="V2894">
        <v>0.4</v>
      </c>
      <c r="W2894">
        <v>3</v>
      </c>
    </row>
    <row r="2895" spans="1:24" x14ac:dyDescent="0.25">
      <c r="A2895">
        <v>4949</v>
      </c>
      <c r="C2895" t="s">
        <v>5611</v>
      </c>
      <c r="D2895" t="s">
        <v>5612</v>
      </c>
      <c r="E2895" t="s">
        <v>40</v>
      </c>
      <c r="F2895" t="s">
        <v>61</v>
      </c>
      <c r="G2895" t="s">
        <v>4</v>
      </c>
      <c r="H2895" t="s">
        <v>22</v>
      </c>
      <c r="J2895">
        <v>5.93</v>
      </c>
      <c r="K2895" t="s">
        <v>23</v>
      </c>
      <c r="L2895">
        <v>13.3</v>
      </c>
      <c r="M2895" t="s">
        <v>61</v>
      </c>
      <c r="O2895">
        <v>0.24</v>
      </c>
      <c r="Q2895">
        <v>2.6798000000000002</v>
      </c>
      <c r="U2895">
        <v>0.1</v>
      </c>
      <c r="V2895">
        <v>0.15</v>
      </c>
      <c r="W2895">
        <v>3</v>
      </c>
    </row>
    <row r="2896" spans="1:24" x14ac:dyDescent="0.25">
      <c r="A2896">
        <v>4950</v>
      </c>
      <c r="B2896" t="s">
        <v>146</v>
      </c>
      <c r="C2896" t="s">
        <v>5613</v>
      </c>
      <c r="D2896" t="s">
        <v>5614</v>
      </c>
      <c r="E2896" t="s">
        <v>21</v>
      </c>
      <c r="F2896" t="s">
        <v>4</v>
      </c>
      <c r="G2896" t="s">
        <v>77</v>
      </c>
      <c r="H2896" t="s">
        <v>22</v>
      </c>
      <c r="J2896">
        <v>17.600000000000001</v>
      </c>
      <c r="K2896" t="s">
        <v>23</v>
      </c>
      <c r="L2896">
        <v>12.5</v>
      </c>
      <c r="M2896" t="s">
        <v>61</v>
      </c>
      <c r="O2896">
        <v>5.7000000000000002E-2</v>
      </c>
      <c r="V2896">
        <v>0.18</v>
      </c>
      <c r="X2896" t="s">
        <v>909</v>
      </c>
    </row>
    <row r="2897" spans="1:27" x14ac:dyDescent="0.25">
      <c r="A2897">
        <v>4951</v>
      </c>
      <c r="B2897" t="s">
        <v>28</v>
      </c>
      <c r="C2897" t="s">
        <v>5615</v>
      </c>
      <c r="D2897" t="s">
        <v>5616</v>
      </c>
      <c r="E2897" t="s">
        <v>36</v>
      </c>
      <c r="F2897" t="s">
        <v>4</v>
      </c>
      <c r="G2897" t="s">
        <v>4</v>
      </c>
      <c r="H2897" t="s">
        <v>27</v>
      </c>
      <c r="J2897">
        <v>5.53</v>
      </c>
      <c r="K2897" t="s">
        <v>27</v>
      </c>
      <c r="L2897">
        <v>13.74</v>
      </c>
      <c r="M2897" t="s">
        <v>27</v>
      </c>
      <c r="O2897">
        <v>0.18440000000000001</v>
      </c>
      <c r="Q2897">
        <v>118</v>
      </c>
      <c r="U2897">
        <v>0.34</v>
      </c>
      <c r="V2897">
        <v>0.38</v>
      </c>
      <c r="W2897">
        <v>3</v>
      </c>
      <c r="Y2897" t="s">
        <v>26</v>
      </c>
    </row>
    <row r="2898" spans="1:27" x14ac:dyDescent="0.25">
      <c r="A2898">
        <v>4952</v>
      </c>
      <c r="B2898" t="s">
        <v>169</v>
      </c>
      <c r="C2898" t="s">
        <v>5617</v>
      </c>
      <c r="D2898" t="s">
        <v>5618</v>
      </c>
      <c r="E2898" t="s">
        <v>21</v>
      </c>
      <c r="F2898" t="s">
        <v>61</v>
      </c>
      <c r="G2898" t="s">
        <v>22</v>
      </c>
      <c r="H2898" t="s">
        <v>22</v>
      </c>
      <c r="J2898">
        <v>25.44</v>
      </c>
      <c r="K2898" t="s">
        <v>23</v>
      </c>
      <c r="L2898">
        <v>11.7</v>
      </c>
      <c r="M2898" t="s">
        <v>61</v>
      </c>
      <c r="O2898">
        <v>5.7000000000000002E-2</v>
      </c>
      <c r="Q2898">
        <v>9.1660000000000004</v>
      </c>
      <c r="V2898">
        <v>0.47</v>
      </c>
      <c r="W2898">
        <v>3</v>
      </c>
    </row>
    <row r="2899" spans="1:27" x14ac:dyDescent="0.25">
      <c r="A2899">
        <v>4953</v>
      </c>
      <c r="C2899" t="s">
        <v>5619</v>
      </c>
      <c r="D2899" t="s">
        <v>5619</v>
      </c>
      <c r="E2899" t="s">
        <v>616</v>
      </c>
      <c r="F2899" t="s">
        <v>61</v>
      </c>
      <c r="G2899" t="s">
        <v>4</v>
      </c>
      <c r="H2899" t="s">
        <v>32</v>
      </c>
      <c r="J2899">
        <v>2.84</v>
      </c>
      <c r="K2899" t="s">
        <v>27</v>
      </c>
      <c r="L2899">
        <v>15.1</v>
      </c>
      <c r="M2899" t="s">
        <v>61</v>
      </c>
      <c r="O2899">
        <v>0.2</v>
      </c>
      <c r="Q2899">
        <v>14.218</v>
      </c>
      <c r="V2899">
        <v>0.68</v>
      </c>
      <c r="W2899">
        <v>3</v>
      </c>
    </row>
    <row r="2900" spans="1:27" x14ac:dyDescent="0.25">
      <c r="A2900">
        <v>4954</v>
      </c>
      <c r="C2900" t="s">
        <v>5620</v>
      </c>
      <c r="D2900" t="s">
        <v>5621</v>
      </c>
      <c r="E2900" t="s">
        <v>616</v>
      </c>
      <c r="F2900" t="s">
        <v>4</v>
      </c>
      <c r="G2900" t="s">
        <v>4</v>
      </c>
      <c r="H2900" t="s">
        <v>32</v>
      </c>
      <c r="J2900">
        <v>8.3800000000000008</v>
      </c>
      <c r="K2900" t="s">
        <v>27</v>
      </c>
      <c r="L2900">
        <v>12.75</v>
      </c>
      <c r="M2900" t="s">
        <v>61</v>
      </c>
      <c r="O2900">
        <v>0.2</v>
      </c>
      <c r="Q2900">
        <v>12.055999999999999</v>
      </c>
      <c r="U2900">
        <v>0.6</v>
      </c>
      <c r="V2900">
        <v>0.66</v>
      </c>
      <c r="W2900">
        <v>3</v>
      </c>
      <c r="AA2900" t="s">
        <v>24</v>
      </c>
    </row>
    <row r="2901" spans="1:27" x14ac:dyDescent="0.25">
      <c r="A2901">
        <v>4957</v>
      </c>
      <c r="C2901" t="s">
        <v>5622</v>
      </c>
      <c r="D2901" t="s">
        <v>5623</v>
      </c>
      <c r="E2901" t="s">
        <v>616</v>
      </c>
      <c r="F2901" t="s">
        <v>4</v>
      </c>
      <c r="G2901" t="s">
        <v>4</v>
      </c>
      <c r="H2901" t="s">
        <v>22</v>
      </c>
      <c r="J2901">
        <v>3.11</v>
      </c>
      <c r="K2901" t="s">
        <v>23</v>
      </c>
      <c r="L2901">
        <v>14.9</v>
      </c>
      <c r="M2901" t="s">
        <v>61</v>
      </c>
      <c r="O2901">
        <v>0.2</v>
      </c>
      <c r="Q2901">
        <v>2.8919999999999999</v>
      </c>
      <c r="U2901">
        <v>0.1</v>
      </c>
      <c r="V2901">
        <v>0.38</v>
      </c>
      <c r="W2901">
        <v>3</v>
      </c>
      <c r="AA2901" t="s">
        <v>24</v>
      </c>
    </row>
    <row r="2902" spans="1:27" x14ac:dyDescent="0.25">
      <c r="A2902">
        <v>4959</v>
      </c>
      <c r="C2902" t="s">
        <v>5624</v>
      </c>
      <c r="D2902" t="s">
        <v>5625</v>
      </c>
      <c r="E2902" t="s">
        <v>21</v>
      </c>
      <c r="F2902" t="s">
        <v>61</v>
      </c>
      <c r="G2902" t="s">
        <v>22</v>
      </c>
      <c r="H2902" t="s">
        <v>32</v>
      </c>
      <c r="J2902">
        <v>27.96</v>
      </c>
      <c r="K2902" t="s">
        <v>23</v>
      </c>
      <c r="L2902">
        <v>10.8</v>
      </c>
      <c r="M2902" t="s">
        <v>32</v>
      </c>
      <c r="O2902">
        <v>0.1081</v>
      </c>
      <c r="Q2902">
        <v>4.7300000000000004</v>
      </c>
      <c r="U2902">
        <v>0.12</v>
      </c>
      <c r="V2902">
        <v>0.24</v>
      </c>
      <c r="W2902">
        <v>3</v>
      </c>
    </row>
    <row r="2903" spans="1:27" x14ac:dyDescent="0.25">
      <c r="A2903">
        <v>4970</v>
      </c>
      <c r="C2903" t="s">
        <v>5626</v>
      </c>
      <c r="D2903" t="s">
        <v>5627</v>
      </c>
      <c r="E2903" t="s">
        <v>34</v>
      </c>
      <c r="F2903" t="s">
        <v>61</v>
      </c>
      <c r="G2903" t="s">
        <v>4</v>
      </c>
      <c r="H2903" t="s">
        <v>22</v>
      </c>
      <c r="J2903">
        <v>6.5</v>
      </c>
      <c r="K2903" t="s">
        <v>23</v>
      </c>
      <c r="L2903">
        <v>13.3</v>
      </c>
      <c r="M2903" t="s">
        <v>61</v>
      </c>
      <c r="O2903">
        <v>0.2</v>
      </c>
      <c r="V2903">
        <v>0.3</v>
      </c>
      <c r="X2903" t="s">
        <v>909</v>
      </c>
    </row>
    <row r="2904" spans="1:27" x14ac:dyDescent="0.25">
      <c r="A2904">
        <v>4971</v>
      </c>
      <c r="C2904" t="s">
        <v>5628</v>
      </c>
      <c r="D2904" t="s">
        <v>5629</v>
      </c>
      <c r="E2904" t="s">
        <v>36</v>
      </c>
      <c r="F2904" t="s">
        <v>61</v>
      </c>
      <c r="G2904" t="s">
        <v>4</v>
      </c>
      <c r="H2904" t="s">
        <v>22</v>
      </c>
      <c r="J2904">
        <v>7.46</v>
      </c>
      <c r="K2904" t="s">
        <v>23</v>
      </c>
      <c r="L2904">
        <v>13</v>
      </c>
      <c r="M2904" t="s">
        <v>61</v>
      </c>
      <c r="O2904">
        <v>0.2</v>
      </c>
      <c r="Q2904">
        <v>7.7</v>
      </c>
      <c r="V2904">
        <v>0.7</v>
      </c>
      <c r="W2904">
        <v>1</v>
      </c>
    </row>
    <row r="2905" spans="1:27" x14ac:dyDescent="0.25">
      <c r="A2905">
        <v>4977</v>
      </c>
      <c r="B2905" t="s">
        <v>146</v>
      </c>
      <c r="C2905" t="s">
        <v>5630</v>
      </c>
      <c r="D2905" t="s">
        <v>5631</v>
      </c>
      <c r="E2905" t="s">
        <v>40</v>
      </c>
      <c r="F2905" t="s">
        <v>4</v>
      </c>
      <c r="G2905" t="s">
        <v>34</v>
      </c>
      <c r="H2905" t="s">
        <v>22</v>
      </c>
      <c r="J2905">
        <v>4.3</v>
      </c>
      <c r="K2905" t="s">
        <v>23</v>
      </c>
      <c r="L2905">
        <v>14</v>
      </c>
      <c r="M2905" t="s">
        <v>61</v>
      </c>
      <c r="O2905">
        <v>0.24</v>
      </c>
      <c r="V2905">
        <v>0.8</v>
      </c>
    </row>
    <row r="2906" spans="1:27" x14ac:dyDescent="0.25">
      <c r="A2906">
        <v>4979</v>
      </c>
      <c r="C2906" t="s">
        <v>5632</v>
      </c>
      <c r="D2906" t="s">
        <v>5633</v>
      </c>
      <c r="E2906" t="s">
        <v>36</v>
      </c>
      <c r="F2906" t="s">
        <v>61</v>
      </c>
      <c r="G2906" t="s">
        <v>4</v>
      </c>
      <c r="H2906" t="s">
        <v>32</v>
      </c>
      <c r="J2906">
        <v>3.54</v>
      </c>
      <c r="K2906" t="s">
        <v>27</v>
      </c>
      <c r="L2906">
        <v>14.62</v>
      </c>
      <c r="M2906" t="s">
        <v>61</v>
      </c>
      <c r="O2906">
        <v>0.2</v>
      </c>
      <c r="Q2906">
        <v>2.7069999999999999</v>
      </c>
      <c r="U2906">
        <v>0.2</v>
      </c>
      <c r="V2906">
        <v>0.28000000000000003</v>
      </c>
      <c r="W2906">
        <v>3</v>
      </c>
      <c r="AA2906" t="s">
        <v>24</v>
      </c>
    </row>
    <row r="2907" spans="1:27" x14ac:dyDescent="0.25">
      <c r="A2907">
        <v>4995</v>
      </c>
      <c r="C2907" t="s">
        <v>5634</v>
      </c>
      <c r="D2907" t="s">
        <v>5635</v>
      </c>
      <c r="E2907" t="s">
        <v>186</v>
      </c>
      <c r="F2907" t="s">
        <v>41</v>
      </c>
      <c r="G2907" t="s">
        <v>4</v>
      </c>
      <c r="H2907" t="s">
        <v>22</v>
      </c>
      <c r="J2907">
        <v>6.5</v>
      </c>
      <c r="K2907" t="s">
        <v>23</v>
      </c>
      <c r="L2907">
        <v>13.3</v>
      </c>
      <c r="M2907" t="s">
        <v>61</v>
      </c>
      <c r="O2907">
        <v>0.2</v>
      </c>
      <c r="Q2907">
        <v>26.37</v>
      </c>
      <c r="V2907">
        <v>0.82</v>
      </c>
      <c r="W2907">
        <v>3</v>
      </c>
      <c r="X2907" t="s">
        <v>116</v>
      </c>
    </row>
    <row r="2908" spans="1:27" x14ac:dyDescent="0.25">
      <c r="A2908">
        <v>4997</v>
      </c>
      <c r="C2908" t="s">
        <v>5636</v>
      </c>
      <c r="D2908" t="s">
        <v>5637</v>
      </c>
      <c r="E2908" t="s">
        <v>21</v>
      </c>
      <c r="F2908" t="s">
        <v>4</v>
      </c>
      <c r="G2908" t="s">
        <v>26</v>
      </c>
      <c r="H2908" t="s">
        <v>22</v>
      </c>
      <c r="J2908">
        <v>16.05</v>
      </c>
      <c r="K2908" t="s">
        <v>23</v>
      </c>
      <c r="L2908">
        <v>12.7</v>
      </c>
      <c r="M2908" t="s">
        <v>61</v>
      </c>
      <c r="O2908">
        <v>5.7000000000000002E-2</v>
      </c>
      <c r="Q2908">
        <v>3.4342000000000001</v>
      </c>
      <c r="V2908">
        <v>0.21</v>
      </c>
      <c r="W2908">
        <v>2</v>
      </c>
    </row>
    <row r="2909" spans="1:27" x14ac:dyDescent="0.25">
      <c r="A2909">
        <v>5004</v>
      </c>
      <c r="C2909" t="s">
        <v>5638</v>
      </c>
      <c r="D2909" t="s">
        <v>5639</v>
      </c>
      <c r="E2909" t="s">
        <v>40</v>
      </c>
      <c r="F2909" t="s">
        <v>61</v>
      </c>
      <c r="G2909" t="s">
        <v>4</v>
      </c>
      <c r="H2909" t="s">
        <v>22</v>
      </c>
      <c r="J2909">
        <v>4.1100000000000003</v>
      </c>
      <c r="K2909" t="s">
        <v>23</v>
      </c>
      <c r="L2909">
        <v>14.1</v>
      </c>
      <c r="M2909" t="s">
        <v>61</v>
      </c>
      <c r="O2909">
        <v>0.24</v>
      </c>
      <c r="Q2909">
        <v>3.4565999999999999</v>
      </c>
      <c r="V2909">
        <v>0.71</v>
      </c>
      <c r="W2909">
        <v>3</v>
      </c>
    </row>
    <row r="2910" spans="1:27" x14ac:dyDescent="0.25">
      <c r="A2910">
        <v>5006</v>
      </c>
      <c r="C2910" t="s">
        <v>5640</v>
      </c>
      <c r="D2910" t="s">
        <v>5641</v>
      </c>
      <c r="E2910" t="s">
        <v>21</v>
      </c>
      <c r="F2910" t="s">
        <v>23</v>
      </c>
      <c r="G2910" t="s">
        <v>4</v>
      </c>
      <c r="H2910" t="s">
        <v>22</v>
      </c>
      <c r="J2910">
        <v>14.22</v>
      </c>
      <c r="K2910" t="s">
        <v>23</v>
      </c>
      <c r="L2910">
        <v>11.6</v>
      </c>
      <c r="M2910" t="s">
        <v>61</v>
      </c>
      <c r="O2910">
        <v>0.2</v>
      </c>
      <c r="Q2910">
        <v>10.898</v>
      </c>
      <c r="V2910">
        <v>0.69</v>
      </c>
      <c r="W2910">
        <v>3</v>
      </c>
    </row>
    <row r="2911" spans="1:27" x14ac:dyDescent="0.25">
      <c r="A2911">
        <v>5010</v>
      </c>
      <c r="C2911" t="s">
        <v>5642</v>
      </c>
      <c r="D2911" t="s">
        <v>5643</v>
      </c>
      <c r="E2911" t="s">
        <v>21</v>
      </c>
      <c r="F2911" t="s">
        <v>4</v>
      </c>
      <c r="G2911" t="s">
        <v>4</v>
      </c>
      <c r="H2911" t="s">
        <v>22</v>
      </c>
      <c r="J2911">
        <v>9.84</v>
      </c>
      <c r="K2911" t="s">
        <v>23</v>
      </c>
      <c r="L2911">
        <v>12.4</v>
      </c>
      <c r="M2911" t="s">
        <v>61</v>
      </c>
      <c r="O2911">
        <v>0.2</v>
      </c>
      <c r="Q2911">
        <v>3.39</v>
      </c>
      <c r="U2911">
        <v>0.14000000000000001</v>
      </c>
      <c r="V2911">
        <v>0.3</v>
      </c>
      <c r="W2911">
        <v>3</v>
      </c>
      <c r="X2911" t="s">
        <v>116</v>
      </c>
    </row>
    <row r="2912" spans="1:27" x14ac:dyDescent="0.25">
      <c r="A2912">
        <v>5016</v>
      </c>
      <c r="C2912" t="s">
        <v>5644</v>
      </c>
      <c r="D2912" t="s">
        <v>5645</v>
      </c>
      <c r="E2912" t="s">
        <v>40</v>
      </c>
      <c r="F2912" t="s">
        <v>61</v>
      </c>
      <c r="G2912" t="s">
        <v>4</v>
      </c>
      <c r="H2912" t="s">
        <v>22</v>
      </c>
      <c r="J2912">
        <v>5.67</v>
      </c>
      <c r="K2912" t="s">
        <v>23</v>
      </c>
      <c r="L2912">
        <v>13.4</v>
      </c>
      <c r="M2912" t="s">
        <v>61</v>
      </c>
      <c r="O2912">
        <v>0.24</v>
      </c>
      <c r="Q2912">
        <v>4.8</v>
      </c>
      <c r="V2912">
        <v>0.3</v>
      </c>
      <c r="W2912">
        <v>1</v>
      </c>
    </row>
    <row r="2913" spans="1:26" x14ac:dyDescent="0.25">
      <c r="A2913">
        <v>5023</v>
      </c>
      <c r="C2913" t="s">
        <v>5646</v>
      </c>
      <c r="D2913" t="s">
        <v>5647</v>
      </c>
      <c r="E2913" t="s">
        <v>934</v>
      </c>
      <c r="F2913" t="s">
        <v>23</v>
      </c>
      <c r="G2913" t="s">
        <v>22</v>
      </c>
      <c r="H2913" t="s">
        <v>22</v>
      </c>
      <c r="J2913">
        <v>48.48</v>
      </c>
      <c r="K2913" t="s">
        <v>23</v>
      </c>
      <c r="L2913">
        <v>10.3</v>
      </c>
      <c r="M2913" t="s">
        <v>61</v>
      </c>
      <c r="O2913">
        <v>5.7000000000000002E-2</v>
      </c>
      <c r="Q2913">
        <v>5.4020000000000001</v>
      </c>
      <c r="V2913">
        <v>0.12</v>
      </c>
      <c r="W2913">
        <v>2</v>
      </c>
      <c r="X2913" t="s">
        <v>300</v>
      </c>
    </row>
    <row r="2914" spans="1:26" x14ac:dyDescent="0.25">
      <c r="A2914">
        <v>5025</v>
      </c>
      <c r="C2914" t="s">
        <v>5648</v>
      </c>
      <c r="D2914" t="s">
        <v>5648</v>
      </c>
      <c r="E2914" t="s">
        <v>934</v>
      </c>
      <c r="F2914" t="s">
        <v>23</v>
      </c>
      <c r="G2914" t="s">
        <v>22</v>
      </c>
      <c r="H2914" t="s">
        <v>32</v>
      </c>
      <c r="J2914">
        <v>57.56</v>
      </c>
      <c r="K2914" t="s">
        <v>23</v>
      </c>
      <c r="L2914">
        <v>10.3</v>
      </c>
      <c r="M2914" t="s">
        <v>32</v>
      </c>
      <c r="O2914">
        <v>4.0399999999999998E-2</v>
      </c>
      <c r="Q2914">
        <v>250</v>
      </c>
      <c r="V2914">
        <v>0.2</v>
      </c>
      <c r="W2914">
        <v>2</v>
      </c>
      <c r="X2914" t="s">
        <v>116</v>
      </c>
    </row>
    <row r="2915" spans="1:26" x14ac:dyDescent="0.25">
      <c r="A2915">
        <v>5026</v>
      </c>
      <c r="C2915" t="s">
        <v>5649</v>
      </c>
      <c r="D2915" t="s">
        <v>5650</v>
      </c>
      <c r="E2915" t="s">
        <v>36</v>
      </c>
      <c r="F2915" t="s">
        <v>61</v>
      </c>
      <c r="G2915" t="s">
        <v>4</v>
      </c>
      <c r="H2915" t="s">
        <v>22</v>
      </c>
      <c r="J2915">
        <v>5.16</v>
      </c>
      <c r="K2915" t="s">
        <v>23</v>
      </c>
      <c r="L2915">
        <v>13.8</v>
      </c>
      <c r="M2915" t="s">
        <v>61</v>
      </c>
      <c r="O2915">
        <v>0.2</v>
      </c>
      <c r="Q2915">
        <v>4.4242999999999997</v>
      </c>
      <c r="U2915">
        <v>0.5</v>
      </c>
      <c r="V2915">
        <v>0.68</v>
      </c>
      <c r="W2915">
        <v>3</v>
      </c>
    </row>
    <row r="2916" spans="1:26" x14ac:dyDescent="0.25">
      <c r="A2916">
        <v>5027</v>
      </c>
      <c r="C2916" t="s">
        <v>5651</v>
      </c>
      <c r="D2916" t="s">
        <v>5652</v>
      </c>
      <c r="E2916" t="s">
        <v>934</v>
      </c>
      <c r="F2916" t="s">
        <v>23</v>
      </c>
      <c r="G2916" t="s">
        <v>22</v>
      </c>
      <c r="H2916" t="s">
        <v>32</v>
      </c>
      <c r="J2916">
        <v>57.68</v>
      </c>
      <c r="K2916" t="s">
        <v>23</v>
      </c>
      <c r="L2916">
        <v>9.6</v>
      </c>
      <c r="M2916" t="s">
        <v>32</v>
      </c>
      <c r="O2916">
        <v>7.6700000000000004E-2</v>
      </c>
      <c r="Q2916">
        <v>11.355</v>
      </c>
      <c r="V2916">
        <v>0.31</v>
      </c>
      <c r="W2916">
        <v>2</v>
      </c>
      <c r="X2916" t="s">
        <v>300</v>
      </c>
    </row>
    <row r="2917" spans="1:26" x14ac:dyDescent="0.25">
      <c r="A2917">
        <v>5028</v>
      </c>
      <c r="C2917" t="s">
        <v>5653</v>
      </c>
      <c r="D2917" t="s">
        <v>5654</v>
      </c>
      <c r="E2917" t="s">
        <v>934</v>
      </c>
      <c r="F2917" t="s">
        <v>23</v>
      </c>
      <c r="G2917" t="s">
        <v>22</v>
      </c>
      <c r="H2917" t="s">
        <v>22</v>
      </c>
      <c r="J2917">
        <v>50.77</v>
      </c>
      <c r="K2917" t="s">
        <v>23</v>
      </c>
      <c r="L2917">
        <v>10.199999999999999</v>
      </c>
      <c r="M2917" t="s">
        <v>61</v>
      </c>
      <c r="O2917">
        <v>5.7000000000000002E-2</v>
      </c>
      <c r="Q2917">
        <v>24.937000000000001</v>
      </c>
      <c r="V2917">
        <v>0.28999999999999998</v>
      </c>
      <c r="W2917">
        <v>3</v>
      </c>
    </row>
    <row r="2918" spans="1:26" x14ac:dyDescent="0.25">
      <c r="A2918">
        <v>5029</v>
      </c>
      <c r="C2918" t="s">
        <v>5655</v>
      </c>
      <c r="D2918" t="s">
        <v>5656</v>
      </c>
      <c r="E2918" t="s">
        <v>21</v>
      </c>
      <c r="F2918" t="s">
        <v>61</v>
      </c>
      <c r="G2918" t="s">
        <v>22</v>
      </c>
      <c r="H2918" t="s">
        <v>22</v>
      </c>
      <c r="J2918">
        <v>21.16</v>
      </c>
      <c r="K2918" t="s">
        <v>23</v>
      </c>
      <c r="L2918">
        <v>12.1</v>
      </c>
      <c r="M2918" t="s">
        <v>61</v>
      </c>
      <c r="O2918">
        <v>5.7000000000000002E-2</v>
      </c>
      <c r="W2918">
        <v>2</v>
      </c>
      <c r="Z2918" t="s">
        <v>24</v>
      </c>
    </row>
    <row r="2919" spans="1:26" x14ac:dyDescent="0.25">
      <c r="A2919">
        <v>5034</v>
      </c>
      <c r="C2919" t="s">
        <v>5657</v>
      </c>
      <c r="D2919" t="s">
        <v>5658</v>
      </c>
      <c r="E2919" t="s">
        <v>40</v>
      </c>
      <c r="F2919" t="s">
        <v>23</v>
      </c>
      <c r="G2919" t="s">
        <v>4</v>
      </c>
      <c r="H2919" t="s">
        <v>22</v>
      </c>
      <c r="J2919">
        <v>5.67</v>
      </c>
      <c r="K2919" t="s">
        <v>23</v>
      </c>
      <c r="L2919">
        <v>13.4</v>
      </c>
      <c r="M2919" t="s">
        <v>61</v>
      </c>
      <c r="O2919">
        <v>0.24</v>
      </c>
      <c r="Q2919">
        <v>8.4169999999999998</v>
      </c>
      <c r="V2919">
        <v>0.36</v>
      </c>
      <c r="W2919">
        <v>3</v>
      </c>
    </row>
    <row r="2920" spans="1:26" x14ac:dyDescent="0.25">
      <c r="A2920">
        <v>5035</v>
      </c>
      <c r="C2920" t="s">
        <v>5659</v>
      </c>
      <c r="D2920" t="s">
        <v>5660</v>
      </c>
      <c r="E2920" t="s">
        <v>50</v>
      </c>
      <c r="F2920" t="s">
        <v>61</v>
      </c>
      <c r="G2920" t="s">
        <v>4</v>
      </c>
      <c r="H2920" t="s">
        <v>22</v>
      </c>
      <c r="J2920">
        <v>10.53</v>
      </c>
      <c r="K2920" t="s">
        <v>23</v>
      </c>
      <c r="L2920">
        <v>12.2</v>
      </c>
      <c r="M2920" t="s">
        <v>61</v>
      </c>
      <c r="O2920">
        <v>0.21</v>
      </c>
      <c r="Q2920">
        <v>9.4751999999999992</v>
      </c>
      <c r="U2920">
        <v>0.31</v>
      </c>
      <c r="V2920">
        <v>0.32</v>
      </c>
      <c r="W2920">
        <v>3</v>
      </c>
    </row>
    <row r="2921" spans="1:26" x14ac:dyDescent="0.25">
      <c r="A2921">
        <v>5036</v>
      </c>
      <c r="C2921" t="s">
        <v>5661</v>
      </c>
      <c r="D2921" t="s">
        <v>5662</v>
      </c>
      <c r="E2921" t="s">
        <v>65</v>
      </c>
      <c r="F2921" t="s">
        <v>61</v>
      </c>
      <c r="G2921" t="s">
        <v>22</v>
      </c>
      <c r="H2921" t="s">
        <v>22</v>
      </c>
      <c r="J2921">
        <v>20.51</v>
      </c>
      <c r="K2921" t="s">
        <v>23</v>
      </c>
      <c r="L2921">
        <v>11.8</v>
      </c>
      <c r="M2921" t="s">
        <v>61</v>
      </c>
      <c r="O2921">
        <v>0.08</v>
      </c>
      <c r="Q2921">
        <v>3.7749999999999999</v>
      </c>
      <c r="U2921">
        <v>0.3</v>
      </c>
      <c r="V2921">
        <v>0.42</v>
      </c>
      <c r="W2921">
        <v>3</v>
      </c>
    </row>
    <row r="2922" spans="1:26" x14ac:dyDescent="0.25">
      <c r="A2922">
        <v>5040</v>
      </c>
      <c r="B2922" t="s">
        <v>169</v>
      </c>
      <c r="C2922" t="s">
        <v>5663</v>
      </c>
      <c r="D2922" t="s">
        <v>5664</v>
      </c>
      <c r="E2922" t="s">
        <v>67</v>
      </c>
      <c r="F2922" t="s">
        <v>61</v>
      </c>
      <c r="G2922" t="s">
        <v>4</v>
      </c>
      <c r="H2922" t="s">
        <v>22</v>
      </c>
      <c r="J2922">
        <v>6.41</v>
      </c>
      <c r="K2922" t="s">
        <v>41</v>
      </c>
      <c r="L2922">
        <v>13.18</v>
      </c>
      <c r="M2922" t="s">
        <v>61</v>
      </c>
      <c r="O2922">
        <v>0.23</v>
      </c>
      <c r="Q2922">
        <v>4.6901000000000002</v>
      </c>
      <c r="U2922">
        <v>0.33</v>
      </c>
      <c r="V2922">
        <v>0.35</v>
      </c>
      <c r="W2922">
        <v>3</v>
      </c>
    </row>
    <row r="2923" spans="1:26" x14ac:dyDescent="0.25">
      <c r="A2923">
        <v>5041</v>
      </c>
      <c r="B2923" t="s">
        <v>169</v>
      </c>
      <c r="C2923" t="s">
        <v>5665</v>
      </c>
      <c r="D2923" t="s">
        <v>5666</v>
      </c>
      <c r="E2923" t="s">
        <v>934</v>
      </c>
      <c r="F2923" t="s">
        <v>61</v>
      </c>
      <c r="G2923" t="s">
        <v>22</v>
      </c>
      <c r="H2923" t="s">
        <v>22</v>
      </c>
      <c r="J2923">
        <v>42.23</v>
      </c>
      <c r="K2923" t="s">
        <v>23</v>
      </c>
      <c r="L2923">
        <v>10.6</v>
      </c>
      <c r="M2923" t="s">
        <v>61</v>
      </c>
      <c r="O2923">
        <v>5.7000000000000002E-2</v>
      </c>
      <c r="Q2923">
        <v>6.52</v>
      </c>
      <c r="V2923">
        <v>0.35</v>
      </c>
      <c r="W2923">
        <v>3</v>
      </c>
    </row>
    <row r="2924" spans="1:26" x14ac:dyDescent="0.25">
      <c r="A2924">
        <v>5042</v>
      </c>
      <c r="C2924" t="s">
        <v>5667</v>
      </c>
      <c r="D2924" t="s">
        <v>5668</v>
      </c>
      <c r="E2924" t="s">
        <v>281</v>
      </c>
      <c r="F2924" t="s">
        <v>61</v>
      </c>
      <c r="G2924" t="s">
        <v>4</v>
      </c>
      <c r="H2924" t="s">
        <v>22</v>
      </c>
      <c r="J2924">
        <v>18.64</v>
      </c>
      <c r="K2924" t="s">
        <v>23</v>
      </c>
      <c r="L2924">
        <v>11.4</v>
      </c>
      <c r="M2924" t="s">
        <v>61</v>
      </c>
      <c r="O2924">
        <v>0.14000000000000001</v>
      </c>
      <c r="V2924">
        <v>0.1</v>
      </c>
      <c r="X2924" t="s">
        <v>909</v>
      </c>
    </row>
    <row r="2925" spans="1:26" x14ac:dyDescent="0.25">
      <c r="A2925">
        <v>5044</v>
      </c>
      <c r="C2925" t="s">
        <v>5669</v>
      </c>
      <c r="D2925" t="s">
        <v>5670</v>
      </c>
      <c r="E2925" t="s">
        <v>40</v>
      </c>
      <c r="F2925" t="s">
        <v>61</v>
      </c>
      <c r="G2925" t="s">
        <v>4</v>
      </c>
      <c r="H2925" t="s">
        <v>22</v>
      </c>
      <c r="J2925">
        <v>6.81</v>
      </c>
      <c r="K2925" t="s">
        <v>23</v>
      </c>
      <c r="L2925">
        <v>13</v>
      </c>
      <c r="M2925" t="s">
        <v>61</v>
      </c>
      <c r="O2925">
        <v>0.24</v>
      </c>
      <c r="Q2925">
        <v>7.2572999999999999</v>
      </c>
      <c r="V2925">
        <v>0.17</v>
      </c>
      <c r="W2925">
        <v>3</v>
      </c>
      <c r="X2925" t="s">
        <v>116</v>
      </c>
    </row>
    <row r="2926" spans="1:26" x14ac:dyDescent="0.25">
      <c r="A2926">
        <v>5046</v>
      </c>
      <c r="C2926" t="s">
        <v>5671</v>
      </c>
      <c r="D2926" t="s">
        <v>5672</v>
      </c>
      <c r="E2926" t="s">
        <v>36</v>
      </c>
      <c r="F2926" t="s">
        <v>61</v>
      </c>
      <c r="G2926" t="s">
        <v>4</v>
      </c>
      <c r="H2926" t="s">
        <v>22</v>
      </c>
      <c r="J2926">
        <v>7.46</v>
      </c>
      <c r="K2926" t="s">
        <v>23</v>
      </c>
      <c r="L2926">
        <v>13</v>
      </c>
      <c r="M2926" t="s">
        <v>61</v>
      </c>
      <c r="O2926">
        <v>0.2</v>
      </c>
      <c r="Q2926">
        <v>6.05</v>
      </c>
      <c r="V2926">
        <v>0.21</v>
      </c>
      <c r="W2926">
        <v>2</v>
      </c>
    </row>
    <row r="2927" spans="1:26" x14ac:dyDescent="0.25">
      <c r="A2927">
        <v>5052</v>
      </c>
      <c r="C2927" t="s">
        <v>5673</v>
      </c>
      <c r="D2927" t="s">
        <v>5674</v>
      </c>
      <c r="E2927" t="s">
        <v>369</v>
      </c>
      <c r="F2927" t="s">
        <v>61</v>
      </c>
      <c r="G2927" t="s">
        <v>22</v>
      </c>
      <c r="H2927" t="s">
        <v>22</v>
      </c>
      <c r="J2927">
        <v>7.34</v>
      </c>
      <c r="K2927" t="s">
        <v>23</v>
      </c>
      <c r="L2927">
        <v>14.4</v>
      </c>
      <c r="M2927" t="s">
        <v>61</v>
      </c>
      <c r="O2927">
        <v>5.7000000000000002E-2</v>
      </c>
      <c r="Q2927">
        <v>17.204000000000001</v>
      </c>
      <c r="V2927">
        <v>0.89</v>
      </c>
      <c r="W2927">
        <v>3</v>
      </c>
    </row>
    <row r="2928" spans="1:26" x14ac:dyDescent="0.25">
      <c r="A2928">
        <v>5053</v>
      </c>
      <c r="C2928" t="s">
        <v>5675</v>
      </c>
      <c r="D2928" t="s">
        <v>5676</v>
      </c>
      <c r="E2928" t="s">
        <v>36</v>
      </c>
      <c r="F2928" t="s">
        <v>61</v>
      </c>
      <c r="G2928" t="s">
        <v>4</v>
      </c>
      <c r="H2928" t="s">
        <v>22</v>
      </c>
      <c r="J2928">
        <v>7.13</v>
      </c>
      <c r="K2928" t="s">
        <v>23</v>
      </c>
      <c r="L2928">
        <v>13.1</v>
      </c>
      <c r="M2928" t="s">
        <v>61</v>
      </c>
      <c r="O2928">
        <v>0.2</v>
      </c>
      <c r="Q2928">
        <v>8.2617999999999991</v>
      </c>
      <c r="V2928">
        <v>0.25</v>
      </c>
      <c r="W2928">
        <v>3</v>
      </c>
      <c r="X2928" t="s">
        <v>116</v>
      </c>
    </row>
    <row r="2929" spans="1:24" x14ac:dyDescent="0.25">
      <c r="A2929">
        <v>5064</v>
      </c>
      <c r="C2929" t="s">
        <v>5677</v>
      </c>
      <c r="D2929" t="s">
        <v>5678</v>
      </c>
      <c r="E2929" t="s">
        <v>40</v>
      </c>
      <c r="F2929" t="s">
        <v>61</v>
      </c>
      <c r="G2929" t="s">
        <v>4</v>
      </c>
      <c r="H2929" t="s">
        <v>22</v>
      </c>
      <c r="J2929">
        <v>6.51</v>
      </c>
      <c r="K2929" t="s">
        <v>23</v>
      </c>
      <c r="L2929">
        <v>13.1</v>
      </c>
      <c r="M2929" t="s">
        <v>61</v>
      </c>
      <c r="O2929">
        <v>0.24</v>
      </c>
      <c r="Q2929">
        <v>8.1300000000000008</v>
      </c>
      <c r="V2929">
        <v>0.7</v>
      </c>
      <c r="W2929">
        <v>2</v>
      </c>
      <c r="X2929" t="s">
        <v>116</v>
      </c>
    </row>
    <row r="2930" spans="1:24" x14ac:dyDescent="0.25">
      <c r="A2930">
        <v>5070</v>
      </c>
      <c r="C2930" t="s">
        <v>5679</v>
      </c>
      <c r="D2930" t="s">
        <v>5680</v>
      </c>
      <c r="E2930" t="s">
        <v>21</v>
      </c>
      <c r="F2930" t="s">
        <v>23</v>
      </c>
      <c r="G2930" t="s">
        <v>22</v>
      </c>
      <c r="H2930" t="s">
        <v>32</v>
      </c>
      <c r="J2930">
        <v>23.67</v>
      </c>
      <c r="K2930" t="s">
        <v>23</v>
      </c>
      <c r="L2930">
        <v>11.5</v>
      </c>
      <c r="M2930" t="s">
        <v>4</v>
      </c>
      <c r="O2930">
        <v>7.9200000000000007E-2</v>
      </c>
      <c r="Q2930">
        <v>53</v>
      </c>
      <c r="T2930" t="s">
        <v>516</v>
      </c>
      <c r="V2930">
        <v>0.3</v>
      </c>
      <c r="W2930">
        <v>2</v>
      </c>
    </row>
    <row r="2931" spans="1:24" x14ac:dyDescent="0.25">
      <c r="A2931">
        <v>5076</v>
      </c>
      <c r="C2931" t="s">
        <v>5681</v>
      </c>
      <c r="D2931" t="s">
        <v>5682</v>
      </c>
      <c r="E2931" t="s">
        <v>36</v>
      </c>
      <c r="F2931" t="s">
        <v>23</v>
      </c>
      <c r="G2931" t="s">
        <v>22</v>
      </c>
      <c r="H2931" t="s">
        <v>22</v>
      </c>
      <c r="J2931">
        <v>7.13</v>
      </c>
      <c r="K2931" t="s">
        <v>23</v>
      </c>
      <c r="L2931">
        <v>13.1</v>
      </c>
      <c r="M2931" t="s">
        <v>61</v>
      </c>
      <c r="O2931">
        <v>0.2</v>
      </c>
      <c r="Q2931">
        <v>3.2189999999999999</v>
      </c>
      <c r="V2931">
        <v>0.14000000000000001</v>
      </c>
      <c r="W2931">
        <v>2</v>
      </c>
      <c r="X2931" t="s">
        <v>116</v>
      </c>
    </row>
    <row r="2932" spans="1:24" x14ac:dyDescent="0.25">
      <c r="A2932">
        <v>5080</v>
      </c>
      <c r="B2932" t="s">
        <v>28</v>
      </c>
      <c r="C2932" t="s">
        <v>5683</v>
      </c>
      <c r="D2932" t="s">
        <v>5684</v>
      </c>
      <c r="E2932" t="s">
        <v>40</v>
      </c>
      <c r="F2932" t="s">
        <v>61</v>
      </c>
      <c r="G2932" t="s">
        <v>4</v>
      </c>
      <c r="H2932" t="s">
        <v>27</v>
      </c>
      <c r="J2932">
        <v>8.3800000000000008</v>
      </c>
      <c r="K2932" t="s">
        <v>27</v>
      </c>
      <c r="L2932">
        <v>13.01</v>
      </c>
      <c r="M2932" t="s">
        <v>27</v>
      </c>
      <c r="O2932">
        <v>0.1573</v>
      </c>
      <c r="Q2932">
        <v>7.2220000000000004</v>
      </c>
      <c r="U2932">
        <v>0.31</v>
      </c>
      <c r="V2932">
        <v>0.39</v>
      </c>
      <c r="W2932">
        <v>3</v>
      </c>
    </row>
    <row r="2933" spans="1:24" x14ac:dyDescent="0.25">
      <c r="A2933">
        <v>5081</v>
      </c>
      <c r="C2933" t="s">
        <v>5685</v>
      </c>
      <c r="D2933" t="s">
        <v>5686</v>
      </c>
      <c r="E2933" t="s">
        <v>36</v>
      </c>
      <c r="F2933" t="s">
        <v>4</v>
      </c>
      <c r="G2933" t="s">
        <v>47</v>
      </c>
      <c r="H2933" t="s">
        <v>32</v>
      </c>
      <c r="J2933">
        <v>15.34</v>
      </c>
      <c r="K2933" t="s">
        <v>23</v>
      </c>
      <c r="L2933">
        <v>12.5</v>
      </c>
      <c r="M2933" t="s">
        <v>32</v>
      </c>
      <c r="O2933">
        <v>7.51E-2</v>
      </c>
      <c r="Q2933">
        <v>10.262</v>
      </c>
      <c r="V2933">
        <v>0.53</v>
      </c>
      <c r="W2933">
        <v>3</v>
      </c>
      <c r="X2933" t="s">
        <v>116</v>
      </c>
    </row>
    <row r="2934" spans="1:24" x14ac:dyDescent="0.25">
      <c r="A2934">
        <v>5088</v>
      </c>
      <c r="C2934" t="s">
        <v>5687</v>
      </c>
      <c r="D2934" t="s">
        <v>5688</v>
      </c>
      <c r="E2934" t="s">
        <v>65</v>
      </c>
      <c r="F2934" t="s">
        <v>61</v>
      </c>
      <c r="G2934" t="s">
        <v>22</v>
      </c>
      <c r="H2934" t="s">
        <v>32</v>
      </c>
      <c r="J2934">
        <v>12.81</v>
      </c>
      <c r="K2934" t="s">
        <v>41</v>
      </c>
      <c r="L2934">
        <v>12.81</v>
      </c>
      <c r="M2934" t="s">
        <v>61</v>
      </c>
      <c r="O2934">
        <v>0.08</v>
      </c>
      <c r="Q2934">
        <v>5.0590999999999999</v>
      </c>
      <c r="V2934">
        <v>0.31</v>
      </c>
      <c r="W2934">
        <v>3</v>
      </c>
      <c r="X2934" t="s">
        <v>116</v>
      </c>
    </row>
    <row r="2935" spans="1:24" x14ac:dyDescent="0.25">
      <c r="A2935">
        <v>5092</v>
      </c>
      <c r="C2935" t="s">
        <v>5689</v>
      </c>
      <c r="D2935" t="s">
        <v>5690</v>
      </c>
      <c r="E2935" t="s">
        <v>21</v>
      </c>
      <c r="F2935" t="s">
        <v>61</v>
      </c>
      <c r="G2935" t="s">
        <v>22</v>
      </c>
      <c r="H2935" t="s">
        <v>32</v>
      </c>
      <c r="J2935">
        <v>26.12</v>
      </c>
      <c r="K2935" t="s">
        <v>23</v>
      </c>
      <c r="L2935">
        <v>11.6</v>
      </c>
      <c r="M2935" t="s">
        <v>32</v>
      </c>
      <c r="O2935">
        <v>5.9299999999999999E-2</v>
      </c>
      <c r="V2935">
        <v>0.1</v>
      </c>
      <c r="X2935" t="s">
        <v>909</v>
      </c>
    </row>
    <row r="2936" spans="1:24" x14ac:dyDescent="0.25">
      <c r="A2936">
        <v>5095</v>
      </c>
      <c r="B2936" t="s">
        <v>169</v>
      </c>
      <c r="C2936" t="s">
        <v>5691</v>
      </c>
      <c r="D2936" t="s">
        <v>5692</v>
      </c>
      <c r="E2936" t="s">
        <v>36</v>
      </c>
      <c r="F2936" t="s">
        <v>61</v>
      </c>
      <c r="G2936" t="s">
        <v>4</v>
      </c>
      <c r="H2936" t="s">
        <v>32</v>
      </c>
      <c r="J2936">
        <v>8.8000000000000007</v>
      </c>
      <c r="K2936" t="s">
        <v>23</v>
      </c>
      <c r="L2936">
        <v>13.1</v>
      </c>
      <c r="M2936" t="s">
        <v>32</v>
      </c>
      <c r="O2936">
        <v>0.13120000000000001</v>
      </c>
      <c r="Q2936">
        <v>8.5419999999999998</v>
      </c>
      <c r="V2936">
        <v>0.13</v>
      </c>
      <c r="W2936">
        <v>2</v>
      </c>
    </row>
    <row r="2937" spans="1:24" x14ac:dyDescent="0.25">
      <c r="A2937">
        <v>5096</v>
      </c>
      <c r="B2937" t="s">
        <v>146</v>
      </c>
      <c r="C2937" t="s">
        <v>5693</v>
      </c>
      <c r="D2937" t="s">
        <v>5694</v>
      </c>
      <c r="E2937" t="s">
        <v>34</v>
      </c>
      <c r="F2937" t="s">
        <v>61</v>
      </c>
      <c r="G2937" t="s">
        <v>4</v>
      </c>
      <c r="H2937" t="s">
        <v>22</v>
      </c>
      <c r="J2937">
        <v>8.18</v>
      </c>
      <c r="K2937" t="s">
        <v>23</v>
      </c>
      <c r="L2937">
        <v>12.8</v>
      </c>
      <c r="M2937" t="s">
        <v>61</v>
      </c>
      <c r="O2937">
        <v>0.2</v>
      </c>
      <c r="Q2937">
        <v>3.0539999999999998</v>
      </c>
      <c r="V2937">
        <v>0.31</v>
      </c>
      <c r="W2937">
        <v>3</v>
      </c>
      <c r="X2937" t="s">
        <v>116</v>
      </c>
    </row>
    <row r="2938" spans="1:24" x14ac:dyDescent="0.25">
      <c r="A2938">
        <v>5104</v>
      </c>
      <c r="C2938" t="s">
        <v>5695</v>
      </c>
      <c r="D2938" t="s">
        <v>5696</v>
      </c>
      <c r="E2938" t="s">
        <v>50</v>
      </c>
      <c r="F2938" t="s">
        <v>61</v>
      </c>
      <c r="G2938" t="s">
        <v>4</v>
      </c>
      <c r="H2938" t="s">
        <v>32</v>
      </c>
      <c r="J2938">
        <v>10.210000000000001</v>
      </c>
      <c r="K2938" t="s">
        <v>27</v>
      </c>
      <c r="L2938">
        <v>12.32</v>
      </c>
      <c r="M2938" t="s">
        <v>61</v>
      </c>
      <c r="O2938">
        <v>0.21</v>
      </c>
      <c r="Q2938">
        <v>2.82708</v>
      </c>
      <c r="U2938">
        <v>0.25</v>
      </c>
      <c r="V2938">
        <v>0.3</v>
      </c>
      <c r="W2938">
        <v>3</v>
      </c>
    </row>
    <row r="2939" spans="1:24" x14ac:dyDescent="0.25">
      <c r="A2939">
        <v>5105</v>
      </c>
      <c r="C2939" t="s">
        <v>5697</v>
      </c>
      <c r="D2939" t="s">
        <v>5698</v>
      </c>
      <c r="E2939" t="s">
        <v>50</v>
      </c>
      <c r="F2939" t="s">
        <v>61</v>
      </c>
      <c r="G2939" t="s">
        <v>382</v>
      </c>
      <c r="H2939" t="s">
        <v>32</v>
      </c>
      <c r="J2939">
        <v>13.72</v>
      </c>
      <c r="K2939" t="s">
        <v>23</v>
      </c>
      <c r="L2939">
        <v>12.1</v>
      </c>
      <c r="M2939" t="s">
        <v>32</v>
      </c>
      <c r="O2939">
        <v>0.13569999999999999</v>
      </c>
      <c r="Q2939">
        <v>13.088100000000001</v>
      </c>
      <c r="V2939">
        <v>0.54</v>
      </c>
      <c r="W2939">
        <v>3</v>
      </c>
    </row>
    <row r="2940" spans="1:24" x14ac:dyDescent="0.25">
      <c r="A2940">
        <v>5108</v>
      </c>
      <c r="C2940" t="s">
        <v>5699</v>
      </c>
      <c r="D2940" t="s">
        <v>5700</v>
      </c>
      <c r="E2940" t="s">
        <v>40</v>
      </c>
      <c r="F2940" t="s">
        <v>4</v>
      </c>
      <c r="G2940" t="s">
        <v>4</v>
      </c>
      <c r="H2940" t="s">
        <v>22</v>
      </c>
      <c r="J2940">
        <v>4.9400000000000004</v>
      </c>
      <c r="K2940" t="s">
        <v>23</v>
      </c>
      <c r="L2940">
        <v>13.7</v>
      </c>
      <c r="M2940" t="s">
        <v>61</v>
      </c>
      <c r="O2940">
        <v>0.24</v>
      </c>
      <c r="Q2940">
        <v>8.7690000000000001</v>
      </c>
      <c r="V2940">
        <v>0.43</v>
      </c>
      <c r="W2940">
        <v>3</v>
      </c>
    </row>
    <row r="2941" spans="1:24" x14ac:dyDescent="0.25">
      <c r="A2941">
        <v>5110</v>
      </c>
      <c r="C2941" t="s">
        <v>5701</v>
      </c>
      <c r="D2941" t="s">
        <v>5702</v>
      </c>
      <c r="E2941" t="s">
        <v>36</v>
      </c>
      <c r="F2941" t="s">
        <v>61</v>
      </c>
      <c r="G2941" t="s">
        <v>4</v>
      </c>
      <c r="H2941" t="s">
        <v>22</v>
      </c>
      <c r="J2941">
        <v>8.18</v>
      </c>
      <c r="K2941" t="s">
        <v>23</v>
      </c>
      <c r="L2941">
        <v>12.8</v>
      </c>
      <c r="M2941" t="s">
        <v>61</v>
      </c>
      <c r="O2941">
        <v>0.2</v>
      </c>
      <c r="Q2941">
        <v>11.04</v>
      </c>
      <c r="V2941">
        <v>0.08</v>
      </c>
      <c r="W2941">
        <v>1</v>
      </c>
    </row>
    <row r="2942" spans="1:24" x14ac:dyDescent="0.25">
      <c r="A2942">
        <v>5111</v>
      </c>
      <c r="C2942" t="s">
        <v>5703</v>
      </c>
      <c r="D2942" t="s">
        <v>5704</v>
      </c>
      <c r="E2942" t="s">
        <v>34</v>
      </c>
      <c r="F2942" t="s">
        <v>4</v>
      </c>
      <c r="G2942" t="s">
        <v>443</v>
      </c>
      <c r="H2942" t="s">
        <v>22</v>
      </c>
      <c r="J2942">
        <v>5.92</v>
      </c>
      <c r="K2942" t="s">
        <v>23</v>
      </c>
      <c r="L2942">
        <v>12.6</v>
      </c>
      <c r="M2942" t="s">
        <v>61</v>
      </c>
      <c r="O2942">
        <v>0.46</v>
      </c>
      <c r="Q2942">
        <v>2.839</v>
      </c>
      <c r="V2942">
        <v>0.18</v>
      </c>
      <c r="W2942">
        <v>3</v>
      </c>
    </row>
    <row r="2943" spans="1:24" x14ac:dyDescent="0.25">
      <c r="A2943">
        <v>5118</v>
      </c>
      <c r="C2943" t="s">
        <v>5705</v>
      </c>
      <c r="D2943" t="s">
        <v>5706</v>
      </c>
      <c r="E2943" t="s">
        <v>50</v>
      </c>
      <c r="F2943" t="s">
        <v>23</v>
      </c>
      <c r="G2943" t="s">
        <v>4</v>
      </c>
      <c r="H2943" t="s">
        <v>22</v>
      </c>
      <c r="J2943">
        <v>10.06</v>
      </c>
      <c r="K2943" t="s">
        <v>23</v>
      </c>
      <c r="L2943">
        <v>12.3</v>
      </c>
      <c r="M2943" t="s">
        <v>61</v>
      </c>
      <c r="O2943">
        <v>0.21</v>
      </c>
      <c r="Q2943">
        <v>36.137</v>
      </c>
      <c r="V2943">
        <v>0.37</v>
      </c>
      <c r="W2943">
        <v>3</v>
      </c>
    </row>
    <row r="2944" spans="1:24" x14ac:dyDescent="0.25">
      <c r="A2944">
        <v>5119</v>
      </c>
      <c r="C2944" t="s">
        <v>5707</v>
      </c>
      <c r="D2944" t="s">
        <v>5707</v>
      </c>
      <c r="E2944" t="s">
        <v>934</v>
      </c>
      <c r="F2944" t="s">
        <v>61</v>
      </c>
      <c r="G2944" t="s">
        <v>22</v>
      </c>
      <c r="H2944" t="s">
        <v>22</v>
      </c>
      <c r="J2944">
        <v>50.77</v>
      </c>
      <c r="K2944" t="s">
        <v>23</v>
      </c>
      <c r="L2944">
        <v>10.199999999999999</v>
      </c>
      <c r="M2944" t="s">
        <v>61</v>
      </c>
      <c r="O2944">
        <v>5.7000000000000002E-2</v>
      </c>
      <c r="Q2944">
        <v>12.807</v>
      </c>
      <c r="V2944">
        <v>0.31</v>
      </c>
      <c r="W2944">
        <v>2</v>
      </c>
      <c r="X2944" t="s">
        <v>300</v>
      </c>
    </row>
    <row r="2945" spans="1:27" x14ac:dyDescent="0.25">
      <c r="A2945">
        <v>5120</v>
      </c>
      <c r="C2945" t="s">
        <v>5708</v>
      </c>
      <c r="D2945" t="s">
        <v>5709</v>
      </c>
      <c r="E2945" t="s">
        <v>934</v>
      </c>
      <c r="F2945" t="s">
        <v>61</v>
      </c>
      <c r="G2945" t="s">
        <v>22</v>
      </c>
      <c r="H2945" t="s">
        <v>22</v>
      </c>
      <c r="J2945">
        <v>55.67</v>
      </c>
      <c r="K2945" t="s">
        <v>23</v>
      </c>
      <c r="L2945">
        <v>10</v>
      </c>
      <c r="M2945" t="s">
        <v>61</v>
      </c>
      <c r="O2945">
        <v>5.7000000000000002E-2</v>
      </c>
      <c r="Q2945">
        <v>11.582000000000001</v>
      </c>
      <c r="T2945" t="s">
        <v>516</v>
      </c>
      <c r="V2945">
        <v>0.38</v>
      </c>
      <c r="W2945">
        <v>2</v>
      </c>
    </row>
    <row r="2946" spans="1:27" x14ac:dyDescent="0.25">
      <c r="A2946">
        <v>5123</v>
      </c>
      <c r="B2946" t="s">
        <v>169</v>
      </c>
      <c r="C2946" t="s">
        <v>5710</v>
      </c>
      <c r="D2946" t="s">
        <v>5710</v>
      </c>
      <c r="E2946" t="s">
        <v>934</v>
      </c>
      <c r="F2946" t="s">
        <v>61</v>
      </c>
      <c r="G2946" t="s">
        <v>22</v>
      </c>
      <c r="H2946" t="s">
        <v>22</v>
      </c>
      <c r="J2946">
        <v>53.16</v>
      </c>
      <c r="K2946" t="s">
        <v>23</v>
      </c>
      <c r="L2946">
        <v>10.1</v>
      </c>
      <c r="M2946" t="s">
        <v>61</v>
      </c>
      <c r="O2946">
        <v>5.7000000000000002E-2</v>
      </c>
      <c r="Q2946">
        <v>9.8800000000000008</v>
      </c>
      <c r="V2946">
        <v>0.4</v>
      </c>
      <c r="W2946">
        <v>3</v>
      </c>
    </row>
    <row r="2947" spans="1:27" x14ac:dyDescent="0.25">
      <c r="A2947">
        <v>5128</v>
      </c>
      <c r="B2947" t="s">
        <v>146</v>
      </c>
      <c r="C2947" t="s">
        <v>5711</v>
      </c>
      <c r="D2947" t="s">
        <v>5712</v>
      </c>
      <c r="E2947" t="s">
        <v>21</v>
      </c>
      <c r="F2947" t="s">
        <v>23</v>
      </c>
      <c r="G2947" t="s">
        <v>22</v>
      </c>
      <c r="H2947" t="s">
        <v>22</v>
      </c>
      <c r="J2947">
        <v>16.05</v>
      </c>
      <c r="K2947" t="s">
        <v>23</v>
      </c>
      <c r="L2947">
        <v>12.7</v>
      </c>
      <c r="M2947" t="s">
        <v>61</v>
      </c>
      <c r="O2947">
        <v>5.7000000000000002E-2</v>
      </c>
      <c r="Q2947">
        <v>5.86</v>
      </c>
      <c r="V2947">
        <v>0.13</v>
      </c>
      <c r="W2947">
        <v>2</v>
      </c>
      <c r="X2947" t="s">
        <v>116</v>
      </c>
    </row>
    <row r="2948" spans="1:27" x14ac:dyDescent="0.25">
      <c r="A2948">
        <v>5129</v>
      </c>
      <c r="B2948" t="s">
        <v>28</v>
      </c>
      <c r="C2948" t="s">
        <v>5713</v>
      </c>
      <c r="D2948" t="s">
        <v>5714</v>
      </c>
      <c r="E2948" t="s">
        <v>36</v>
      </c>
      <c r="F2948" t="s">
        <v>61</v>
      </c>
      <c r="G2948" t="s">
        <v>4</v>
      </c>
      <c r="H2948" t="s">
        <v>27</v>
      </c>
      <c r="J2948">
        <v>7.97</v>
      </c>
      <c r="K2948" t="s">
        <v>27</v>
      </c>
      <c r="L2948">
        <v>13.06</v>
      </c>
      <c r="M2948" t="s">
        <v>27</v>
      </c>
      <c r="O2948">
        <v>0.16589999999999999</v>
      </c>
      <c r="Q2948">
        <v>3.6395</v>
      </c>
      <c r="U2948">
        <v>0.17</v>
      </c>
      <c r="V2948">
        <v>0.21</v>
      </c>
      <c r="W2948">
        <v>3</v>
      </c>
    </row>
    <row r="2949" spans="1:27" x14ac:dyDescent="0.25">
      <c r="A2949">
        <v>5130</v>
      </c>
      <c r="C2949" t="s">
        <v>5715</v>
      </c>
      <c r="D2949" t="s">
        <v>5716</v>
      </c>
      <c r="E2949" t="s">
        <v>934</v>
      </c>
      <c r="F2949" t="s">
        <v>61</v>
      </c>
      <c r="G2949" t="s">
        <v>22</v>
      </c>
      <c r="H2949" t="s">
        <v>32</v>
      </c>
      <c r="J2949">
        <v>59.54</v>
      </c>
      <c r="K2949" t="s">
        <v>23</v>
      </c>
      <c r="L2949">
        <v>9.6</v>
      </c>
      <c r="M2949" t="s">
        <v>32</v>
      </c>
      <c r="O2949">
        <v>7.1999999999999995E-2</v>
      </c>
      <c r="Q2949">
        <v>14.768000000000001</v>
      </c>
      <c r="V2949">
        <v>0.16</v>
      </c>
      <c r="W2949">
        <v>3</v>
      </c>
    </row>
    <row r="2950" spans="1:27" x14ac:dyDescent="0.25">
      <c r="A2950">
        <v>5132</v>
      </c>
      <c r="C2950" t="s">
        <v>5717</v>
      </c>
      <c r="D2950" t="s">
        <v>5718</v>
      </c>
      <c r="E2950" t="s">
        <v>50</v>
      </c>
      <c r="F2950" t="s">
        <v>61</v>
      </c>
      <c r="G2950" t="s">
        <v>4</v>
      </c>
      <c r="H2950" t="s">
        <v>22</v>
      </c>
      <c r="J2950">
        <v>10.06</v>
      </c>
      <c r="K2950" t="s">
        <v>23</v>
      </c>
      <c r="L2950">
        <v>12.3</v>
      </c>
      <c r="M2950" t="s">
        <v>61</v>
      </c>
      <c r="O2950">
        <v>0.21</v>
      </c>
      <c r="Q2950">
        <v>3.9020000000000001</v>
      </c>
      <c r="V2950">
        <v>0.57999999999999996</v>
      </c>
      <c r="W2950">
        <v>3</v>
      </c>
    </row>
    <row r="2951" spans="1:27" x14ac:dyDescent="0.25">
      <c r="A2951">
        <v>5133</v>
      </c>
      <c r="C2951" t="s">
        <v>5719</v>
      </c>
      <c r="D2951" t="s">
        <v>5720</v>
      </c>
      <c r="E2951" t="s">
        <v>21</v>
      </c>
      <c r="F2951" t="s">
        <v>4</v>
      </c>
      <c r="G2951" t="s">
        <v>26</v>
      </c>
      <c r="H2951" t="s">
        <v>32</v>
      </c>
      <c r="J2951">
        <v>25.12</v>
      </c>
      <c r="K2951" t="s">
        <v>23</v>
      </c>
      <c r="L2951">
        <v>11.9</v>
      </c>
      <c r="M2951" t="s">
        <v>32</v>
      </c>
      <c r="O2951">
        <v>4.8599999999999997E-2</v>
      </c>
      <c r="Q2951">
        <v>6.6645000000000003</v>
      </c>
      <c r="U2951">
        <v>0.4</v>
      </c>
      <c r="V2951">
        <v>0.46</v>
      </c>
      <c r="W2951">
        <v>3</v>
      </c>
    </row>
    <row r="2952" spans="1:27" x14ac:dyDescent="0.25">
      <c r="A2952">
        <v>5139</v>
      </c>
      <c r="C2952" t="s">
        <v>5721</v>
      </c>
      <c r="D2952" t="s">
        <v>5722</v>
      </c>
      <c r="E2952" t="s">
        <v>214</v>
      </c>
      <c r="F2952" t="s">
        <v>61</v>
      </c>
      <c r="G2952" t="s">
        <v>4</v>
      </c>
      <c r="H2952" t="s">
        <v>22</v>
      </c>
      <c r="J2952">
        <v>11.31</v>
      </c>
      <c r="K2952" t="s">
        <v>23</v>
      </c>
      <c r="L2952">
        <v>11.9</v>
      </c>
      <c r="M2952" t="s">
        <v>61</v>
      </c>
      <c r="O2952">
        <v>0.24</v>
      </c>
      <c r="Q2952">
        <v>3.2570000000000001</v>
      </c>
      <c r="V2952">
        <v>0.4</v>
      </c>
      <c r="W2952">
        <v>3</v>
      </c>
    </row>
    <row r="2953" spans="1:27" x14ac:dyDescent="0.25">
      <c r="A2953">
        <v>5142</v>
      </c>
      <c r="C2953" t="s">
        <v>5723</v>
      </c>
      <c r="D2953" t="s">
        <v>5724</v>
      </c>
      <c r="E2953" t="s">
        <v>36</v>
      </c>
      <c r="F2953" t="s">
        <v>4</v>
      </c>
      <c r="G2953" t="s">
        <v>77</v>
      </c>
      <c r="H2953" t="s">
        <v>22</v>
      </c>
      <c r="J2953">
        <v>8.57</v>
      </c>
      <c r="K2953" t="s">
        <v>23</v>
      </c>
      <c r="L2953">
        <v>12.7</v>
      </c>
      <c r="M2953" t="s">
        <v>61</v>
      </c>
      <c r="O2953">
        <v>0.2</v>
      </c>
      <c r="Q2953">
        <v>3.8029999999999999</v>
      </c>
      <c r="U2953">
        <v>0.18</v>
      </c>
      <c r="V2953">
        <v>0.27</v>
      </c>
      <c r="W2953">
        <v>3</v>
      </c>
    </row>
    <row r="2954" spans="1:27" x14ac:dyDescent="0.25">
      <c r="A2954">
        <v>5143</v>
      </c>
      <c r="B2954" t="s">
        <v>28</v>
      </c>
      <c r="C2954" t="s">
        <v>5725</v>
      </c>
      <c r="D2954" t="s">
        <v>5726</v>
      </c>
      <c r="E2954" t="s">
        <v>616</v>
      </c>
      <c r="F2954" t="s">
        <v>4</v>
      </c>
      <c r="G2954" t="s">
        <v>4783</v>
      </c>
      <c r="H2954" t="s">
        <v>27</v>
      </c>
      <c r="J2954">
        <v>4.83</v>
      </c>
      <c r="K2954" t="s">
        <v>27</v>
      </c>
      <c r="L2954">
        <v>14.27</v>
      </c>
      <c r="M2954" t="s">
        <v>27</v>
      </c>
      <c r="O2954">
        <v>0.14810000000000001</v>
      </c>
      <c r="Q2954">
        <v>2.7063000000000001</v>
      </c>
      <c r="U2954">
        <v>0.05</v>
      </c>
      <c r="V2954">
        <v>0.2</v>
      </c>
      <c r="W2954">
        <v>3</v>
      </c>
      <c r="X2954" t="s">
        <v>443</v>
      </c>
      <c r="Y2954" t="s">
        <v>26</v>
      </c>
    </row>
    <row r="2955" spans="1:27" x14ac:dyDescent="0.25">
      <c r="A2955">
        <v>5144</v>
      </c>
      <c r="C2955" t="s">
        <v>5727</v>
      </c>
      <c r="D2955" t="s">
        <v>5728</v>
      </c>
      <c r="E2955" t="s">
        <v>934</v>
      </c>
      <c r="F2955" t="s">
        <v>61</v>
      </c>
      <c r="G2955" t="s">
        <v>22</v>
      </c>
      <c r="H2955" t="s">
        <v>32</v>
      </c>
      <c r="J2955">
        <v>91.82</v>
      </c>
      <c r="K2955" t="s">
        <v>23</v>
      </c>
      <c r="L2955">
        <v>9</v>
      </c>
      <c r="M2955" t="s">
        <v>32</v>
      </c>
      <c r="O2955">
        <v>5.2600000000000001E-2</v>
      </c>
      <c r="Q2955">
        <v>5.9580000000000002</v>
      </c>
      <c r="U2955">
        <v>0.2</v>
      </c>
      <c r="V2955">
        <v>0.32</v>
      </c>
      <c r="W2955">
        <v>3</v>
      </c>
    </row>
    <row r="2956" spans="1:27" x14ac:dyDescent="0.25">
      <c r="A2956">
        <v>5145</v>
      </c>
      <c r="C2956" t="s">
        <v>5729</v>
      </c>
      <c r="D2956" t="s">
        <v>5730</v>
      </c>
      <c r="E2956" t="s">
        <v>1645</v>
      </c>
      <c r="F2956" t="s">
        <v>61</v>
      </c>
      <c r="G2956" t="s">
        <v>22</v>
      </c>
      <c r="H2956" t="s">
        <v>32</v>
      </c>
      <c r="J2956">
        <v>165.03</v>
      </c>
      <c r="K2956" t="s">
        <v>27</v>
      </c>
      <c r="L2956">
        <v>7.64</v>
      </c>
      <c r="M2956" t="s">
        <v>61</v>
      </c>
      <c r="O2956">
        <v>5.7000000000000002E-2</v>
      </c>
      <c r="Q2956">
        <v>9.98</v>
      </c>
      <c r="U2956">
        <v>0.15</v>
      </c>
      <c r="V2956">
        <v>0.6</v>
      </c>
      <c r="W2956">
        <v>3</v>
      </c>
      <c r="AA2956" t="s">
        <v>24</v>
      </c>
    </row>
    <row r="2957" spans="1:27" x14ac:dyDescent="0.25">
      <c r="A2957">
        <v>5153</v>
      </c>
      <c r="B2957" t="s">
        <v>146</v>
      </c>
      <c r="C2957" t="s">
        <v>5731</v>
      </c>
      <c r="D2957" t="s">
        <v>5731</v>
      </c>
      <c r="E2957" t="s">
        <v>50</v>
      </c>
      <c r="F2957" t="s">
        <v>61</v>
      </c>
      <c r="G2957" t="s">
        <v>4</v>
      </c>
      <c r="H2957" t="s">
        <v>32</v>
      </c>
      <c r="J2957">
        <v>28.04</v>
      </c>
      <c r="K2957" t="s">
        <v>23</v>
      </c>
      <c r="L2957">
        <v>11.8</v>
      </c>
      <c r="M2957" t="s">
        <v>32</v>
      </c>
      <c r="O2957">
        <v>4.2799999999999998E-2</v>
      </c>
      <c r="Q2957">
        <v>9</v>
      </c>
      <c r="U2957">
        <v>7.0000000000000007E-2</v>
      </c>
      <c r="V2957">
        <v>0.12</v>
      </c>
      <c r="W2957">
        <v>2</v>
      </c>
    </row>
    <row r="2958" spans="1:27" x14ac:dyDescent="0.25">
      <c r="A2958">
        <v>5163</v>
      </c>
      <c r="C2958" t="s">
        <v>5732</v>
      </c>
      <c r="D2958" t="s">
        <v>5732</v>
      </c>
      <c r="E2958" t="s">
        <v>36</v>
      </c>
      <c r="F2958" t="s">
        <v>61</v>
      </c>
      <c r="G2958" t="s">
        <v>4</v>
      </c>
      <c r="H2958" t="s">
        <v>22</v>
      </c>
      <c r="J2958">
        <v>8.18</v>
      </c>
      <c r="K2958" t="s">
        <v>23</v>
      </c>
      <c r="L2958">
        <v>12.8</v>
      </c>
      <c r="M2958" t="s">
        <v>61</v>
      </c>
      <c r="O2958">
        <v>0.2</v>
      </c>
      <c r="Q2958">
        <v>4.7279999999999998</v>
      </c>
      <c r="V2958">
        <v>0.15</v>
      </c>
      <c r="W2958">
        <v>2</v>
      </c>
    </row>
    <row r="2959" spans="1:27" x14ac:dyDescent="0.25">
      <c r="A2959">
        <v>5168</v>
      </c>
      <c r="C2959" t="s">
        <v>5733</v>
      </c>
      <c r="D2959" t="s">
        <v>5734</v>
      </c>
      <c r="E2959" t="s">
        <v>67</v>
      </c>
      <c r="F2959" t="s">
        <v>61</v>
      </c>
      <c r="G2959" t="s">
        <v>4</v>
      </c>
      <c r="H2959" t="s">
        <v>22</v>
      </c>
      <c r="J2959">
        <v>8.3699999999999992</v>
      </c>
      <c r="K2959" t="s">
        <v>23</v>
      </c>
      <c r="L2959">
        <v>12.6</v>
      </c>
      <c r="M2959" t="s">
        <v>61</v>
      </c>
      <c r="O2959">
        <v>0.23</v>
      </c>
      <c r="Q2959">
        <v>3.258</v>
      </c>
      <c r="U2959">
        <v>0.24</v>
      </c>
      <c r="V2959">
        <v>0.3</v>
      </c>
      <c r="W2959">
        <v>3</v>
      </c>
    </row>
    <row r="2960" spans="1:27" x14ac:dyDescent="0.25">
      <c r="A2960">
        <v>5171</v>
      </c>
      <c r="C2960" t="s">
        <v>5735</v>
      </c>
      <c r="D2960" t="s">
        <v>5736</v>
      </c>
      <c r="E2960" t="s">
        <v>34</v>
      </c>
      <c r="F2960" t="s">
        <v>61</v>
      </c>
      <c r="G2960" t="s">
        <v>4</v>
      </c>
      <c r="H2960" t="s">
        <v>22</v>
      </c>
      <c r="J2960">
        <v>7.13</v>
      </c>
      <c r="K2960" t="s">
        <v>23</v>
      </c>
      <c r="L2960">
        <v>13.1</v>
      </c>
      <c r="M2960" t="s">
        <v>61</v>
      </c>
      <c r="O2960">
        <v>0.2</v>
      </c>
      <c r="Q2960">
        <v>480</v>
      </c>
      <c r="V2960">
        <v>0.8</v>
      </c>
      <c r="W2960">
        <v>3</v>
      </c>
      <c r="X2960" t="s">
        <v>358</v>
      </c>
    </row>
    <row r="2961" spans="1:24" x14ac:dyDescent="0.25">
      <c r="A2961">
        <v>5175</v>
      </c>
      <c r="C2961" t="s">
        <v>5737</v>
      </c>
      <c r="D2961" t="s">
        <v>5738</v>
      </c>
      <c r="E2961" t="s">
        <v>8</v>
      </c>
      <c r="F2961" t="s">
        <v>61</v>
      </c>
      <c r="G2961" t="s">
        <v>3422</v>
      </c>
      <c r="H2961" t="s">
        <v>22</v>
      </c>
      <c r="J2961">
        <v>5.56</v>
      </c>
      <c r="K2961" t="s">
        <v>23</v>
      </c>
      <c r="L2961">
        <v>13.2</v>
      </c>
      <c r="M2961" t="s">
        <v>61</v>
      </c>
      <c r="O2961">
        <v>0.3</v>
      </c>
      <c r="Q2961">
        <v>2.798</v>
      </c>
      <c r="V2961">
        <v>0.1</v>
      </c>
      <c r="W2961">
        <v>3</v>
      </c>
    </row>
    <row r="2962" spans="1:24" x14ac:dyDescent="0.25">
      <c r="A2962">
        <v>5199</v>
      </c>
      <c r="C2962" t="s">
        <v>5739</v>
      </c>
      <c r="D2962" t="s">
        <v>5740</v>
      </c>
      <c r="E2962" t="s">
        <v>50</v>
      </c>
      <c r="F2962" t="s">
        <v>61</v>
      </c>
      <c r="G2962" t="s">
        <v>4</v>
      </c>
      <c r="H2962" t="s">
        <v>22</v>
      </c>
      <c r="J2962">
        <v>12.09</v>
      </c>
      <c r="K2962" t="s">
        <v>23</v>
      </c>
      <c r="L2962">
        <v>11.9</v>
      </c>
      <c r="M2962" t="s">
        <v>61</v>
      </c>
      <c r="O2962">
        <v>0.21</v>
      </c>
      <c r="T2962" t="s">
        <v>2073</v>
      </c>
      <c r="V2962">
        <v>0.1</v>
      </c>
    </row>
    <row r="2963" spans="1:24" x14ac:dyDescent="0.25">
      <c r="A2963">
        <v>5202</v>
      </c>
      <c r="B2963" t="s">
        <v>146</v>
      </c>
      <c r="C2963" t="s">
        <v>5741</v>
      </c>
      <c r="D2963" t="s">
        <v>5741</v>
      </c>
      <c r="E2963" t="s">
        <v>36</v>
      </c>
      <c r="F2963" t="s">
        <v>61</v>
      </c>
      <c r="G2963" t="s">
        <v>4</v>
      </c>
      <c r="H2963" t="s">
        <v>32</v>
      </c>
      <c r="J2963">
        <v>9.5299999999999994</v>
      </c>
      <c r="K2963" t="s">
        <v>41</v>
      </c>
      <c r="L2963">
        <v>13.37</v>
      </c>
      <c r="M2963" t="s">
        <v>32</v>
      </c>
      <c r="O2963">
        <v>8.72E-2</v>
      </c>
      <c r="Q2963">
        <v>183</v>
      </c>
      <c r="V2963">
        <v>0.57999999999999996</v>
      </c>
      <c r="W2963">
        <v>2</v>
      </c>
      <c r="X2963" t="s">
        <v>358</v>
      </c>
    </row>
    <row r="2964" spans="1:24" x14ac:dyDescent="0.25">
      <c r="A2964">
        <v>5208</v>
      </c>
      <c r="C2964" t="s">
        <v>5742</v>
      </c>
      <c r="D2964" t="s">
        <v>5743</v>
      </c>
      <c r="E2964" t="s">
        <v>30</v>
      </c>
      <c r="F2964" t="s">
        <v>4</v>
      </c>
      <c r="G2964" t="s">
        <v>4</v>
      </c>
      <c r="H2964" t="s">
        <v>22</v>
      </c>
      <c r="J2964">
        <v>9.84</v>
      </c>
      <c r="K2964" t="s">
        <v>23</v>
      </c>
      <c r="L2964">
        <v>12.4</v>
      </c>
      <c r="M2964" t="s">
        <v>61</v>
      </c>
      <c r="O2964">
        <v>0.2</v>
      </c>
      <c r="Q2964">
        <v>3.8660000000000001</v>
      </c>
      <c r="V2964">
        <v>0.44</v>
      </c>
      <c r="W2964">
        <v>2</v>
      </c>
    </row>
    <row r="2965" spans="1:24" x14ac:dyDescent="0.25">
      <c r="A2965">
        <v>5211</v>
      </c>
      <c r="B2965" t="s">
        <v>169</v>
      </c>
      <c r="C2965" t="s">
        <v>5744</v>
      </c>
      <c r="D2965" t="s">
        <v>5745</v>
      </c>
      <c r="E2965" t="s">
        <v>67</v>
      </c>
      <c r="F2965" t="s">
        <v>61</v>
      </c>
      <c r="G2965" t="s">
        <v>4</v>
      </c>
      <c r="H2965" t="s">
        <v>22</v>
      </c>
      <c r="J2965">
        <v>6.96</v>
      </c>
      <c r="K2965" t="s">
        <v>23</v>
      </c>
      <c r="L2965">
        <v>13</v>
      </c>
      <c r="M2965" t="s">
        <v>61</v>
      </c>
      <c r="O2965">
        <v>0.23</v>
      </c>
      <c r="Q2965">
        <v>14.18</v>
      </c>
      <c r="V2965">
        <v>0.33</v>
      </c>
      <c r="W2965">
        <v>3</v>
      </c>
    </row>
    <row r="2966" spans="1:24" x14ac:dyDescent="0.25">
      <c r="A2966">
        <v>5215</v>
      </c>
      <c r="C2966" t="s">
        <v>5746</v>
      </c>
      <c r="D2966" t="s">
        <v>5747</v>
      </c>
      <c r="E2966" t="s">
        <v>50</v>
      </c>
      <c r="F2966" t="s">
        <v>61</v>
      </c>
      <c r="G2966" t="s">
        <v>4</v>
      </c>
      <c r="H2966" t="s">
        <v>22</v>
      </c>
      <c r="J2966">
        <v>14.54</v>
      </c>
      <c r="K2966" t="s">
        <v>23</v>
      </c>
      <c r="L2966">
        <v>11.5</v>
      </c>
      <c r="M2966" t="s">
        <v>61</v>
      </c>
      <c r="O2966">
        <v>0.21</v>
      </c>
      <c r="Q2966">
        <v>3.81</v>
      </c>
      <c r="U2966">
        <v>0.2</v>
      </c>
      <c r="V2966">
        <v>0.24</v>
      </c>
      <c r="W2966">
        <v>3</v>
      </c>
    </row>
    <row r="2967" spans="1:24" x14ac:dyDescent="0.25">
      <c r="A2967">
        <v>5217</v>
      </c>
      <c r="C2967" t="s">
        <v>5748</v>
      </c>
      <c r="D2967" t="s">
        <v>5749</v>
      </c>
      <c r="E2967" t="s">
        <v>36</v>
      </c>
      <c r="F2967" t="s">
        <v>61</v>
      </c>
      <c r="G2967" t="s">
        <v>4</v>
      </c>
      <c r="H2967" t="s">
        <v>22</v>
      </c>
      <c r="J2967">
        <v>5.66</v>
      </c>
      <c r="K2967" t="s">
        <v>23</v>
      </c>
      <c r="L2967">
        <v>13.6</v>
      </c>
      <c r="M2967" t="s">
        <v>61</v>
      </c>
      <c r="O2967">
        <v>0.2</v>
      </c>
      <c r="Q2967">
        <v>11.3</v>
      </c>
      <c r="V2967">
        <v>0.56000000000000005</v>
      </c>
      <c r="W2967">
        <v>2</v>
      </c>
      <c r="X2967" t="s">
        <v>3427</v>
      </c>
    </row>
    <row r="2968" spans="1:24" x14ac:dyDescent="0.25">
      <c r="A2968">
        <v>5222</v>
      </c>
      <c r="C2968" t="s">
        <v>5750</v>
      </c>
      <c r="D2968" t="s">
        <v>5751</v>
      </c>
      <c r="E2968" t="s">
        <v>21</v>
      </c>
      <c r="F2968" t="s">
        <v>4</v>
      </c>
      <c r="G2968" t="s">
        <v>26</v>
      </c>
      <c r="H2968" t="s">
        <v>32</v>
      </c>
      <c r="J2968">
        <v>21.73</v>
      </c>
      <c r="K2968" t="s">
        <v>27</v>
      </c>
      <c r="L2968">
        <v>11.4</v>
      </c>
      <c r="M2968" t="s">
        <v>32</v>
      </c>
      <c r="O2968">
        <v>0.1031</v>
      </c>
      <c r="Q2968">
        <v>19.399999999999999</v>
      </c>
      <c r="V2968">
        <v>0.27</v>
      </c>
      <c r="W2968">
        <v>2</v>
      </c>
    </row>
    <row r="2969" spans="1:24" x14ac:dyDescent="0.25">
      <c r="A2969">
        <v>5226</v>
      </c>
      <c r="C2969" t="s">
        <v>5752</v>
      </c>
      <c r="D2969" t="s">
        <v>5753</v>
      </c>
      <c r="E2969" t="s">
        <v>36</v>
      </c>
      <c r="F2969" t="s">
        <v>61</v>
      </c>
      <c r="G2969" t="s">
        <v>4</v>
      </c>
      <c r="H2969" t="s">
        <v>22</v>
      </c>
      <c r="J2969">
        <v>7.46</v>
      </c>
      <c r="K2969" t="s">
        <v>23</v>
      </c>
      <c r="L2969">
        <v>13</v>
      </c>
      <c r="M2969" t="s">
        <v>61</v>
      </c>
      <c r="O2969">
        <v>0.2</v>
      </c>
      <c r="Q2969">
        <v>2.7250000000000001</v>
      </c>
      <c r="V2969">
        <v>0.3</v>
      </c>
      <c r="W2969">
        <v>2</v>
      </c>
    </row>
    <row r="2970" spans="1:24" x14ac:dyDescent="0.25">
      <c r="A2970">
        <v>5230</v>
      </c>
      <c r="C2970" t="s">
        <v>5754</v>
      </c>
      <c r="D2970" t="s">
        <v>5755</v>
      </c>
      <c r="E2970" t="s">
        <v>186</v>
      </c>
      <c r="F2970" t="s">
        <v>4</v>
      </c>
      <c r="G2970" t="s">
        <v>4</v>
      </c>
      <c r="H2970" t="s">
        <v>22</v>
      </c>
      <c r="J2970">
        <v>6.81</v>
      </c>
      <c r="K2970" t="s">
        <v>23</v>
      </c>
      <c r="L2970">
        <v>13.2</v>
      </c>
      <c r="M2970" t="s">
        <v>61</v>
      </c>
      <c r="O2970">
        <v>0.2</v>
      </c>
      <c r="Q2970">
        <v>89.3</v>
      </c>
      <c r="V2970">
        <v>0.67</v>
      </c>
      <c r="W2970">
        <v>3</v>
      </c>
      <c r="X2970" t="s">
        <v>564</v>
      </c>
    </row>
    <row r="2971" spans="1:24" x14ac:dyDescent="0.25">
      <c r="A2971">
        <v>5231</v>
      </c>
      <c r="C2971" t="s">
        <v>5756</v>
      </c>
      <c r="D2971" t="s">
        <v>5757</v>
      </c>
      <c r="E2971" t="s">
        <v>50</v>
      </c>
      <c r="F2971" t="s">
        <v>61</v>
      </c>
      <c r="G2971" t="s">
        <v>4</v>
      </c>
      <c r="H2971" t="s">
        <v>22</v>
      </c>
      <c r="J2971">
        <v>12.09</v>
      </c>
      <c r="K2971" t="s">
        <v>27</v>
      </c>
      <c r="L2971">
        <v>11.9</v>
      </c>
      <c r="M2971" t="s">
        <v>61</v>
      </c>
      <c r="O2971">
        <v>0.21</v>
      </c>
      <c r="Q2971">
        <v>4.32</v>
      </c>
      <c r="V2971">
        <v>0.84</v>
      </c>
      <c r="W2971">
        <v>3</v>
      </c>
    </row>
    <row r="2972" spans="1:24" x14ac:dyDescent="0.25">
      <c r="A2972">
        <v>5234</v>
      </c>
      <c r="C2972" t="s">
        <v>5758</v>
      </c>
      <c r="D2972" t="s">
        <v>5759</v>
      </c>
      <c r="E2972" t="s">
        <v>21</v>
      </c>
      <c r="F2972" t="s">
        <v>4</v>
      </c>
      <c r="G2972" t="s">
        <v>26</v>
      </c>
      <c r="H2972" t="s">
        <v>22</v>
      </c>
      <c r="J2972">
        <v>22.16</v>
      </c>
      <c r="K2972" t="s">
        <v>23</v>
      </c>
      <c r="L2972">
        <v>12</v>
      </c>
      <c r="M2972" t="s">
        <v>61</v>
      </c>
      <c r="O2972">
        <v>5.7000000000000002E-2</v>
      </c>
      <c r="Q2972">
        <v>12.067</v>
      </c>
      <c r="U2972">
        <v>0.22</v>
      </c>
      <c r="V2972">
        <v>0.69</v>
      </c>
      <c r="W2972">
        <v>1</v>
      </c>
    </row>
    <row r="2973" spans="1:24" x14ac:dyDescent="0.25">
      <c r="A2973">
        <v>5235</v>
      </c>
      <c r="C2973" t="s">
        <v>5760</v>
      </c>
      <c r="D2973" t="s">
        <v>5761</v>
      </c>
      <c r="E2973" t="s">
        <v>40</v>
      </c>
      <c r="F2973" t="s">
        <v>61</v>
      </c>
      <c r="G2973" t="s">
        <v>4</v>
      </c>
      <c r="H2973" t="s">
        <v>22</v>
      </c>
      <c r="J2973">
        <v>7.82</v>
      </c>
      <c r="K2973" t="s">
        <v>23</v>
      </c>
      <c r="L2973">
        <v>12.7</v>
      </c>
      <c r="M2973" t="s">
        <v>61</v>
      </c>
      <c r="O2973">
        <v>0.24</v>
      </c>
      <c r="V2973">
        <v>0.09</v>
      </c>
      <c r="X2973" t="s">
        <v>909</v>
      </c>
    </row>
    <row r="2974" spans="1:24" x14ac:dyDescent="0.25">
      <c r="A2974">
        <v>5236</v>
      </c>
      <c r="C2974" t="s">
        <v>5762</v>
      </c>
      <c r="D2974" t="s">
        <v>5763</v>
      </c>
      <c r="E2974" t="s">
        <v>40</v>
      </c>
      <c r="F2974" t="s">
        <v>23</v>
      </c>
      <c r="G2974" t="s">
        <v>22</v>
      </c>
      <c r="H2974" t="s">
        <v>4</v>
      </c>
      <c r="J2974">
        <v>8.98</v>
      </c>
      <c r="K2974" t="s">
        <v>23</v>
      </c>
      <c r="L2974">
        <v>13</v>
      </c>
      <c r="M2974" t="s">
        <v>4</v>
      </c>
      <c r="O2974">
        <v>0.13830000000000001</v>
      </c>
      <c r="Q2974">
        <v>2.7679999999999998</v>
      </c>
      <c r="V2974">
        <v>0.3</v>
      </c>
      <c r="W2974">
        <v>2</v>
      </c>
      <c r="X2974" t="s">
        <v>300</v>
      </c>
    </row>
    <row r="2975" spans="1:24" x14ac:dyDescent="0.25">
      <c r="A2975">
        <v>5237</v>
      </c>
      <c r="C2975" t="s">
        <v>5764</v>
      </c>
      <c r="D2975" t="s">
        <v>5765</v>
      </c>
      <c r="E2975" t="s">
        <v>40</v>
      </c>
      <c r="F2975" t="s">
        <v>61</v>
      </c>
      <c r="G2975" t="s">
        <v>4</v>
      </c>
      <c r="H2975" t="s">
        <v>32</v>
      </c>
      <c r="J2975">
        <v>13.75</v>
      </c>
      <c r="K2975" t="s">
        <v>23</v>
      </c>
      <c r="L2975">
        <v>13.2</v>
      </c>
      <c r="M2975" t="s">
        <v>32</v>
      </c>
      <c r="O2975">
        <v>4.9000000000000002E-2</v>
      </c>
      <c r="X2975" t="s">
        <v>909</v>
      </c>
    </row>
    <row r="2976" spans="1:24" x14ac:dyDescent="0.25">
      <c r="A2976">
        <v>5240</v>
      </c>
      <c r="C2976" t="s">
        <v>5766</v>
      </c>
      <c r="D2976" t="s">
        <v>5767</v>
      </c>
      <c r="E2976" t="s">
        <v>34</v>
      </c>
      <c r="F2976" t="s">
        <v>4</v>
      </c>
      <c r="G2976" t="s">
        <v>34</v>
      </c>
      <c r="H2976" t="s">
        <v>22</v>
      </c>
      <c r="J2976">
        <v>6.64</v>
      </c>
      <c r="K2976" t="s">
        <v>23</v>
      </c>
      <c r="L2976">
        <v>12.5</v>
      </c>
      <c r="M2976" t="s">
        <v>61</v>
      </c>
      <c r="O2976">
        <v>0.4</v>
      </c>
      <c r="Q2976">
        <v>5.6749999999999998</v>
      </c>
      <c r="U2976">
        <v>0.42</v>
      </c>
      <c r="V2976">
        <v>0.48</v>
      </c>
      <c r="W2976">
        <v>3</v>
      </c>
      <c r="X2976" t="s">
        <v>116</v>
      </c>
    </row>
    <row r="2977" spans="1:27" x14ac:dyDescent="0.25">
      <c r="A2977">
        <v>5247</v>
      </c>
      <c r="C2977" t="s">
        <v>5768</v>
      </c>
      <c r="D2977" t="s">
        <v>5769</v>
      </c>
      <c r="E2977" t="s">
        <v>67</v>
      </c>
      <c r="F2977" t="s">
        <v>61</v>
      </c>
      <c r="G2977" t="s">
        <v>4</v>
      </c>
      <c r="H2977" t="s">
        <v>22</v>
      </c>
      <c r="J2977">
        <v>10.06</v>
      </c>
      <c r="K2977" t="s">
        <v>23</v>
      </c>
      <c r="L2977">
        <v>12.2</v>
      </c>
      <c r="M2977" t="s">
        <v>61</v>
      </c>
      <c r="O2977">
        <v>0.23</v>
      </c>
      <c r="Q2977">
        <v>81.5</v>
      </c>
      <c r="V2977">
        <v>1.5</v>
      </c>
      <c r="W2977">
        <v>2</v>
      </c>
      <c r="X2977" t="s">
        <v>41</v>
      </c>
    </row>
    <row r="2978" spans="1:27" x14ac:dyDescent="0.25">
      <c r="A2978">
        <v>5253</v>
      </c>
      <c r="C2978" t="s">
        <v>5770</v>
      </c>
      <c r="D2978" t="s">
        <v>5770</v>
      </c>
      <c r="E2978" t="s">
        <v>186</v>
      </c>
      <c r="F2978" t="s">
        <v>4</v>
      </c>
      <c r="G2978" t="s">
        <v>4</v>
      </c>
      <c r="H2978" t="s">
        <v>22</v>
      </c>
      <c r="J2978">
        <v>4.3</v>
      </c>
      <c r="K2978" t="s">
        <v>23</v>
      </c>
      <c r="L2978">
        <v>14.2</v>
      </c>
      <c r="M2978" t="s">
        <v>61</v>
      </c>
      <c r="O2978">
        <v>0.2</v>
      </c>
      <c r="Q2978">
        <v>2.95</v>
      </c>
      <c r="V2978">
        <v>0.17</v>
      </c>
      <c r="W2978">
        <v>3</v>
      </c>
      <c r="X2978" t="s">
        <v>116</v>
      </c>
    </row>
    <row r="2979" spans="1:27" x14ac:dyDescent="0.25">
      <c r="A2979">
        <v>5254</v>
      </c>
      <c r="C2979" t="s">
        <v>5771</v>
      </c>
      <c r="D2979" t="s">
        <v>5772</v>
      </c>
      <c r="E2979" t="s">
        <v>934</v>
      </c>
      <c r="F2979" t="s">
        <v>61</v>
      </c>
      <c r="G2979" t="s">
        <v>22</v>
      </c>
      <c r="H2979" t="s">
        <v>32</v>
      </c>
      <c r="J2979">
        <v>78.02</v>
      </c>
      <c r="K2979" t="s">
        <v>23</v>
      </c>
      <c r="L2979">
        <v>9.1</v>
      </c>
      <c r="M2979" t="s">
        <v>32</v>
      </c>
      <c r="O2979">
        <v>6.6500000000000004E-2</v>
      </c>
      <c r="Q2979">
        <v>28.72</v>
      </c>
      <c r="V2979">
        <v>0.32</v>
      </c>
      <c r="W2979">
        <v>3</v>
      </c>
    </row>
    <row r="2980" spans="1:27" x14ac:dyDescent="0.25">
      <c r="A2980">
        <v>5256</v>
      </c>
      <c r="B2980" t="s">
        <v>146</v>
      </c>
      <c r="C2980" t="s">
        <v>5773</v>
      </c>
      <c r="D2980" t="s">
        <v>5774</v>
      </c>
      <c r="E2980" t="s">
        <v>50</v>
      </c>
      <c r="F2980" t="s">
        <v>61</v>
      </c>
      <c r="G2980" t="s">
        <v>4</v>
      </c>
      <c r="H2980" t="s">
        <v>22</v>
      </c>
      <c r="J2980">
        <v>13.26</v>
      </c>
      <c r="K2980" t="s">
        <v>23</v>
      </c>
      <c r="L2980">
        <v>11.7</v>
      </c>
      <c r="M2980" t="s">
        <v>61</v>
      </c>
      <c r="O2980">
        <v>0.21</v>
      </c>
      <c r="V2980">
        <v>0.04</v>
      </c>
      <c r="X2980" t="s">
        <v>909</v>
      </c>
    </row>
    <row r="2981" spans="1:27" x14ac:dyDescent="0.25">
      <c r="A2981">
        <v>5259</v>
      </c>
      <c r="C2981" t="s">
        <v>5775</v>
      </c>
      <c r="D2981" t="s">
        <v>5776</v>
      </c>
      <c r="E2981" t="s">
        <v>934</v>
      </c>
      <c r="F2981" t="s">
        <v>23</v>
      </c>
      <c r="G2981" t="s">
        <v>22</v>
      </c>
      <c r="H2981" t="s">
        <v>32</v>
      </c>
      <c r="J2981">
        <v>42.65</v>
      </c>
      <c r="K2981" t="s">
        <v>23</v>
      </c>
      <c r="L2981">
        <v>10.199999999999999</v>
      </c>
      <c r="M2981" t="s">
        <v>32</v>
      </c>
      <c r="O2981">
        <v>8.0799999999999997E-2</v>
      </c>
      <c r="Q2981">
        <v>18.420000000000002</v>
      </c>
      <c r="V2981">
        <v>0.1</v>
      </c>
      <c r="W2981">
        <v>2</v>
      </c>
    </row>
    <row r="2982" spans="1:27" x14ac:dyDescent="0.25">
      <c r="A2982">
        <v>5261</v>
      </c>
      <c r="C2982" t="s">
        <v>5777</v>
      </c>
      <c r="D2982" t="s">
        <v>5778</v>
      </c>
      <c r="E2982" t="s">
        <v>5779</v>
      </c>
      <c r="F2982" t="s">
        <v>4</v>
      </c>
      <c r="G2982" t="s">
        <v>1733</v>
      </c>
      <c r="H2982" t="s">
        <v>27</v>
      </c>
      <c r="J2982">
        <v>1.28</v>
      </c>
      <c r="K2982" t="s">
        <v>23</v>
      </c>
      <c r="L2982">
        <v>16.100000000000001</v>
      </c>
      <c r="M2982" t="s">
        <v>27</v>
      </c>
      <c r="O2982">
        <v>0.39</v>
      </c>
      <c r="Q2982">
        <v>6</v>
      </c>
      <c r="T2982" t="s">
        <v>516</v>
      </c>
      <c r="V2982">
        <v>0.15</v>
      </c>
      <c r="W2982">
        <v>1</v>
      </c>
    </row>
    <row r="2983" spans="1:27" x14ac:dyDescent="0.25">
      <c r="A2983">
        <v>5262</v>
      </c>
      <c r="C2983" t="s">
        <v>5780</v>
      </c>
      <c r="D2983" t="s">
        <v>5781</v>
      </c>
      <c r="E2983" t="s">
        <v>21</v>
      </c>
      <c r="F2983" t="s">
        <v>61</v>
      </c>
      <c r="G2983" t="s">
        <v>22</v>
      </c>
      <c r="H2983" t="s">
        <v>32</v>
      </c>
      <c r="J2983">
        <v>33.17</v>
      </c>
      <c r="K2983" t="s">
        <v>23</v>
      </c>
      <c r="L2983">
        <v>11.1</v>
      </c>
      <c r="M2983" t="s">
        <v>32</v>
      </c>
      <c r="O2983">
        <v>5.8299999999999998E-2</v>
      </c>
      <c r="Q2983">
        <v>16.43</v>
      </c>
      <c r="U2983">
        <v>0.12</v>
      </c>
      <c r="V2983">
        <v>0.75</v>
      </c>
      <c r="W2983">
        <v>2</v>
      </c>
      <c r="X2983" t="s">
        <v>300</v>
      </c>
    </row>
    <row r="2984" spans="1:27" x14ac:dyDescent="0.25">
      <c r="A2984">
        <v>5264</v>
      </c>
      <c r="C2984" t="s">
        <v>5782</v>
      </c>
      <c r="D2984" t="s">
        <v>5783</v>
      </c>
      <c r="E2984" t="s">
        <v>934</v>
      </c>
      <c r="F2984" t="s">
        <v>23</v>
      </c>
      <c r="G2984" t="s">
        <v>22</v>
      </c>
      <c r="H2984" t="s">
        <v>32</v>
      </c>
      <c r="J2984">
        <v>73.41</v>
      </c>
      <c r="K2984" t="s">
        <v>23</v>
      </c>
      <c r="L2984">
        <v>9.3000000000000007</v>
      </c>
      <c r="M2984" t="s">
        <v>32</v>
      </c>
      <c r="O2984">
        <v>6.2399999999999997E-2</v>
      </c>
      <c r="Q2984">
        <v>9.5180000000000007</v>
      </c>
      <c r="V2984">
        <v>0.34</v>
      </c>
      <c r="W2984">
        <v>3</v>
      </c>
      <c r="X2984" t="s">
        <v>116</v>
      </c>
    </row>
    <row r="2985" spans="1:27" x14ac:dyDescent="0.25">
      <c r="A2985">
        <v>5274</v>
      </c>
      <c r="C2985" t="s">
        <v>5784</v>
      </c>
      <c r="D2985" t="s">
        <v>5785</v>
      </c>
      <c r="E2985" t="s">
        <v>50</v>
      </c>
      <c r="F2985" t="s">
        <v>61</v>
      </c>
      <c r="G2985" t="s">
        <v>4</v>
      </c>
      <c r="H2985" t="s">
        <v>22</v>
      </c>
      <c r="J2985">
        <v>9.17</v>
      </c>
      <c r="K2985" t="s">
        <v>23</v>
      </c>
      <c r="L2985">
        <v>12.5</v>
      </c>
      <c r="M2985" t="s">
        <v>61</v>
      </c>
      <c r="O2985">
        <v>0.21</v>
      </c>
      <c r="Q2985">
        <v>7.5801999999999996</v>
      </c>
      <c r="V2985">
        <v>0.19</v>
      </c>
      <c r="W2985">
        <v>2</v>
      </c>
    </row>
    <row r="2986" spans="1:27" x14ac:dyDescent="0.25">
      <c r="A2986">
        <v>5275</v>
      </c>
      <c r="B2986" t="s">
        <v>146</v>
      </c>
      <c r="C2986" t="s">
        <v>5786</v>
      </c>
      <c r="D2986" t="s">
        <v>5787</v>
      </c>
      <c r="E2986" t="s">
        <v>186</v>
      </c>
      <c r="F2986" t="s">
        <v>4</v>
      </c>
      <c r="G2986" t="s">
        <v>110</v>
      </c>
      <c r="H2986" t="s">
        <v>22</v>
      </c>
      <c r="J2986">
        <v>5.41</v>
      </c>
      <c r="K2986" t="s">
        <v>23</v>
      </c>
      <c r="L2986">
        <v>13.7</v>
      </c>
      <c r="M2986" t="s">
        <v>61</v>
      </c>
      <c r="O2986">
        <v>0.2</v>
      </c>
      <c r="Q2986">
        <v>5.2008000000000001</v>
      </c>
      <c r="U2986">
        <v>0.52</v>
      </c>
      <c r="V2986">
        <v>0.54</v>
      </c>
      <c r="W2986">
        <v>3</v>
      </c>
    </row>
    <row r="2987" spans="1:27" x14ac:dyDescent="0.25">
      <c r="A2987">
        <v>5281</v>
      </c>
      <c r="B2987" t="s">
        <v>146</v>
      </c>
      <c r="C2987" t="s">
        <v>5788</v>
      </c>
      <c r="D2987" t="s">
        <v>5789</v>
      </c>
      <c r="E2987" t="s">
        <v>281</v>
      </c>
      <c r="F2987" t="s">
        <v>61</v>
      </c>
      <c r="G2987" t="s">
        <v>4</v>
      </c>
      <c r="H2987" t="s">
        <v>22</v>
      </c>
      <c r="J2987">
        <v>17.8</v>
      </c>
      <c r="K2987" t="s">
        <v>23</v>
      </c>
      <c r="L2987">
        <v>11.5</v>
      </c>
      <c r="M2987" t="s">
        <v>61</v>
      </c>
      <c r="O2987">
        <v>0.14000000000000001</v>
      </c>
      <c r="Z2987" t="s">
        <v>24</v>
      </c>
      <c r="AA2987" t="s">
        <v>24</v>
      </c>
    </row>
    <row r="2988" spans="1:27" x14ac:dyDescent="0.25">
      <c r="A2988">
        <v>5283</v>
      </c>
      <c r="C2988" t="s">
        <v>5790</v>
      </c>
      <c r="D2988" t="s">
        <v>5791</v>
      </c>
      <c r="E2988" t="s">
        <v>934</v>
      </c>
      <c r="F2988" t="s">
        <v>61</v>
      </c>
      <c r="G2988" t="s">
        <v>22</v>
      </c>
      <c r="H2988" t="s">
        <v>32</v>
      </c>
      <c r="J2988">
        <v>64.260000000000005</v>
      </c>
      <c r="K2988" t="s">
        <v>23</v>
      </c>
      <c r="L2988">
        <v>9.6999999999999993</v>
      </c>
      <c r="M2988" t="s">
        <v>32</v>
      </c>
      <c r="O2988">
        <v>5.6399999999999999E-2</v>
      </c>
      <c r="Q2988">
        <v>7.3230000000000004</v>
      </c>
      <c r="U2988">
        <v>0.04</v>
      </c>
      <c r="V2988">
        <v>0.11</v>
      </c>
      <c r="W2988">
        <v>2</v>
      </c>
    </row>
    <row r="2989" spans="1:27" x14ac:dyDescent="0.25">
      <c r="A2989">
        <v>5284</v>
      </c>
      <c r="B2989" t="s">
        <v>169</v>
      </c>
      <c r="C2989" t="s">
        <v>5792</v>
      </c>
      <c r="D2989" t="s">
        <v>5793</v>
      </c>
      <c r="E2989" t="s">
        <v>934</v>
      </c>
      <c r="F2989" t="s">
        <v>23</v>
      </c>
      <c r="G2989" t="s">
        <v>22</v>
      </c>
      <c r="H2989" t="s">
        <v>22</v>
      </c>
      <c r="J2989">
        <v>55.67</v>
      </c>
      <c r="K2989" t="s">
        <v>23</v>
      </c>
      <c r="L2989">
        <v>10</v>
      </c>
      <c r="M2989" t="s">
        <v>61</v>
      </c>
      <c r="O2989">
        <v>5.7000000000000002E-2</v>
      </c>
      <c r="Q2989">
        <v>10.31</v>
      </c>
      <c r="V2989">
        <v>0.12</v>
      </c>
      <c r="W2989">
        <v>2</v>
      </c>
      <c r="X2989" t="s">
        <v>300</v>
      </c>
    </row>
    <row r="2990" spans="1:27" x14ac:dyDescent="0.25">
      <c r="A2990">
        <v>5285</v>
      </c>
      <c r="B2990" t="s">
        <v>169</v>
      </c>
      <c r="C2990" t="s">
        <v>5794</v>
      </c>
      <c r="D2990" t="s">
        <v>5795</v>
      </c>
      <c r="E2990" t="s">
        <v>934</v>
      </c>
      <c r="F2990" t="s">
        <v>61</v>
      </c>
      <c r="G2990" t="s">
        <v>22</v>
      </c>
      <c r="H2990" t="s">
        <v>22</v>
      </c>
      <c r="J2990">
        <v>55.67</v>
      </c>
      <c r="K2990" t="s">
        <v>23</v>
      </c>
      <c r="L2990">
        <v>10</v>
      </c>
      <c r="M2990" t="s">
        <v>61</v>
      </c>
      <c r="O2990">
        <v>5.7000000000000002E-2</v>
      </c>
      <c r="Q2990">
        <v>12.04</v>
      </c>
      <c r="U2990">
        <v>0.35</v>
      </c>
      <c r="V2990">
        <v>0.46</v>
      </c>
      <c r="W2990">
        <v>2</v>
      </c>
      <c r="X2990" t="s">
        <v>300</v>
      </c>
    </row>
    <row r="2991" spans="1:27" x14ac:dyDescent="0.25">
      <c r="A2991">
        <v>5288</v>
      </c>
      <c r="C2991" t="s">
        <v>5796</v>
      </c>
      <c r="D2991" t="s">
        <v>5797</v>
      </c>
      <c r="E2991" t="s">
        <v>50</v>
      </c>
      <c r="F2991" t="s">
        <v>61</v>
      </c>
      <c r="G2991" t="s">
        <v>4</v>
      </c>
      <c r="H2991" t="s">
        <v>22</v>
      </c>
      <c r="J2991">
        <v>9.6</v>
      </c>
      <c r="K2991" t="s">
        <v>23</v>
      </c>
      <c r="L2991">
        <v>12.4</v>
      </c>
      <c r="M2991" t="s">
        <v>61</v>
      </c>
      <c r="O2991">
        <v>0.21</v>
      </c>
      <c r="Q2991">
        <v>12.763</v>
      </c>
      <c r="U2991">
        <v>0.14000000000000001</v>
      </c>
      <c r="V2991">
        <v>0.22</v>
      </c>
      <c r="W2991">
        <v>2</v>
      </c>
    </row>
    <row r="2992" spans="1:27" x14ac:dyDescent="0.25">
      <c r="A2992">
        <v>5294</v>
      </c>
      <c r="C2992" t="s">
        <v>5798</v>
      </c>
      <c r="D2992" t="s">
        <v>5799</v>
      </c>
      <c r="E2992" t="s">
        <v>21</v>
      </c>
      <c r="F2992" t="s">
        <v>4</v>
      </c>
      <c r="G2992" t="s">
        <v>52</v>
      </c>
      <c r="H2992" t="s">
        <v>22</v>
      </c>
      <c r="J2992">
        <v>23.21</v>
      </c>
      <c r="K2992" t="s">
        <v>23</v>
      </c>
      <c r="L2992">
        <v>11.9</v>
      </c>
      <c r="M2992" t="s">
        <v>61</v>
      </c>
      <c r="O2992">
        <v>5.7000000000000002E-2</v>
      </c>
      <c r="Q2992">
        <v>3.556</v>
      </c>
      <c r="V2992">
        <v>0.44</v>
      </c>
      <c r="W2992">
        <v>3</v>
      </c>
      <c r="X2992" t="s">
        <v>116</v>
      </c>
    </row>
    <row r="2993" spans="1:24" x14ac:dyDescent="0.25">
      <c r="A2993">
        <v>5307</v>
      </c>
      <c r="C2993" t="s">
        <v>5800</v>
      </c>
      <c r="D2993" t="s">
        <v>5801</v>
      </c>
      <c r="E2993" t="s">
        <v>34</v>
      </c>
      <c r="F2993" t="s">
        <v>61</v>
      </c>
      <c r="G2993" t="s">
        <v>4</v>
      </c>
      <c r="H2993" t="s">
        <v>22</v>
      </c>
      <c r="J2993">
        <v>5.93</v>
      </c>
      <c r="K2993" t="s">
        <v>23</v>
      </c>
      <c r="L2993">
        <v>13.5</v>
      </c>
      <c r="M2993" t="s">
        <v>61</v>
      </c>
      <c r="O2993">
        <v>0.2</v>
      </c>
      <c r="Q2993">
        <v>5.343</v>
      </c>
      <c r="V2993">
        <v>0.57999999999999996</v>
      </c>
      <c r="W2993">
        <v>3</v>
      </c>
    </row>
    <row r="2994" spans="1:24" x14ac:dyDescent="0.25">
      <c r="A2994">
        <v>5313</v>
      </c>
      <c r="B2994" t="s">
        <v>28</v>
      </c>
      <c r="C2994" t="s">
        <v>5802</v>
      </c>
      <c r="D2994" t="s">
        <v>5803</v>
      </c>
      <c r="E2994" t="s">
        <v>40</v>
      </c>
      <c r="F2994" t="s">
        <v>61</v>
      </c>
      <c r="G2994" t="s">
        <v>4</v>
      </c>
      <c r="H2994" t="s">
        <v>27</v>
      </c>
      <c r="J2994">
        <v>5.38</v>
      </c>
      <c r="K2994" t="s">
        <v>27</v>
      </c>
      <c r="L2994">
        <v>13.78</v>
      </c>
      <c r="M2994" t="s">
        <v>27</v>
      </c>
      <c r="O2994">
        <v>0.18779999999999999</v>
      </c>
      <c r="Q2994">
        <v>2.798</v>
      </c>
      <c r="U2994">
        <v>0.17</v>
      </c>
      <c r="V2994">
        <v>0.28000000000000003</v>
      </c>
      <c r="W2994">
        <v>3</v>
      </c>
    </row>
    <row r="2995" spans="1:24" x14ac:dyDescent="0.25">
      <c r="A2995">
        <v>5317</v>
      </c>
      <c r="B2995" t="s">
        <v>169</v>
      </c>
      <c r="C2995" t="s">
        <v>5804</v>
      </c>
      <c r="D2995" t="s">
        <v>5805</v>
      </c>
      <c r="E2995" t="s">
        <v>50</v>
      </c>
      <c r="F2995" t="s">
        <v>61</v>
      </c>
      <c r="G2995" t="s">
        <v>4</v>
      </c>
      <c r="H2995" t="s">
        <v>22</v>
      </c>
      <c r="J2995">
        <v>11.03</v>
      </c>
      <c r="K2995" t="s">
        <v>23</v>
      </c>
      <c r="L2995">
        <v>12.1</v>
      </c>
      <c r="M2995" t="s">
        <v>61</v>
      </c>
      <c r="O2995">
        <v>0.21</v>
      </c>
      <c r="Q2995">
        <v>3.0219999999999998</v>
      </c>
      <c r="V2995">
        <v>0.6</v>
      </c>
      <c r="W2995">
        <v>3</v>
      </c>
      <c r="X2995" t="s">
        <v>116</v>
      </c>
    </row>
    <row r="2996" spans="1:24" x14ac:dyDescent="0.25">
      <c r="A2996">
        <v>5325</v>
      </c>
      <c r="C2996" t="s">
        <v>5806</v>
      </c>
      <c r="D2996" t="s">
        <v>5807</v>
      </c>
      <c r="E2996" t="s">
        <v>67</v>
      </c>
      <c r="F2996" t="s">
        <v>61</v>
      </c>
      <c r="G2996" t="s">
        <v>4</v>
      </c>
      <c r="H2996" t="s">
        <v>22</v>
      </c>
      <c r="J2996">
        <v>9.18</v>
      </c>
      <c r="K2996" t="s">
        <v>23</v>
      </c>
      <c r="L2996">
        <v>12.4</v>
      </c>
      <c r="M2996" t="s">
        <v>61</v>
      </c>
      <c r="O2996">
        <v>0.23</v>
      </c>
      <c r="Q2996">
        <v>4.0236099999999997</v>
      </c>
      <c r="U2996">
        <v>0.13</v>
      </c>
      <c r="V2996">
        <v>0.25</v>
      </c>
      <c r="W2996">
        <v>3</v>
      </c>
    </row>
    <row r="2997" spans="1:24" x14ac:dyDescent="0.25">
      <c r="A2997">
        <v>5327</v>
      </c>
      <c r="C2997" t="s">
        <v>5808</v>
      </c>
      <c r="D2997" t="s">
        <v>5808</v>
      </c>
      <c r="E2997" t="s">
        <v>36</v>
      </c>
      <c r="F2997" t="s">
        <v>61</v>
      </c>
      <c r="G2997" t="s">
        <v>4</v>
      </c>
      <c r="H2997" t="s">
        <v>22</v>
      </c>
      <c r="J2997">
        <v>6.21</v>
      </c>
      <c r="K2997" t="s">
        <v>23</v>
      </c>
      <c r="L2997">
        <v>13.4</v>
      </c>
      <c r="M2997" t="s">
        <v>61</v>
      </c>
      <c r="O2997">
        <v>0.2</v>
      </c>
      <c r="Q2997">
        <v>8.71997</v>
      </c>
      <c r="V2997">
        <v>1.34</v>
      </c>
      <c r="W2997">
        <v>3</v>
      </c>
    </row>
    <row r="2998" spans="1:24" x14ac:dyDescent="0.25">
      <c r="A2998">
        <v>5330</v>
      </c>
      <c r="C2998" t="s">
        <v>5809</v>
      </c>
      <c r="D2998" t="s">
        <v>5810</v>
      </c>
      <c r="E2998" t="s">
        <v>21</v>
      </c>
      <c r="F2998" t="s">
        <v>61</v>
      </c>
      <c r="G2998" t="s">
        <v>22</v>
      </c>
      <c r="H2998" t="s">
        <v>32</v>
      </c>
      <c r="J2998">
        <v>12.12</v>
      </c>
      <c r="K2998" t="s">
        <v>23</v>
      </c>
      <c r="L2998">
        <v>12.2</v>
      </c>
      <c r="M2998" t="s">
        <v>32</v>
      </c>
      <c r="O2998">
        <v>0.15840000000000001</v>
      </c>
      <c r="Q2998">
        <v>14.44</v>
      </c>
      <c r="V2998">
        <v>0.08</v>
      </c>
      <c r="W2998">
        <v>2</v>
      </c>
    </row>
    <row r="2999" spans="1:24" x14ac:dyDescent="0.25">
      <c r="A2999">
        <v>5331</v>
      </c>
      <c r="C2999" t="s">
        <v>5811</v>
      </c>
      <c r="D2999" t="s">
        <v>5812</v>
      </c>
      <c r="E2999" t="s">
        <v>21</v>
      </c>
      <c r="F2999" t="s">
        <v>61</v>
      </c>
      <c r="G2999" t="s">
        <v>22</v>
      </c>
      <c r="H2999" t="s">
        <v>22</v>
      </c>
      <c r="J2999">
        <v>17.600000000000001</v>
      </c>
      <c r="K2999" t="s">
        <v>23</v>
      </c>
      <c r="L2999">
        <v>12.5</v>
      </c>
      <c r="M2999" t="s">
        <v>61</v>
      </c>
      <c r="O2999">
        <v>5.7000000000000002E-2</v>
      </c>
      <c r="Q2999">
        <v>24.26</v>
      </c>
      <c r="U2999">
        <v>0.27</v>
      </c>
      <c r="V2999">
        <v>0.42</v>
      </c>
      <c r="W2999">
        <v>3</v>
      </c>
      <c r="X2999" t="s">
        <v>116</v>
      </c>
    </row>
    <row r="3000" spans="1:24" x14ac:dyDescent="0.25">
      <c r="A3000">
        <v>5332</v>
      </c>
      <c r="B3000" t="s">
        <v>28</v>
      </c>
      <c r="C3000" t="s">
        <v>5813</v>
      </c>
      <c r="D3000" t="s">
        <v>5814</v>
      </c>
      <c r="E3000" t="s">
        <v>616</v>
      </c>
      <c r="F3000" t="s">
        <v>41</v>
      </c>
      <c r="G3000" t="s">
        <v>4</v>
      </c>
      <c r="H3000" t="s">
        <v>32</v>
      </c>
      <c r="J3000">
        <v>3.13</v>
      </c>
      <c r="K3000" t="s">
        <v>27</v>
      </c>
      <c r="L3000">
        <v>14.89</v>
      </c>
      <c r="M3000" t="s">
        <v>61</v>
      </c>
      <c r="O3000">
        <v>0.2</v>
      </c>
      <c r="Q3000">
        <v>5.8029999999999999</v>
      </c>
      <c r="U3000">
        <v>0.2</v>
      </c>
      <c r="V3000">
        <v>1.1000000000000001</v>
      </c>
      <c r="W3000">
        <v>3</v>
      </c>
    </row>
    <row r="3001" spans="1:24" x14ac:dyDescent="0.25">
      <c r="A3001">
        <v>5333</v>
      </c>
      <c r="C3001" t="s">
        <v>5815</v>
      </c>
      <c r="D3001" t="s">
        <v>5816</v>
      </c>
      <c r="E3001" t="s">
        <v>36</v>
      </c>
      <c r="F3001" t="s">
        <v>4</v>
      </c>
      <c r="G3001" t="s">
        <v>47</v>
      </c>
      <c r="H3001" t="s">
        <v>22</v>
      </c>
      <c r="J3001">
        <v>13.98</v>
      </c>
      <c r="K3001" t="s">
        <v>23</v>
      </c>
      <c r="L3001">
        <v>13</v>
      </c>
      <c r="M3001" t="s">
        <v>61</v>
      </c>
      <c r="O3001">
        <v>5.7000000000000002E-2</v>
      </c>
      <c r="Q3001">
        <v>3.8022</v>
      </c>
      <c r="U3001">
        <v>0.15</v>
      </c>
      <c r="V3001">
        <v>0.22</v>
      </c>
      <c r="W3001">
        <v>3</v>
      </c>
    </row>
    <row r="3002" spans="1:24" x14ac:dyDescent="0.25">
      <c r="A3002">
        <v>5342</v>
      </c>
      <c r="B3002" t="s">
        <v>28</v>
      </c>
      <c r="C3002" t="s">
        <v>5817</v>
      </c>
      <c r="D3002" t="s">
        <v>5818</v>
      </c>
      <c r="E3002" t="s">
        <v>36</v>
      </c>
      <c r="F3002" t="s">
        <v>61</v>
      </c>
      <c r="G3002" t="s">
        <v>4</v>
      </c>
      <c r="H3002" t="s">
        <v>27</v>
      </c>
      <c r="J3002">
        <v>5.0999999999999996</v>
      </c>
      <c r="K3002" t="s">
        <v>27</v>
      </c>
      <c r="L3002">
        <v>14.12</v>
      </c>
      <c r="M3002" t="s">
        <v>27</v>
      </c>
      <c r="O3002">
        <v>0.1527</v>
      </c>
      <c r="Q3002">
        <v>12.5495</v>
      </c>
      <c r="V3002">
        <v>0.45</v>
      </c>
      <c r="W3002">
        <v>3</v>
      </c>
    </row>
    <row r="3003" spans="1:24" x14ac:dyDescent="0.25">
      <c r="A3003">
        <v>5349</v>
      </c>
      <c r="C3003" t="s">
        <v>5819</v>
      </c>
      <c r="D3003" t="s">
        <v>5820</v>
      </c>
      <c r="E3003" t="s">
        <v>21</v>
      </c>
      <c r="F3003" t="s">
        <v>4</v>
      </c>
      <c r="G3003" t="s">
        <v>22</v>
      </c>
      <c r="H3003" t="s">
        <v>22</v>
      </c>
      <c r="J3003">
        <v>14.64</v>
      </c>
      <c r="K3003" t="s">
        <v>23</v>
      </c>
      <c r="L3003">
        <v>12.9</v>
      </c>
      <c r="M3003" t="s">
        <v>61</v>
      </c>
      <c r="O3003">
        <v>5.7000000000000002E-2</v>
      </c>
      <c r="P3003" t="s">
        <v>516</v>
      </c>
      <c r="Q3003">
        <v>3</v>
      </c>
      <c r="T3003" t="s">
        <v>516</v>
      </c>
      <c r="V3003">
        <v>0.06</v>
      </c>
      <c r="W3003">
        <v>2</v>
      </c>
    </row>
    <row r="3004" spans="1:24" x14ac:dyDescent="0.25">
      <c r="A3004">
        <v>5350</v>
      </c>
      <c r="C3004" t="s">
        <v>5821</v>
      </c>
      <c r="D3004" t="s">
        <v>5822</v>
      </c>
      <c r="E3004" t="s">
        <v>40</v>
      </c>
      <c r="F3004" t="s">
        <v>61</v>
      </c>
      <c r="G3004" t="s">
        <v>4</v>
      </c>
      <c r="H3004" t="s">
        <v>22</v>
      </c>
      <c r="J3004">
        <v>6.51</v>
      </c>
      <c r="K3004" t="s">
        <v>23</v>
      </c>
      <c r="L3004">
        <v>13.1</v>
      </c>
      <c r="M3004" t="s">
        <v>61</v>
      </c>
      <c r="O3004">
        <v>0.24</v>
      </c>
      <c r="Q3004">
        <v>5.0250000000000004</v>
      </c>
      <c r="V3004">
        <v>0.28000000000000003</v>
      </c>
      <c r="W3004">
        <v>3</v>
      </c>
      <c r="X3004" t="s">
        <v>116</v>
      </c>
    </row>
    <row r="3005" spans="1:24" x14ac:dyDescent="0.25">
      <c r="A3005">
        <v>5357</v>
      </c>
      <c r="C3005" t="s">
        <v>5823</v>
      </c>
      <c r="D3005" t="s">
        <v>5824</v>
      </c>
      <c r="E3005" t="s">
        <v>21</v>
      </c>
      <c r="F3005" t="s">
        <v>61</v>
      </c>
      <c r="G3005" t="s">
        <v>22</v>
      </c>
      <c r="H3005" t="s">
        <v>22</v>
      </c>
      <c r="J3005">
        <v>26.64</v>
      </c>
      <c r="K3005" t="s">
        <v>23</v>
      </c>
      <c r="L3005">
        <v>11.6</v>
      </c>
      <c r="M3005" t="s">
        <v>61</v>
      </c>
      <c r="O3005">
        <v>5.7000000000000002E-2</v>
      </c>
      <c r="Q3005">
        <v>5.41</v>
      </c>
      <c r="V3005">
        <v>0.72</v>
      </c>
      <c r="W3005">
        <v>3</v>
      </c>
    </row>
    <row r="3006" spans="1:24" x14ac:dyDescent="0.25">
      <c r="A3006">
        <v>5368</v>
      </c>
      <c r="C3006" t="s">
        <v>5825</v>
      </c>
      <c r="D3006" t="s">
        <v>5826</v>
      </c>
      <c r="E3006" t="s">
        <v>21</v>
      </c>
      <c r="F3006" t="s">
        <v>23</v>
      </c>
      <c r="G3006" t="s">
        <v>22</v>
      </c>
      <c r="H3006" t="s">
        <v>22</v>
      </c>
      <c r="J3006">
        <v>35.119999999999997</v>
      </c>
      <c r="K3006" t="s">
        <v>23</v>
      </c>
      <c r="L3006">
        <v>11</v>
      </c>
      <c r="M3006" t="s">
        <v>61</v>
      </c>
      <c r="O3006">
        <v>5.7000000000000002E-2</v>
      </c>
      <c r="Q3006">
        <v>31</v>
      </c>
      <c r="V3006">
        <v>0.3</v>
      </c>
      <c r="W3006">
        <v>2</v>
      </c>
    </row>
    <row r="3007" spans="1:24" x14ac:dyDescent="0.25">
      <c r="A3007">
        <v>5369</v>
      </c>
      <c r="B3007" t="s">
        <v>146</v>
      </c>
      <c r="C3007" t="s">
        <v>5827</v>
      </c>
      <c r="D3007" t="s">
        <v>5828</v>
      </c>
      <c r="E3007" t="s">
        <v>40</v>
      </c>
      <c r="F3007" t="s">
        <v>61</v>
      </c>
      <c r="G3007" t="s">
        <v>4</v>
      </c>
      <c r="H3007" t="s">
        <v>32</v>
      </c>
      <c r="J3007">
        <v>3.45</v>
      </c>
      <c r="K3007" t="s">
        <v>27</v>
      </c>
      <c r="L3007">
        <v>14.48</v>
      </c>
      <c r="M3007" t="s">
        <v>61</v>
      </c>
      <c r="O3007">
        <v>0.24</v>
      </c>
      <c r="Q3007">
        <v>5.8422000000000001</v>
      </c>
      <c r="U3007">
        <v>0.19</v>
      </c>
      <c r="V3007">
        <v>0.26</v>
      </c>
      <c r="W3007">
        <v>2</v>
      </c>
      <c r="X3007" t="s">
        <v>300</v>
      </c>
    </row>
    <row r="3008" spans="1:24" x14ac:dyDescent="0.25">
      <c r="A3008">
        <v>5370</v>
      </c>
      <c r="C3008" t="s">
        <v>5829</v>
      </c>
      <c r="D3008" t="s">
        <v>5830</v>
      </c>
      <c r="E3008" t="s">
        <v>616</v>
      </c>
      <c r="F3008" t="s">
        <v>61</v>
      </c>
      <c r="G3008" t="s">
        <v>4</v>
      </c>
      <c r="H3008" t="s">
        <v>32</v>
      </c>
      <c r="J3008">
        <v>2.2999999999999998</v>
      </c>
      <c r="K3008" t="s">
        <v>27</v>
      </c>
      <c r="L3008">
        <v>15.56</v>
      </c>
      <c r="M3008" t="s">
        <v>61</v>
      </c>
      <c r="O3008">
        <v>0.2</v>
      </c>
      <c r="V3008">
        <v>0.02</v>
      </c>
    </row>
    <row r="3009" spans="1:26" x14ac:dyDescent="0.25">
      <c r="A3009">
        <v>5374</v>
      </c>
      <c r="B3009" t="s">
        <v>146</v>
      </c>
      <c r="C3009" t="s">
        <v>5831</v>
      </c>
      <c r="D3009" t="s">
        <v>5832</v>
      </c>
      <c r="E3009" t="s">
        <v>21</v>
      </c>
      <c r="F3009" t="s">
        <v>61</v>
      </c>
      <c r="G3009" t="s">
        <v>22</v>
      </c>
      <c r="H3009" t="s">
        <v>32</v>
      </c>
      <c r="J3009">
        <v>31.03</v>
      </c>
      <c r="K3009" t="s">
        <v>23</v>
      </c>
      <c r="L3009">
        <v>11.3</v>
      </c>
      <c r="M3009" t="s">
        <v>32</v>
      </c>
      <c r="O3009">
        <v>5.5399999999999998E-2</v>
      </c>
      <c r="Q3009">
        <v>6.7591999999999999</v>
      </c>
      <c r="U3009">
        <v>0.5</v>
      </c>
      <c r="V3009">
        <v>0.6</v>
      </c>
      <c r="W3009">
        <v>3</v>
      </c>
    </row>
    <row r="3010" spans="1:26" x14ac:dyDescent="0.25">
      <c r="A3010">
        <v>5376</v>
      </c>
      <c r="C3010" t="s">
        <v>5833</v>
      </c>
      <c r="D3010" t="s">
        <v>5833</v>
      </c>
      <c r="E3010" t="s">
        <v>36</v>
      </c>
      <c r="F3010" t="s">
        <v>61</v>
      </c>
      <c r="G3010" t="s">
        <v>4</v>
      </c>
      <c r="H3010" t="s">
        <v>22</v>
      </c>
      <c r="J3010">
        <v>7.13</v>
      </c>
      <c r="K3010" t="s">
        <v>23</v>
      </c>
      <c r="L3010">
        <v>13.1</v>
      </c>
      <c r="M3010" t="s">
        <v>61</v>
      </c>
      <c r="O3010">
        <v>0.2</v>
      </c>
      <c r="Q3010">
        <v>6.2346000000000004</v>
      </c>
      <c r="V3010">
        <v>0.28000000000000003</v>
      </c>
      <c r="W3010">
        <v>3</v>
      </c>
    </row>
    <row r="3011" spans="1:26" x14ac:dyDescent="0.25">
      <c r="A3011">
        <v>5378</v>
      </c>
      <c r="C3011" t="s">
        <v>5834</v>
      </c>
      <c r="D3011" t="s">
        <v>5835</v>
      </c>
      <c r="E3011" t="s">
        <v>8</v>
      </c>
      <c r="F3011" t="s">
        <v>23</v>
      </c>
      <c r="G3011" t="s">
        <v>22</v>
      </c>
      <c r="H3011" t="s">
        <v>22</v>
      </c>
      <c r="J3011">
        <v>4.42</v>
      </c>
      <c r="K3011" t="s">
        <v>23</v>
      </c>
      <c r="L3011">
        <v>13.7</v>
      </c>
      <c r="M3011" t="s">
        <v>61</v>
      </c>
      <c r="O3011">
        <v>0.3</v>
      </c>
      <c r="Q3011">
        <v>47.32</v>
      </c>
      <c r="V3011">
        <v>0.48</v>
      </c>
      <c r="W3011">
        <v>2</v>
      </c>
      <c r="X3011" t="s">
        <v>41</v>
      </c>
    </row>
    <row r="3012" spans="1:26" x14ac:dyDescent="0.25">
      <c r="A3012">
        <v>5381</v>
      </c>
      <c r="C3012" t="s">
        <v>5836</v>
      </c>
      <c r="D3012" t="s">
        <v>5837</v>
      </c>
      <c r="E3012" t="s">
        <v>616</v>
      </c>
      <c r="F3012" t="s">
        <v>61</v>
      </c>
      <c r="G3012" t="s">
        <v>4</v>
      </c>
      <c r="H3012" t="s">
        <v>22</v>
      </c>
      <c r="J3012">
        <v>1.49</v>
      </c>
      <c r="K3012" t="s">
        <v>23</v>
      </c>
      <c r="L3012">
        <v>16.5</v>
      </c>
      <c r="M3012" t="s">
        <v>61</v>
      </c>
      <c r="O3012">
        <v>0.2</v>
      </c>
      <c r="Q3012">
        <v>3</v>
      </c>
      <c r="V3012">
        <v>0.1</v>
      </c>
      <c r="X3012" t="s">
        <v>909</v>
      </c>
      <c r="Y3012" t="s">
        <v>26</v>
      </c>
    </row>
    <row r="3013" spans="1:26" x14ac:dyDescent="0.25">
      <c r="A3013">
        <v>5384</v>
      </c>
      <c r="C3013" t="s">
        <v>5838</v>
      </c>
      <c r="D3013" t="s">
        <v>5839</v>
      </c>
      <c r="E3013" t="s">
        <v>8</v>
      </c>
      <c r="F3013" t="s">
        <v>61</v>
      </c>
      <c r="G3013" t="s">
        <v>3422</v>
      </c>
      <c r="H3013" t="s">
        <v>22</v>
      </c>
      <c r="J3013">
        <v>3.85</v>
      </c>
      <c r="K3013" t="s">
        <v>23</v>
      </c>
      <c r="L3013">
        <v>14</v>
      </c>
      <c r="M3013" t="s">
        <v>61</v>
      </c>
      <c r="O3013">
        <v>0.3</v>
      </c>
      <c r="Q3013">
        <v>12.510899999999999</v>
      </c>
      <c r="U3013">
        <v>0.38</v>
      </c>
      <c r="V3013">
        <v>0.75</v>
      </c>
      <c r="W3013">
        <v>3</v>
      </c>
    </row>
    <row r="3014" spans="1:26" x14ac:dyDescent="0.25">
      <c r="A3014">
        <v>5385</v>
      </c>
      <c r="C3014" t="s">
        <v>5840</v>
      </c>
      <c r="D3014" t="s">
        <v>5841</v>
      </c>
      <c r="E3014" t="s">
        <v>21</v>
      </c>
      <c r="F3014" t="s">
        <v>61</v>
      </c>
      <c r="G3014" t="s">
        <v>22</v>
      </c>
      <c r="H3014" t="s">
        <v>22</v>
      </c>
      <c r="J3014">
        <v>21.16</v>
      </c>
      <c r="K3014" t="s">
        <v>23</v>
      </c>
      <c r="L3014">
        <v>12.1</v>
      </c>
      <c r="M3014" t="s">
        <v>61</v>
      </c>
      <c r="O3014">
        <v>5.7000000000000002E-2</v>
      </c>
      <c r="Q3014">
        <v>6.6829999999999998</v>
      </c>
      <c r="V3014">
        <v>0.15</v>
      </c>
      <c r="W3014">
        <v>2</v>
      </c>
    </row>
    <row r="3015" spans="1:26" x14ac:dyDescent="0.25">
      <c r="A3015">
        <v>5386</v>
      </c>
      <c r="C3015" t="s">
        <v>5842</v>
      </c>
      <c r="D3015" t="s">
        <v>5843</v>
      </c>
      <c r="E3015" t="s">
        <v>36</v>
      </c>
      <c r="F3015" t="s">
        <v>61</v>
      </c>
      <c r="G3015" t="s">
        <v>4</v>
      </c>
      <c r="H3015" t="s">
        <v>22</v>
      </c>
      <c r="J3015">
        <v>7.46</v>
      </c>
      <c r="K3015" t="s">
        <v>23</v>
      </c>
      <c r="L3015">
        <v>13</v>
      </c>
      <c r="M3015" t="s">
        <v>61</v>
      </c>
      <c r="O3015">
        <v>0.2</v>
      </c>
      <c r="Q3015">
        <v>16.841000000000001</v>
      </c>
      <c r="V3015">
        <v>0.25</v>
      </c>
      <c r="W3015">
        <v>3</v>
      </c>
    </row>
    <row r="3016" spans="1:26" x14ac:dyDescent="0.25">
      <c r="A3016">
        <v>5390</v>
      </c>
      <c r="C3016" t="s">
        <v>5844</v>
      </c>
      <c r="D3016" t="s">
        <v>5845</v>
      </c>
      <c r="E3016" t="s">
        <v>8</v>
      </c>
      <c r="F3016" t="s">
        <v>61</v>
      </c>
      <c r="G3016" t="s">
        <v>3422</v>
      </c>
      <c r="H3016" t="s">
        <v>22</v>
      </c>
      <c r="J3016">
        <v>4.84</v>
      </c>
      <c r="K3016" t="s">
        <v>23</v>
      </c>
      <c r="L3016">
        <v>13.5</v>
      </c>
      <c r="M3016" t="s">
        <v>61</v>
      </c>
      <c r="O3016">
        <v>0.3</v>
      </c>
      <c r="Q3016">
        <v>111</v>
      </c>
      <c r="U3016">
        <v>0.6</v>
      </c>
      <c r="V3016">
        <v>0.75</v>
      </c>
      <c r="W3016">
        <v>2</v>
      </c>
      <c r="X3016" t="s">
        <v>300</v>
      </c>
    </row>
    <row r="3017" spans="1:26" x14ac:dyDescent="0.25">
      <c r="A3017">
        <v>5391</v>
      </c>
      <c r="C3017" t="s">
        <v>5846</v>
      </c>
      <c r="D3017" t="s">
        <v>5847</v>
      </c>
      <c r="E3017" t="s">
        <v>36</v>
      </c>
      <c r="F3017" t="s">
        <v>23</v>
      </c>
      <c r="G3017" t="s">
        <v>22</v>
      </c>
      <c r="H3017" t="s">
        <v>22</v>
      </c>
      <c r="J3017">
        <v>6.21</v>
      </c>
      <c r="K3017" t="s">
        <v>23</v>
      </c>
      <c r="L3017">
        <v>13.4</v>
      </c>
      <c r="M3017" t="s">
        <v>61</v>
      </c>
      <c r="O3017">
        <v>0.2</v>
      </c>
      <c r="Q3017">
        <v>3.028</v>
      </c>
      <c r="V3017">
        <v>0.16</v>
      </c>
      <c r="W3017">
        <v>2</v>
      </c>
    </row>
    <row r="3018" spans="1:26" x14ac:dyDescent="0.25">
      <c r="A3018">
        <v>5392</v>
      </c>
      <c r="C3018" t="s">
        <v>5848</v>
      </c>
      <c r="D3018" t="s">
        <v>5849</v>
      </c>
      <c r="E3018" t="s">
        <v>186</v>
      </c>
      <c r="F3018" t="s">
        <v>4</v>
      </c>
      <c r="G3018" t="s">
        <v>54</v>
      </c>
      <c r="H3018" t="s">
        <v>22</v>
      </c>
      <c r="J3018">
        <v>8.9700000000000006</v>
      </c>
      <c r="K3018" t="s">
        <v>23</v>
      </c>
      <c r="L3018">
        <v>12.6</v>
      </c>
      <c r="M3018" t="s">
        <v>61</v>
      </c>
      <c r="O3018">
        <v>0.2</v>
      </c>
      <c r="W3018">
        <v>1</v>
      </c>
      <c r="Z3018" t="s">
        <v>24</v>
      </c>
    </row>
    <row r="3019" spans="1:26" x14ac:dyDescent="0.25">
      <c r="A3019">
        <v>5397</v>
      </c>
      <c r="C3019" t="s">
        <v>5850</v>
      </c>
      <c r="D3019" t="s">
        <v>5851</v>
      </c>
      <c r="E3019" t="s">
        <v>50</v>
      </c>
      <c r="F3019" t="s">
        <v>4</v>
      </c>
      <c r="G3019" t="s">
        <v>54</v>
      </c>
      <c r="H3019" t="s">
        <v>22</v>
      </c>
      <c r="J3019">
        <v>8.76</v>
      </c>
      <c r="K3019" t="s">
        <v>23</v>
      </c>
      <c r="L3019">
        <v>12.6</v>
      </c>
      <c r="M3019" t="s">
        <v>61</v>
      </c>
      <c r="O3019">
        <v>0.21</v>
      </c>
      <c r="P3019" t="s">
        <v>516</v>
      </c>
      <c r="Q3019">
        <v>24</v>
      </c>
      <c r="V3019">
        <v>0.05</v>
      </c>
      <c r="W3019">
        <v>1</v>
      </c>
    </row>
    <row r="3020" spans="1:26" x14ac:dyDescent="0.25">
      <c r="A3020">
        <v>5399</v>
      </c>
      <c r="C3020" t="s">
        <v>5852</v>
      </c>
      <c r="D3020" t="s">
        <v>5853</v>
      </c>
      <c r="E3020" t="s">
        <v>21</v>
      </c>
      <c r="F3020" t="s">
        <v>61</v>
      </c>
      <c r="G3020" t="s">
        <v>22</v>
      </c>
      <c r="H3020" t="s">
        <v>32</v>
      </c>
      <c r="J3020">
        <v>20.07</v>
      </c>
      <c r="K3020" t="s">
        <v>23</v>
      </c>
      <c r="L3020">
        <v>12.4</v>
      </c>
      <c r="M3020" t="s">
        <v>32</v>
      </c>
      <c r="O3020">
        <v>4.8099999999999997E-2</v>
      </c>
    </row>
    <row r="3021" spans="1:26" x14ac:dyDescent="0.25">
      <c r="A3021">
        <v>5404</v>
      </c>
      <c r="C3021" t="s">
        <v>5854</v>
      </c>
      <c r="D3021" t="s">
        <v>5855</v>
      </c>
      <c r="E3021" t="s">
        <v>36</v>
      </c>
      <c r="F3021" t="s">
        <v>61</v>
      </c>
      <c r="G3021" t="s">
        <v>4</v>
      </c>
      <c r="H3021" t="s">
        <v>22</v>
      </c>
      <c r="J3021">
        <v>7.7</v>
      </c>
      <c r="K3021" t="s">
        <v>41</v>
      </c>
      <c r="L3021">
        <v>13.1</v>
      </c>
      <c r="M3021" t="s">
        <v>61</v>
      </c>
      <c r="O3021">
        <v>0.17</v>
      </c>
      <c r="Q3021">
        <v>3.4489999999999998</v>
      </c>
      <c r="U3021">
        <v>0.1</v>
      </c>
      <c r="V3021">
        <v>0.13</v>
      </c>
      <c r="W3021">
        <v>3</v>
      </c>
    </row>
    <row r="3022" spans="1:26" x14ac:dyDescent="0.25">
      <c r="A3022">
        <v>5407</v>
      </c>
      <c r="B3022" t="s">
        <v>28</v>
      </c>
      <c r="C3022" t="s">
        <v>5856</v>
      </c>
      <c r="D3022" t="s">
        <v>5856</v>
      </c>
      <c r="E3022" t="s">
        <v>186</v>
      </c>
      <c r="F3022" t="s">
        <v>4</v>
      </c>
      <c r="G3022" t="s">
        <v>31</v>
      </c>
      <c r="H3022" t="s">
        <v>32</v>
      </c>
      <c r="J3022">
        <v>3.79</v>
      </c>
      <c r="K3022" t="s">
        <v>27</v>
      </c>
      <c r="L3022">
        <v>14.47</v>
      </c>
      <c r="M3022" t="s">
        <v>61</v>
      </c>
      <c r="O3022">
        <v>0.2</v>
      </c>
      <c r="Q3022">
        <v>2.5488</v>
      </c>
      <c r="U3022">
        <v>0.1</v>
      </c>
      <c r="V3022">
        <v>0.12</v>
      </c>
      <c r="W3022">
        <v>3</v>
      </c>
      <c r="Y3022" t="s">
        <v>26</v>
      </c>
    </row>
    <row r="3023" spans="1:26" x14ac:dyDescent="0.25">
      <c r="A3023">
        <v>5418</v>
      </c>
      <c r="B3023" t="s">
        <v>169</v>
      </c>
      <c r="C3023" t="s">
        <v>5857</v>
      </c>
      <c r="D3023" t="s">
        <v>5858</v>
      </c>
      <c r="E3023" t="s">
        <v>21</v>
      </c>
      <c r="F3023" t="s">
        <v>23</v>
      </c>
      <c r="G3023" t="s">
        <v>22</v>
      </c>
      <c r="H3023" t="s">
        <v>22</v>
      </c>
      <c r="J3023">
        <v>14.64</v>
      </c>
      <c r="K3023" t="s">
        <v>23</v>
      </c>
      <c r="L3023">
        <v>12.9</v>
      </c>
      <c r="M3023" t="s">
        <v>61</v>
      </c>
      <c r="O3023">
        <v>5.7000000000000002E-2</v>
      </c>
      <c r="Q3023">
        <v>20.96</v>
      </c>
      <c r="V3023">
        <v>0.45</v>
      </c>
      <c r="W3023">
        <v>2</v>
      </c>
    </row>
    <row r="3024" spans="1:26" x14ac:dyDescent="0.25">
      <c r="A3024">
        <v>5421</v>
      </c>
      <c r="C3024" t="s">
        <v>5859</v>
      </c>
      <c r="D3024" t="s">
        <v>5860</v>
      </c>
      <c r="E3024" t="s">
        <v>40</v>
      </c>
      <c r="F3024" t="s">
        <v>61</v>
      </c>
      <c r="G3024" t="s">
        <v>4</v>
      </c>
      <c r="H3024" t="s">
        <v>22</v>
      </c>
      <c r="J3024">
        <v>5.41</v>
      </c>
      <c r="K3024" t="s">
        <v>23</v>
      </c>
      <c r="L3024">
        <v>13.5</v>
      </c>
      <c r="M3024" t="s">
        <v>61</v>
      </c>
      <c r="O3024">
        <v>0.24</v>
      </c>
      <c r="Q3024">
        <v>9.8140000000000001</v>
      </c>
      <c r="V3024">
        <v>0.6</v>
      </c>
      <c r="W3024">
        <v>2</v>
      </c>
      <c r="X3024" t="s">
        <v>300</v>
      </c>
    </row>
    <row r="3025" spans="1:27" x14ac:dyDescent="0.25">
      <c r="A3025">
        <v>5424</v>
      </c>
      <c r="C3025" t="s">
        <v>5861</v>
      </c>
      <c r="D3025" t="s">
        <v>5862</v>
      </c>
      <c r="E3025" t="s">
        <v>40</v>
      </c>
      <c r="F3025" t="s">
        <v>61</v>
      </c>
      <c r="G3025" t="s">
        <v>4</v>
      </c>
      <c r="H3025" t="s">
        <v>22</v>
      </c>
      <c r="J3025">
        <v>6.51</v>
      </c>
      <c r="K3025" t="s">
        <v>23</v>
      </c>
      <c r="L3025">
        <v>13.1</v>
      </c>
      <c r="M3025" t="s">
        <v>61</v>
      </c>
      <c r="O3025">
        <v>0.24</v>
      </c>
      <c r="Q3025">
        <v>5</v>
      </c>
      <c r="V3025">
        <v>0.21</v>
      </c>
      <c r="W3025">
        <v>2</v>
      </c>
    </row>
    <row r="3026" spans="1:27" x14ac:dyDescent="0.25">
      <c r="A3026">
        <v>5425</v>
      </c>
      <c r="C3026" t="s">
        <v>5863</v>
      </c>
      <c r="D3026" t="s">
        <v>5864</v>
      </c>
      <c r="E3026" t="s">
        <v>34</v>
      </c>
      <c r="F3026" t="s">
        <v>23</v>
      </c>
      <c r="G3026" t="s">
        <v>4</v>
      </c>
      <c r="H3026" t="s">
        <v>22</v>
      </c>
      <c r="J3026">
        <v>7.82</v>
      </c>
      <c r="K3026" t="s">
        <v>23</v>
      </c>
      <c r="L3026">
        <v>12.9</v>
      </c>
      <c r="M3026" t="s">
        <v>61</v>
      </c>
      <c r="O3026">
        <v>0.2</v>
      </c>
      <c r="Q3026">
        <v>2.6480000000000001</v>
      </c>
      <c r="V3026">
        <v>0.27</v>
      </c>
      <c r="W3026">
        <v>2</v>
      </c>
      <c r="X3026" t="s">
        <v>300</v>
      </c>
    </row>
    <row r="3027" spans="1:27" x14ac:dyDescent="0.25">
      <c r="A3027">
        <v>5426</v>
      </c>
      <c r="C3027" t="s">
        <v>5865</v>
      </c>
      <c r="D3027" t="s">
        <v>5866</v>
      </c>
      <c r="E3027" t="s">
        <v>8</v>
      </c>
      <c r="F3027" t="s">
        <v>61</v>
      </c>
      <c r="G3027" t="s">
        <v>3422</v>
      </c>
      <c r="H3027" t="s">
        <v>22</v>
      </c>
      <c r="J3027">
        <v>3.85</v>
      </c>
      <c r="K3027" t="s">
        <v>23</v>
      </c>
      <c r="L3027">
        <v>14</v>
      </c>
      <c r="M3027" t="s">
        <v>61</v>
      </c>
      <c r="O3027">
        <v>0.3</v>
      </c>
      <c r="Q3027">
        <v>4.5599999999999996</v>
      </c>
      <c r="V3027">
        <v>0.25</v>
      </c>
      <c r="W3027">
        <v>2</v>
      </c>
    </row>
    <row r="3028" spans="1:27" x14ac:dyDescent="0.25">
      <c r="A3028">
        <v>5427</v>
      </c>
      <c r="C3028" t="s">
        <v>5867</v>
      </c>
      <c r="D3028" t="s">
        <v>5868</v>
      </c>
      <c r="E3028" t="s">
        <v>8</v>
      </c>
      <c r="F3028" t="s">
        <v>61</v>
      </c>
      <c r="G3028" t="s">
        <v>3422</v>
      </c>
      <c r="H3028" t="s">
        <v>22</v>
      </c>
      <c r="J3028">
        <v>2.95</v>
      </c>
      <c r="K3028" t="s">
        <v>41</v>
      </c>
      <c r="L3028">
        <v>14.41</v>
      </c>
      <c r="M3028" t="s">
        <v>27</v>
      </c>
      <c r="O3028">
        <v>0.34870000000000001</v>
      </c>
      <c r="Q3028">
        <v>5.81</v>
      </c>
      <c r="U3028">
        <v>0.44</v>
      </c>
      <c r="V3028">
        <v>0.64</v>
      </c>
      <c r="W3028">
        <v>3</v>
      </c>
    </row>
    <row r="3029" spans="1:27" x14ac:dyDescent="0.25">
      <c r="A3029">
        <v>5430</v>
      </c>
      <c r="C3029" t="s">
        <v>5869</v>
      </c>
      <c r="D3029" t="s">
        <v>5870</v>
      </c>
      <c r="E3029" t="s">
        <v>67</v>
      </c>
      <c r="F3029" t="s">
        <v>61</v>
      </c>
      <c r="G3029" t="s">
        <v>4</v>
      </c>
      <c r="H3029" t="s">
        <v>22</v>
      </c>
      <c r="J3029">
        <v>7.99</v>
      </c>
      <c r="K3029" t="s">
        <v>23</v>
      </c>
      <c r="L3029">
        <v>12.7</v>
      </c>
      <c r="M3029" t="s">
        <v>61</v>
      </c>
      <c r="O3029">
        <v>0.23</v>
      </c>
      <c r="Q3029">
        <v>13.55</v>
      </c>
      <c r="U3029">
        <v>0.05</v>
      </c>
      <c r="V3029">
        <v>0.06</v>
      </c>
      <c r="W3029">
        <v>2</v>
      </c>
    </row>
    <row r="3030" spans="1:27" x14ac:dyDescent="0.25">
      <c r="A3030">
        <v>5431</v>
      </c>
      <c r="B3030" t="s">
        <v>169</v>
      </c>
      <c r="C3030" t="s">
        <v>5871</v>
      </c>
      <c r="D3030" t="s">
        <v>5872</v>
      </c>
      <c r="E3030" t="s">
        <v>67</v>
      </c>
      <c r="F3030" t="s">
        <v>61</v>
      </c>
      <c r="G3030" t="s">
        <v>4</v>
      </c>
      <c r="H3030" t="s">
        <v>22</v>
      </c>
      <c r="J3030">
        <v>6.8</v>
      </c>
      <c r="K3030" t="s">
        <v>41</v>
      </c>
      <c r="L3030">
        <v>13.05</v>
      </c>
      <c r="M3030" t="s">
        <v>61</v>
      </c>
      <c r="O3030">
        <v>0.23</v>
      </c>
      <c r="Q3030">
        <v>5.1951000000000001</v>
      </c>
      <c r="V3030">
        <v>0.25</v>
      </c>
      <c r="W3030">
        <v>3</v>
      </c>
    </row>
    <row r="3031" spans="1:27" x14ac:dyDescent="0.25">
      <c r="A3031">
        <v>5436</v>
      </c>
      <c r="B3031" t="s">
        <v>169</v>
      </c>
      <c r="C3031" t="s">
        <v>5873</v>
      </c>
      <c r="D3031" t="s">
        <v>5874</v>
      </c>
      <c r="E3031" t="s">
        <v>934</v>
      </c>
      <c r="F3031" t="s">
        <v>61</v>
      </c>
      <c r="G3031" t="s">
        <v>22</v>
      </c>
      <c r="H3031" t="s">
        <v>22</v>
      </c>
      <c r="J3031">
        <v>46.3</v>
      </c>
      <c r="K3031" t="s">
        <v>23</v>
      </c>
      <c r="L3031">
        <v>10.4</v>
      </c>
      <c r="M3031" t="s">
        <v>61</v>
      </c>
      <c r="O3031">
        <v>5.7000000000000002E-2</v>
      </c>
      <c r="Q3031">
        <v>38.409999999999997</v>
      </c>
      <c r="V3031">
        <v>0.68</v>
      </c>
      <c r="W3031">
        <v>3</v>
      </c>
    </row>
    <row r="3032" spans="1:27" x14ac:dyDescent="0.25">
      <c r="A3032">
        <v>5438</v>
      </c>
      <c r="C3032" t="s">
        <v>5875</v>
      </c>
      <c r="D3032" t="s">
        <v>5876</v>
      </c>
      <c r="E3032" t="s">
        <v>21</v>
      </c>
      <c r="F3032" t="s">
        <v>4</v>
      </c>
      <c r="G3032" t="s">
        <v>22</v>
      </c>
      <c r="H3032" t="s">
        <v>22</v>
      </c>
      <c r="J3032">
        <v>27.9</v>
      </c>
      <c r="K3032" t="s">
        <v>23</v>
      </c>
      <c r="L3032">
        <v>11.5</v>
      </c>
      <c r="M3032" t="s">
        <v>61</v>
      </c>
      <c r="O3032">
        <v>5.7000000000000002E-2</v>
      </c>
      <c r="Q3032">
        <v>26</v>
      </c>
      <c r="V3032">
        <v>0.11</v>
      </c>
      <c r="W3032">
        <v>2</v>
      </c>
    </row>
    <row r="3033" spans="1:27" x14ac:dyDescent="0.25">
      <c r="A3033">
        <v>5439</v>
      </c>
      <c r="C3033" t="s">
        <v>5877</v>
      </c>
      <c r="D3033" t="s">
        <v>5878</v>
      </c>
      <c r="E3033" t="s">
        <v>21</v>
      </c>
      <c r="F3033" t="s">
        <v>61</v>
      </c>
      <c r="G3033" t="s">
        <v>22</v>
      </c>
      <c r="H3033" t="s">
        <v>32</v>
      </c>
      <c r="J3033">
        <v>32.055999999999997</v>
      </c>
      <c r="K3033" t="s">
        <v>27</v>
      </c>
      <c r="L3033">
        <v>12</v>
      </c>
      <c r="M3033" t="s">
        <v>32</v>
      </c>
      <c r="O3033">
        <v>2.7199999999999998E-2</v>
      </c>
      <c r="P3033" t="s">
        <v>516</v>
      </c>
      <c r="Q3033">
        <v>50</v>
      </c>
      <c r="T3033" t="s">
        <v>516</v>
      </c>
      <c r="V3033">
        <v>0.47</v>
      </c>
      <c r="W3033">
        <v>2</v>
      </c>
    </row>
    <row r="3034" spans="1:27" x14ac:dyDescent="0.25">
      <c r="A3034">
        <v>5440</v>
      </c>
      <c r="B3034" t="s">
        <v>28</v>
      </c>
      <c r="C3034" t="s">
        <v>5879</v>
      </c>
      <c r="D3034" t="s">
        <v>5880</v>
      </c>
      <c r="E3034" t="s">
        <v>40</v>
      </c>
      <c r="F3034" t="s">
        <v>61</v>
      </c>
      <c r="G3034" t="s">
        <v>4</v>
      </c>
      <c r="H3034" t="s">
        <v>27</v>
      </c>
      <c r="J3034">
        <v>5.73</v>
      </c>
      <c r="K3034" t="s">
        <v>27</v>
      </c>
      <c r="L3034">
        <v>13.77</v>
      </c>
      <c r="M3034" t="s">
        <v>27</v>
      </c>
      <c r="O3034">
        <v>0.1673</v>
      </c>
      <c r="Q3034">
        <v>50.32</v>
      </c>
      <c r="V3034">
        <v>1</v>
      </c>
      <c r="W3034">
        <v>3</v>
      </c>
    </row>
    <row r="3035" spans="1:27" x14ac:dyDescent="0.25">
      <c r="A3035">
        <v>5448</v>
      </c>
      <c r="C3035" t="s">
        <v>5881</v>
      </c>
      <c r="D3035" t="s">
        <v>5882</v>
      </c>
      <c r="E3035" t="s">
        <v>40</v>
      </c>
      <c r="F3035" t="s">
        <v>61</v>
      </c>
      <c r="G3035" t="s">
        <v>4</v>
      </c>
      <c r="H3035" t="s">
        <v>22</v>
      </c>
      <c r="J3035">
        <v>7.82</v>
      </c>
      <c r="K3035" t="s">
        <v>23</v>
      </c>
      <c r="L3035">
        <v>12.7</v>
      </c>
      <c r="M3035" t="s">
        <v>61</v>
      </c>
      <c r="O3035">
        <v>0.24</v>
      </c>
      <c r="Q3035">
        <v>2.9546000000000001</v>
      </c>
      <c r="U3035">
        <v>0.31</v>
      </c>
      <c r="V3035">
        <v>0.53</v>
      </c>
      <c r="W3035">
        <v>3</v>
      </c>
    </row>
    <row r="3036" spans="1:27" x14ac:dyDescent="0.25">
      <c r="A3036">
        <v>5451</v>
      </c>
      <c r="B3036" t="s">
        <v>28</v>
      </c>
      <c r="C3036" t="s">
        <v>5883</v>
      </c>
      <c r="D3036" t="s">
        <v>5884</v>
      </c>
      <c r="E3036" t="s">
        <v>36</v>
      </c>
      <c r="F3036" t="s">
        <v>61</v>
      </c>
      <c r="G3036" t="s">
        <v>4</v>
      </c>
      <c r="H3036" t="s">
        <v>27</v>
      </c>
      <c r="J3036">
        <v>8.68</v>
      </c>
      <c r="K3036" t="s">
        <v>27</v>
      </c>
      <c r="L3036">
        <v>14.58</v>
      </c>
      <c r="M3036" t="s">
        <v>27</v>
      </c>
      <c r="O3036">
        <v>3.4500000000000003E-2</v>
      </c>
      <c r="Q3036">
        <v>6.8</v>
      </c>
      <c r="V3036">
        <v>0.61</v>
      </c>
      <c r="X3036" t="s">
        <v>909</v>
      </c>
    </row>
    <row r="3037" spans="1:27" x14ac:dyDescent="0.25">
      <c r="A3037">
        <v>5452</v>
      </c>
      <c r="B3037" t="s">
        <v>169</v>
      </c>
      <c r="C3037" t="s">
        <v>5885</v>
      </c>
      <c r="D3037" t="s">
        <v>5885</v>
      </c>
      <c r="E3037" t="s">
        <v>40</v>
      </c>
      <c r="F3037" t="s">
        <v>61</v>
      </c>
      <c r="G3037" t="s">
        <v>4</v>
      </c>
      <c r="H3037" t="s">
        <v>22</v>
      </c>
      <c r="J3037">
        <v>7.47</v>
      </c>
      <c r="K3037" t="s">
        <v>23</v>
      </c>
      <c r="L3037">
        <v>12.8</v>
      </c>
      <c r="M3037" t="s">
        <v>61</v>
      </c>
      <c r="O3037">
        <v>0.24</v>
      </c>
      <c r="Q3037">
        <v>3.2562000000000002</v>
      </c>
      <c r="U3037">
        <v>0.39</v>
      </c>
      <c r="V3037">
        <v>0.5</v>
      </c>
      <c r="W3037">
        <v>3</v>
      </c>
    </row>
    <row r="3038" spans="1:27" x14ac:dyDescent="0.25">
      <c r="A3038">
        <v>5461</v>
      </c>
      <c r="B3038" t="s">
        <v>146</v>
      </c>
      <c r="C3038" t="s">
        <v>5886</v>
      </c>
      <c r="D3038" t="s">
        <v>5887</v>
      </c>
      <c r="E3038" t="s">
        <v>21</v>
      </c>
      <c r="F3038" t="s">
        <v>61</v>
      </c>
      <c r="G3038" t="s">
        <v>22</v>
      </c>
      <c r="H3038" t="s">
        <v>22</v>
      </c>
      <c r="J3038">
        <v>26.64</v>
      </c>
      <c r="K3038" t="s">
        <v>23</v>
      </c>
      <c r="L3038">
        <v>11.6</v>
      </c>
      <c r="M3038" t="s">
        <v>61</v>
      </c>
      <c r="O3038">
        <v>5.7000000000000002E-2</v>
      </c>
      <c r="Z3038" t="s">
        <v>24</v>
      </c>
      <c r="AA3038" t="s">
        <v>24</v>
      </c>
    </row>
    <row r="3039" spans="1:27" x14ac:dyDescent="0.25">
      <c r="A3039">
        <v>5468</v>
      </c>
      <c r="C3039" t="s">
        <v>5888</v>
      </c>
      <c r="D3039" t="s">
        <v>5889</v>
      </c>
      <c r="E3039" t="s">
        <v>21</v>
      </c>
      <c r="F3039" t="s">
        <v>61</v>
      </c>
      <c r="G3039" t="s">
        <v>22</v>
      </c>
      <c r="H3039" t="s">
        <v>32</v>
      </c>
      <c r="J3039">
        <v>22.09</v>
      </c>
      <c r="K3039" t="s">
        <v>23</v>
      </c>
      <c r="L3039">
        <v>12.2</v>
      </c>
      <c r="M3039" t="s">
        <v>32</v>
      </c>
      <c r="O3039">
        <v>4.7699999999999999E-2</v>
      </c>
      <c r="Q3039">
        <v>42.02</v>
      </c>
      <c r="V3039">
        <v>0.43</v>
      </c>
      <c r="W3039">
        <v>2</v>
      </c>
    </row>
    <row r="3040" spans="1:27" x14ac:dyDescent="0.25">
      <c r="A3040">
        <v>5474</v>
      </c>
      <c r="B3040" t="s">
        <v>28</v>
      </c>
      <c r="C3040" t="s">
        <v>5890</v>
      </c>
      <c r="D3040" t="s">
        <v>5891</v>
      </c>
      <c r="E3040" t="s">
        <v>34</v>
      </c>
      <c r="F3040" t="s">
        <v>61</v>
      </c>
      <c r="G3040" t="s">
        <v>4</v>
      </c>
      <c r="H3040" t="s">
        <v>32</v>
      </c>
      <c r="J3040">
        <v>6.68</v>
      </c>
      <c r="K3040" t="s">
        <v>27</v>
      </c>
      <c r="L3040">
        <v>13.28</v>
      </c>
      <c r="M3040" t="s">
        <v>61</v>
      </c>
      <c r="O3040">
        <v>0.2</v>
      </c>
      <c r="Q3040">
        <v>3.6242000000000001</v>
      </c>
      <c r="U3040">
        <v>0.16</v>
      </c>
      <c r="V3040">
        <v>0.18</v>
      </c>
      <c r="W3040">
        <v>3</v>
      </c>
      <c r="Y3040" t="s">
        <v>1635</v>
      </c>
    </row>
    <row r="3041" spans="1:26" x14ac:dyDescent="0.25">
      <c r="A3041">
        <v>5476</v>
      </c>
      <c r="C3041" t="s">
        <v>5892</v>
      </c>
      <c r="D3041" t="s">
        <v>5892</v>
      </c>
      <c r="E3041" t="s">
        <v>934</v>
      </c>
      <c r="F3041" t="s">
        <v>61</v>
      </c>
      <c r="G3041" t="s">
        <v>22</v>
      </c>
      <c r="H3041" t="s">
        <v>22</v>
      </c>
      <c r="J3041">
        <v>44.22</v>
      </c>
      <c r="K3041" t="s">
        <v>23</v>
      </c>
      <c r="L3041">
        <v>10.5</v>
      </c>
      <c r="M3041" t="s">
        <v>61</v>
      </c>
      <c r="O3041">
        <v>5.7000000000000002E-2</v>
      </c>
      <c r="Q3041">
        <v>5.78</v>
      </c>
      <c r="V3041">
        <v>0.3</v>
      </c>
      <c r="W3041">
        <v>3</v>
      </c>
    </row>
    <row r="3042" spans="1:26" x14ac:dyDescent="0.25">
      <c r="A3042">
        <v>5477</v>
      </c>
      <c r="B3042" t="s">
        <v>28</v>
      </c>
      <c r="C3042" t="s">
        <v>5893</v>
      </c>
      <c r="D3042" t="s">
        <v>5894</v>
      </c>
      <c r="E3042" t="s">
        <v>8</v>
      </c>
      <c r="F3042" t="s">
        <v>61</v>
      </c>
      <c r="G3042" t="s">
        <v>3422</v>
      </c>
      <c r="H3042" t="s">
        <v>27</v>
      </c>
      <c r="J3042">
        <v>3.21</v>
      </c>
      <c r="K3042" t="s">
        <v>27</v>
      </c>
      <c r="L3042">
        <v>14.45</v>
      </c>
      <c r="M3042" t="s">
        <v>27</v>
      </c>
      <c r="O3042">
        <v>0.28489999999999999</v>
      </c>
      <c r="Q3042">
        <v>2.9940000000000002</v>
      </c>
      <c r="U3042">
        <v>0.1</v>
      </c>
      <c r="V3042">
        <v>0.12</v>
      </c>
      <c r="W3042">
        <v>3</v>
      </c>
      <c r="Y3042" t="s">
        <v>26</v>
      </c>
    </row>
    <row r="3043" spans="1:26" x14ac:dyDescent="0.25">
      <c r="A3043">
        <v>5479</v>
      </c>
      <c r="C3043" t="s">
        <v>5895</v>
      </c>
      <c r="D3043" t="s">
        <v>5896</v>
      </c>
      <c r="E3043" t="s">
        <v>36</v>
      </c>
      <c r="F3043" t="s">
        <v>61</v>
      </c>
      <c r="G3043" t="s">
        <v>4</v>
      </c>
      <c r="H3043" t="s">
        <v>22</v>
      </c>
      <c r="J3043">
        <v>7.13</v>
      </c>
      <c r="K3043" t="s">
        <v>23</v>
      </c>
      <c r="L3043">
        <v>13.1</v>
      </c>
      <c r="M3043" t="s">
        <v>61</v>
      </c>
      <c r="O3043">
        <v>0.2</v>
      </c>
      <c r="Q3043">
        <v>7.6</v>
      </c>
      <c r="V3043">
        <v>0.3</v>
      </c>
      <c r="W3043">
        <v>2</v>
      </c>
      <c r="X3043" t="s">
        <v>61</v>
      </c>
    </row>
    <row r="3044" spans="1:26" x14ac:dyDescent="0.25">
      <c r="A3044">
        <v>5481</v>
      </c>
      <c r="B3044" t="s">
        <v>28</v>
      </c>
      <c r="C3044" t="s">
        <v>5897</v>
      </c>
      <c r="D3044" t="s">
        <v>5898</v>
      </c>
      <c r="E3044" t="s">
        <v>40</v>
      </c>
      <c r="F3044" t="s">
        <v>23</v>
      </c>
      <c r="G3044" t="s">
        <v>34</v>
      </c>
      <c r="H3044" t="s">
        <v>22</v>
      </c>
      <c r="J3044">
        <v>3.86</v>
      </c>
      <c r="K3044" t="s">
        <v>27</v>
      </c>
      <c r="L3044">
        <v>13.68</v>
      </c>
      <c r="M3044" t="s">
        <v>61</v>
      </c>
      <c r="O3044">
        <v>0.4</v>
      </c>
      <c r="Q3044">
        <v>3.6196000000000002</v>
      </c>
      <c r="V3044">
        <v>0.1</v>
      </c>
      <c r="W3044">
        <v>3</v>
      </c>
      <c r="Y3044" t="s">
        <v>26</v>
      </c>
    </row>
    <row r="3045" spans="1:26" x14ac:dyDescent="0.25">
      <c r="A3045">
        <v>5483</v>
      </c>
      <c r="C3045" t="s">
        <v>5899</v>
      </c>
      <c r="D3045" t="s">
        <v>5900</v>
      </c>
      <c r="E3045" t="s">
        <v>21</v>
      </c>
      <c r="F3045" t="s">
        <v>61</v>
      </c>
      <c r="G3045" t="s">
        <v>22</v>
      </c>
      <c r="H3045" t="s">
        <v>22</v>
      </c>
      <c r="J3045">
        <v>27.9</v>
      </c>
      <c r="K3045" t="s">
        <v>23</v>
      </c>
      <c r="L3045">
        <v>11.5</v>
      </c>
      <c r="M3045" t="s">
        <v>61</v>
      </c>
      <c r="O3045">
        <v>5.7000000000000002E-2</v>
      </c>
      <c r="Q3045">
        <v>6.1479999999999997</v>
      </c>
      <c r="V3045">
        <v>0.22</v>
      </c>
      <c r="W3045">
        <v>3</v>
      </c>
    </row>
    <row r="3046" spans="1:26" x14ac:dyDescent="0.25">
      <c r="A3046">
        <v>5484</v>
      </c>
      <c r="B3046" t="s">
        <v>28</v>
      </c>
      <c r="C3046" t="s">
        <v>5901</v>
      </c>
      <c r="D3046" t="s">
        <v>5902</v>
      </c>
      <c r="E3046" t="s">
        <v>36</v>
      </c>
      <c r="F3046" t="s">
        <v>61</v>
      </c>
      <c r="G3046" t="s">
        <v>4</v>
      </c>
      <c r="H3046" t="s">
        <v>27</v>
      </c>
      <c r="J3046">
        <v>10.54</v>
      </c>
      <c r="K3046" t="s">
        <v>27</v>
      </c>
      <c r="L3046">
        <v>13.17</v>
      </c>
      <c r="M3046" t="s">
        <v>27</v>
      </c>
      <c r="O3046">
        <v>8.5900000000000004E-2</v>
      </c>
      <c r="Q3046">
        <v>14.1479</v>
      </c>
      <c r="U3046">
        <v>0.09</v>
      </c>
      <c r="V3046">
        <v>0.16</v>
      </c>
      <c r="W3046">
        <v>3</v>
      </c>
    </row>
    <row r="3047" spans="1:26" x14ac:dyDescent="0.25">
      <c r="A3047">
        <v>5486</v>
      </c>
      <c r="C3047" t="s">
        <v>5903</v>
      </c>
      <c r="D3047" t="s">
        <v>5903</v>
      </c>
      <c r="E3047" t="s">
        <v>30</v>
      </c>
      <c r="F3047" t="s">
        <v>61</v>
      </c>
      <c r="G3047" t="s">
        <v>382</v>
      </c>
      <c r="H3047" t="s">
        <v>22</v>
      </c>
      <c r="J3047">
        <v>13.29</v>
      </c>
      <c r="K3047" t="s">
        <v>23</v>
      </c>
      <c r="L3047">
        <v>12.5</v>
      </c>
      <c r="M3047" t="s">
        <v>61</v>
      </c>
      <c r="O3047">
        <v>0.1</v>
      </c>
      <c r="Q3047">
        <v>17.899999999999999</v>
      </c>
      <c r="V3047">
        <v>0.25</v>
      </c>
      <c r="W3047">
        <v>2</v>
      </c>
      <c r="X3047" t="s">
        <v>300</v>
      </c>
    </row>
    <row r="3048" spans="1:26" x14ac:dyDescent="0.25">
      <c r="A3048">
        <v>5489</v>
      </c>
      <c r="C3048" t="s">
        <v>5904</v>
      </c>
      <c r="D3048" t="s">
        <v>5905</v>
      </c>
      <c r="E3048" t="s">
        <v>50</v>
      </c>
      <c r="F3048" t="s">
        <v>61</v>
      </c>
      <c r="G3048" t="s">
        <v>4</v>
      </c>
      <c r="H3048" t="s">
        <v>4</v>
      </c>
      <c r="J3048">
        <v>11.43</v>
      </c>
      <c r="K3048" t="s">
        <v>23</v>
      </c>
      <c r="L3048">
        <v>11.5</v>
      </c>
      <c r="M3048" t="s">
        <v>4</v>
      </c>
      <c r="O3048">
        <v>0.33979999999999999</v>
      </c>
      <c r="Q3048">
        <v>5.625</v>
      </c>
      <c r="V3048">
        <v>0.4</v>
      </c>
      <c r="W3048">
        <v>3</v>
      </c>
    </row>
    <row r="3049" spans="1:26" x14ac:dyDescent="0.25">
      <c r="A3049">
        <v>5496</v>
      </c>
      <c r="C3049" t="s">
        <v>5906</v>
      </c>
      <c r="D3049" t="s">
        <v>5906</v>
      </c>
      <c r="E3049" t="s">
        <v>616</v>
      </c>
      <c r="F3049" t="s">
        <v>61</v>
      </c>
      <c r="G3049" t="s">
        <v>4</v>
      </c>
      <c r="H3049" t="s">
        <v>22</v>
      </c>
      <c r="J3049">
        <v>2.06</v>
      </c>
      <c r="K3049" t="s">
        <v>23</v>
      </c>
      <c r="L3049">
        <v>15.8</v>
      </c>
      <c r="M3049" t="s">
        <v>61</v>
      </c>
      <c r="O3049">
        <v>0.2</v>
      </c>
      <c r="Q3049">
        <v>2.855</v>
      </c>
      <c r="U3049">
        <v>0.03</v>
      </c>
      <c r="V3049">
        <v>0.15</v>
      </c>
      <c r="W3049">
        <v>3</v>
      </c>
    </row>
    <row r="3050" spans="1:26" x14ac:dyDescent="0.25">
      <c r="A3050">
        <v>5499</v>
      </c>
      <c r="B3050" t="s">
        <v>169</v>
      </c>
      <c r="C3050" t="s">
        <v>5907</v>
      </c>
      <c r="D3050" t="s">
        <v>5907</v>
      </c>
      <c r="E3050" t="s">
        <v>40</v>
      </c>
      <c r="F3050" t="s">
        <v>61</v>
      </c>
      <c r="G3050" t="s">
        <v>4</v>
      </c>
      <c r="H3050" t="s">
        <v>22</v>
      </c>
      <c r="J3050">
        <v>4.9400000000000004</v>
      </c>
      <c r="K3050" t="s">
        <v>23</v>
      </c>
      <c r="L3050">
        <v>13.7</v>
      </c>
      <c r="M3050" t="s">
        <v>61</v>
      </c>
      <c r="O3050">
        <v>0.24</v>
      </c>
      <c r="Q3050">
        <v>3.6924999999999999</v>
      </c>
      <c r="V3050">
        <v>0.27</v>
      </c>
      <c r="W3050">
        <v>3</v>
      </c>
    </row>
    <row r="3051" spans="1:26" x14ac:dyDescent="0.25">
      <c r="A3051">
        <v>5511</v>
      </c>
      <c r="C3051" t="s">
        <v>5908</v>
      </c>
      <c r="D3051" t="s">
        <v>5909</v>
      </c>
      <c r="E3051" t="s">
        <v>934</v>
      </c>
      <c r="F3051" t="s">
        <v>61</v>
      </c>
      <c r="G3051" t="s">
        <v>22</v>
      </c>
      <c r="H3051" t="s">
        <v>22</v>
      </c>
      <c r="J3051">
        <v>50.77</v>
      </c>
      <c r="K3051" t="s">
        <v>23</v>
      </c>
      <c r="L3051">
        <v>10.199999999999999</v>
      </c>
      <c r="M3051" t="s">
        <v>61</v>
      </c>
      <c r="O3051">
        <v>5.7000000000000002E-2</v>
      </c>
      <c r="Q3051">
        <v>336</v>
      </c>
      <c r="T3051" t="s">
        <v>516</v>
      </c>
      <c r="V3051">
        <v>0.49</v>
      </c>
      <c r="W3051">
        <v>2</v>
      </c>
      <c r="X3051" t="s">
        <v>116</v>
      </c>
    </row>
    <row r="3052" spans="1:26" x14ac:dyDescent="0.25">
      <c r="A3052">
        <v>5515</v>
      </c>
      <c r="C3052" t="s">
        <v>5910</v>
      </c>
      <c r="D3052" t="s">
        <v>5910</v>
      </c>
      <c r="E3052" t="s">
        <v>30</v>
      </c>
      <c r="F3052" t="s">
        <v>61</v>
      </c>
      <c r="G3052" t="s">
        <v>382</v>
      </c>
      <c r="H3052" t="s">
        <v>22</v>
      </c>
      <c r="J3052">
        <v>11.05</v>
      </c>
      <c r="K3052" t="s">
        <v>23</v>
      </c>
      <c r="L3052">
        <v>12.9</v>
      </c>
      <c r="M3052" t="s">
        <v>61</v>
      </c>
      <c r="O3052">
        <v>0.1</v>
      </c>
      <c r="Q3052">
        <v>5.23</v>
      </c>
      <c r="V3052">
        <v>0.57999999999999996</v>
      </c>
      <c r="W3052">
        <v>3</v>
      </c>
    </row>
    <row r="3053" spans="1:26" x14ac:dyDescent="0.25">
      <c r="A3053">
        <v>5524</v>
      </c>
      <c r="B3053" t="s">
        <v>146</v>
      </c>
      <c r="C3053" t="s">
        <v>5911</v>
      </c>
      <c r="D3053" t="s">
        <v>5912</v>
      </c>
      <c r="E3053" t="s">
        <v>36</v>
      </c>
      <c r="F3053" t="s">
        <v>23</v>
      </c>
      <c r="G3053" t="s">
        <v>34</v>
      </c>
      <c r="H3053" t="s">
        <v>22</v>
      </c>
      <c r="J3053">
        <v>5.79</v>
      </c>
      <c r="K3053" t="s">
        <v>23</v>
      </c>
      <c r="L3053">
        <v>12.8</v>
      </c>
      <c r="M3053" t="s">
        <v>61</v>
      </c>
      <c r="O3053">
        <v>0.4</v>
      </c>
      <c r="Q3053">
        <v>8.4160000000000004</v>
      </c>
      <c r="V3053">
        <v>0.78</v>
      </c>
      <c r="W3053">
        <v>3</v>
      </c>
    </row>
    <row r="3054" spans="1:26" x14ac:dyDescent="0.25">
      <c r="A3054">
        <v>5527</v>
      </c>
      <c r="C3054" t="s">
        <v>5913</v>
      </c>
      <c r="D3054" t="s">
        <v>5913</v>
      </c>
      <c r="E3054" t="s">
        <v>40</v>
      </c>
      <c r="F3054" t="s">
        <v>61</v>
      </c>
      <c r="G3054" t="s">
        <v>4</v>
      </c>
      <c r="H3054" t="s">
        <v>22</v>
      </c>
      <c r="J3054">
        <v>5.41</v>
      </c>
      <c r="K3054" t="s">
        <v>23</v>
      </c>
      <c r="L3054">
        <v>13.5</v>
      </c>
      <c r="M3054" t="s">
        <v>61</v>
      </c>
      <c r="O3054">
        <v>0.24</v>
      </c>
      <c r="Q3054">
        <v>4.2553999999999998</v>
      </c>
      <c r="V3054">
        <v>0.16</v>
      </c>
      <c r="W3054">
        <v>3</v>
      </c>
    </row>
    <row r="3055" spans="1:26" x14ac:dyDescent="0.25">
      <c r="A3055">
        <v>5534</v>
      </c>
      <c r="C3055" t="s">
        <v>5914</v>
      </c>
      <c r="D3055" t="s">
        <v>5914</v>
      </c>
      <c r="E3055" t="s">
        <v>21</v>
      </c>
      <c r="F3055" t="s">
        <v>41</v>
      </c>
      <c r="G3055" t="s">
        <v>4</v>
      </c>
      <c r="H3055" t="s">
        <v>22</v>
      </c>
      <c r="J3055">
        <v>9.84</v>
      </c>
      <c r="K3055" t="s">
        <v>23</v>
      </c>
      <c r="L3055">
        <v>12.4</v>
      </c>
      <c r="M3055" t="s">
        <v>61</v>
      </c>
      <c r="O3055">
        <v>0.2</v>
      </c>
      <c r="W3055">
        <v>2</v>
      </c>
      <c r="Z3055" t="s">
        <v>24</v>
      </c>
    </row>
    <row r="3056" spans="1:26" x14ac:dyDescent="0.25">
      <c r="A3056">
        <v>5535</v>
      </c>
      <c r="C3056" t="s">
        <v>5915</v>
      </c>
      <c r="D3056" t="s">
        <v>5916</v>
      </c>
      <c r="E3056" t="s">
        <v>40</v>
      </c>
      <c r="F3056" t="s">
        <v>61</v>
      </c>
      <c r="G3056" t="s">
        <v>4</v>
      </c>
      <c r="H3056" t="s">
        <v>22</v>
      </c>
      <c r="J3056">
        <v>4.9400000000000004</v>
      </c>
      <c r="K3056" t="s">
        <v>23</v>
      </c>
      <c r="L3056">
        <v>13.7</v>
      </c>
      <c r="M3056" t="s">
        <v>61</v>
      </c>
      <c r="O3056">
        <v>0.24</v>
      </c>
      <c r="Q3056">
        <v>15.12</v>
      </c>
      <c r="V3056">
        <v>0.25</v>
      </c>
      <c r="W3056">
        <v>2</v>
      </c>
      <c r="X3056" t="s">
        <v>61</v>
      </c>
    </row>
    <row r="3057" spans="1:27" x14ac:dyDescent="0.25">
      <c r="A3057">
        <v>5542</v>
      </c>
      <c r="B3057" t="s">
        <v>146</v>
      </c>
      <c r="C3057" t="s">
        <v>5917</v>
      </c>
      <c r="D3057" t="s">
        <v>5918</v>
      </c>
      <c r="E3057" t="s">
        <v>50</v>
      </c>
      <c r="F3057" t="s">
        <v>61</v>
      </c>
      <c r="G3057" t="s">
        <v>4</v>
      </c>
      <c r="H3057" t="s">
        <v>22</v>
      </c>
      <c r="J3057">
        <v>11.03</v>
      </c>
      <c r="K3057" t="s">
        <v>23</v>
      </c>
      <c r="L3057">
        <v>12.1</v>
      </c>
      <c r="M3057" t="s">
        <v>61</v>
      </c>
      <c r="O3057">
        <v>0.21</v>
      </c>
      <c r="Q3057">
        <v>5.1870000000000003</v>
      </c>
      <c r="U3057">
        <v>0.12</v>
      </c>
      <c r="V3057">
        <v>0.27</v>
      </c>
      <c r="W3057">
        <v>2</v>
      </c>
      <c r="X3057" t="s">
        <v>300</v>
      </c>
    </row>
    <row r="3058" spans="1:27" x14ac:dyDescent="0.25">
      <c r="A3058">
        <v>5558</v>
      </c>
      <c r="C3058" t="s">
        <v>5919</v>
      </c>
      <c r="D3058" t="s">
        <v>5919</v>
      </c>
      <c r="E3058" t="s">
        <v>8</v>
      </c>
      <c r="F3058" t="s">
        <v>23</v>
      </c>
      <c r="G3058" t="s">
        <v>22</v>
      </c>
      <c r="H3058" t="s">
        <v>22</v>
      </c>
      <c r="J3058">
        <v>8.82</v>
      </c>
      <c r="K3058" t="s">
        <v>23</v>
      </c>
      <c r="L3058">
        <v>14</v>
      </c>
      <c r="M3058" t="s">
        <v>61</v>
      </c>
      <c r="O3058">
        <v>5.7000000000000002E-2</v>
      </c>
      <c r="Q3058">
        <v>73.900000000000006</v>
      </c>
      <c r="V3058">
        <v>0.7</v>
      </c>
      <c r="W3058">
        <v>2</v>
      </c>
    </row>
    <row r="3059" spans="1:27" x14ac:dyDescent="0.25">
      <c r="A3059">
        <v>5559</v>
      </c>
      <c r="C3059" t="s">
        <v>5920</v>
      </c>
      <c r="D3059" t="s">
        <v>5920</v>
      </c>
      <c r="E3059" t="s">
        <v>36</v>
      </c>
      <c r="F3059" t="s">
        <v>23</v>
      </c>
      <c r="G3059" t="s">
        <v>4</v>
      </c>
      <c r="H3059" t="s">
        <v>22</v>
      </c>
      <c r="J3059">
        <v>8.9700000000000006</v>
      </c>
      <c r="K3059" t="s">
        <v>23</v>
      </c>
      <c r="L3059">
        <v>12.6</v>
      </c>
      <c r="M3059" t="s">
        <v>61</v>
      </c>
      <c r="O3059">
        <v>0.2</v>
      </c>
      <c r="Q3059">
        <v>14.971</v>
      </c>
      <c r="V3059">
        <v>0.49</v>
      </c>
      <c r="W3059">
        <v>3</v>
      </c>
    </row>
    <row r="3060" spans="1:27" x14ac:dyDescent="0.25">
      <c r="A3060">
        <v>5560</v>
      </c>
      <c r="C3060" t="s">
        <v>5921</v>
      </c>
      <c r="D3060" t="s">
        <v>5922</v>
      </c>
      <c r="E3060" t="s">
        <v>40</v>
      </c>
      <c r="F3060" t="s">
        <v>61</v>
      </c>
      <c r="G3060" t="s">
        <v>4</v>
      </c>
      <c r="H3060" t="s">
        <v>22</v>
      </c>
      <c r="J3060">
        <v>5.17</v>
      </c>
      <c r="K3060" t="s">
        <v>23</v>
      </c>
      <c r="L3060">
        <v>13.6</v>
      </c>
      <c r="M3060" t="s">
        <v>61</v>
      </c>
      <c r="O3060">
        <v>0.24</v>
      </c>
      <c r="Q3060">
        <v>7.7320000000000002</v>
      </c>
      <c r="U3060">
        <v>0.44</v>
      </c>
      <c r="V3060">
        <v>0.5</v>
      </c>
      <c r="W3060">
        <v>3</v>
      </c>
      <c r="X3060" t="s">
        <v>116</v>
      </c>
    </row>
    <row r="3061" spans="1:27" x14ac:dyDescent="0.25">
      <c r="A3061">
        <v>5561</v>
      </c>
      <c r="C3061" t="s">
        <v>5923</v>
      </c>
      <c r="D3061" t="s">
        <v>5924</v>
      </c>
      <c r="E3061" t="s">
        <v>40</v>
      </c>
      <c r="F3061" t="s">
        <v>61</v>
      </c>
      <c r="G3061" t="s">
        <v>4</v>
      </c>
      <c r="H3061" t="s">
        <v>22</v>
      </c>
      <c r="J3061">
        <v>6.21</v>
      </c>
      <c r="K3061" t="s">
        <v>23</v>
      </c>
      <c r="L3061">
        <v>13.2</v>
      </c>
      <c r="M3061" t="s">
        <v>61</v>
      </c>
      <c r="O3061">
        <v>0.24</v>
      </c>
      <c r="Q3061">
        <v>112.4</v>
      </c>
      <c r="V3061">
        <v>0.43</v>
      </c>
      <c r="W3061">
        <v>2</v>
      </c>
    </row>
    <row r="3062" spans="1:27" x14ac:dyDescent="0.25">
      <c r="A3062">
        <v>5567</v>
      </c>
      <c r="C3062" t="s">
        <v>5925</v>
      </c>
      <c r="D3062" t="s">
        <v>5926</v>
      </c>
      <c r="E3062" t="s">
        <v>21</v>
      </c>
      <c r="F3062" t="s">
        <v>61</v>
      </c>
      <c r="G3062" t="s">
        <v>22</v>
      </c>
      <c r="H3062" t="s">
        <v>32</v>
      </c>
      <c r="J3062">
        <v>31.48</v>
      </c>
      <c r="K3062" t="s">
        <v>23</v>
      </c>
      <c r="L3062">
        <v>11.2</v>
      </c>
      <c r="M3062" t="s">
        <v>32</v>
      </c>
      <c r="O3062">
        <v>5.8999999999999997E-2</v>
      </c>
      <c r="Q3062">
        <v>7.0010000000000003</v>
      </c>
      <c r="V3062">
        <v>0.22</v>
      </c>
      <c r="W3062">
        <v>3</v>
      </c>
    </row>
    <row r="3063" spans="1:27" x14ac:dyDescent="0.25">
      <c r="A3063">
        <v>5571</v>
      </c>
      <c r="C3063" t="s">
        <v>5927</v>
      </c>
      <c r="D3063" t="s">
        <v>5928</v>
      </c>
      <c r="E3063" t="s">
        <v>281</v>
      </c>
      <c r="F3063" t="s">
        <v>61</v>
      </c>
      <c r="G3063" t="s">
        <v>4</v>
      </c>
      <c r="H3063" t="s">
        <v>22</v>
      </c>
      <c r="J3063">
        <v>15.5</v>
      </c>
      <c r="K3063" t="s">
        <v>23</v>
      </c>
      <c r="L3063">
        <v>11.8</v>
      </c>
      <c r="M3063" t="s">
        <v>61</v>
      </c>
      <c r="O3063">
        <v>0.14000000000000001</v>
      </c>
      <c r="Q3063">
        <v>6.9530000000000003</v>
      </c>
      <c r="V3063">
        <v>0.16</v>
      </c>
      <c r="W3063">
        <v>2</v>
      </c>
    </row>
    <row r="3064" spans="1:27" x14ac:dyDescent="0.25">
      <c r="A3064">
        <v>5573</v>
      </c>
      <c r="C3064" t="s">
        <v>5929</v>
      </c>
      <c r="D3064" t="s">
        <v>5929</v>
      </c>
      <c r="E3064" t="s">
        <v>36</v>
      </c>
      <c r="F3064" t="s">
        <v>23</v>
      </c>
      <c r="G3064" t="s">
        <v>22</v>
      </c>
      <c r="H3064" t="s">
        <v>22</v>
      </c>
      <c r="J3064">
        <v>5.41</v>
      </c>
      <c r="K3064" t="s">
        <v>23</v>
      </c>
      <c r="L3064">
        <v>13.7</v>
      </c>
      <c r="M3064" t="s">
        <v>61</v>
      </c>
      <c r="O3064">
        <v>0.2</v>
      </c>
      <c r="Q3064">
        <v>10.685</v>
      </c>
      <c r="V3064">
        <v>0.83</v>
      </c>
      <c r="W3064">
        <v>2</v>
      </c>
      <c r="X3064" t="s">
        <v>300</v>
      </c>
    </row>
    <row r="3065" spans="1:27" x14ac:dyDescent="0.25">
      <c r="A3065">
        <v>5574</v>
      </c>
      <c r="C3065" t="s">
        <v>5930</v>
      </c>
      <c r="D3065" t="s">
        <v>5930</v>
      </c>
      <c r="E3065" t="s">
        <v>50</v>
      </c>
      <c r="F3065" t="s">
        <v>61</v>
      </c>
      <c r="G3065" t="s">
        <v>4</v>
      </c>
      <c r="H3065" t="s">
        <v>22</v>
      </c>
      <c r="J3065">
        <v>11.03</v>
      </c>
      <c r="K3065" t="s">
        <v>23</v>
      </c>
      <c r="L3065">
        <v>12.1</v>
      </c>
      <c r="M3065" t="s">
        <v>61</v>
      </c>
      <c r="O3065">
        <v>0.21</v>
      </c>
      <c r="Q3065">
        <v>4.6628999999999996</v>
      </c>
      <c r="V3065">
        <v>0.25</v>
      </c>
      <c r="W3065">
        <v>3</v>
      </c>
    </row>
    <row r="3066" spans="1:27" x14ac:dyDescent="0.25">
      <c r="A3066">
        <v>5577</v>
      </c>
      <c r="B3066" t="s">
        <v>169</v>
      </c>
      <c r="C3066" t="s">
        <v>5931</v>
      </c>
      <c r="D3066" t="s">
        <v>5932</v>
      </c>
      <c r="E3066" t="s">
        <v>8</v>
      </c>
      <c r="F3066" t="s">
        <v>23</v>
      </c>
      <c r="G3066" t="s">
        <v>4</v>
      </c>
      <c r="H3066" t="s">
        <v>22</v>
      </c>
      <c r="J3066">
        <v>4.3899999999999997</v>
      </c>
      <c r="K3066" t="s">
        <v>23</v>
      </c>
      <c r="L3066">
        <v>14.1</v>
      </c>
      <c r="M3066" t="s">
        <v>61</v>
      </c>
      <c r="O3066">
        <v>0.21</v>
      </c>
      <c r="Q3066">
        <v>160</v>
      </c>
      <c r="U3066">
        <v>0.35</v>
      </c>
      <c r="V3066">
        <v>0.85</v>
      </c>
      <c r="W3066">
        <v>3</v>
      </c>
      <c r="X3066" t="e">
        <f>- T</f>
        <v>#NAME?</v>
      </c>
    </row>
    <row r="3067" spans="1:27" x14ac:dyDescent="0.25">
      <c r="A3067">
        <v>5579</v>
      </c>
      <c r="C3067" t="s">
        <v>5933</v>
      </c>
      <c r="D3067" t="s">
        <v>5934</v>
      </c>
      <c r="E3067" t="s">
        <v>8</v>
      </c>
      <c r="F3067" t="s">
        <v>23</v>
      </c>
      <c r="G3067" t="s">
        <v>22</v>
      </c>
      <c r="H3067" t="s">
        <v>32</v>
      </c>
      <c r="J3067">
        <v>2.11</v>
      </c>
      <c r="K3067" t="s">
        <v>41</v>
      </c>
      <c r="L3067">
        <v>14.56</v>
      </c>
      <c r="M3067" t="s">
        <v>32</v>
      </c>
      <c r="O3067">
        <v>0.59630000000000005</v>
      </c>
      <c r="Q3067">
        <v>4.7539999999999996</v>
      </c>
      <c r="U3067">
        <v>0.06</v>
      </c>
      <c r="V3067">
        <v>0.2</v>
      </c>
      <c r="W3067">
        <v>2</v>
      </c>
    </row>
    <row r="3068" spans="1:27" x14ac:dyDescent="0.25">
      <c r="A3068">
        <v>5580</v>
      </c>
      <c r="B3068" t="s">
        <v>28</v>
      </c>
      <c r="C3068" t="s">
        <v>5935</v>
      </c>
      <c r="D3068" t="s">
        <v>5936</v>
      </c>
      <c r="E3068" t="s">
        <v>40</v>
      </c>
      <c r="F3068" t="s">
        <v>61</v>
      </c>
      <c r="G3068" t="s">
        <v>4</v>
      </c>
      <c r="H3068" t="s">
        <v>32</v>
      </c>
      <c r="J3068">
        <v>4.1399999999999997</v>
      </c>
      <c r="K3068" t="s">
        <v>27</v>
      </c>
      <c r="L3068">
        <v>14.12</v>
      </c>
      <c r="M3068" t="s">
        <v>61</v>
      </c>
      <c r="O3068">
        <v>0.24</v>
      </c>
      <c r="Q3068">
        <v>14.58</v>
      </c>
      <c r="U3068">
        <v>0.37</v>
      </c>
      <c r="V3068">
        <v>0.39</v>
      </c>
      <c r="W3068">
        <v>3</v>
      </c>
    </row>
    <row r="3069" spans="1:27" x14ac:dyDescent="0.25">
      <c r="A3069">
        <v>5585</v>
      </c>
      <c r="C3069" t="s">
        <v>5937</v>
      </c>
      <c r="D3069" t="s">
        <v>5938</v>
      </c>
      <c r="E3069" t="s">
        <v>186</v>
      </c>
      <c r="F3069" t="s">
        <v>4</v>
      </c>
      <c r="G3069" t="s">
        <v>47</v>
      </c>
      <c r="H3069" t="s">
        <v>22</v>
      </c>
      <c r="J3069">
        <v>5.16</v>
      </c>
      <c r="K3069" t="s">
        <v>23</v>
      </c>
      <c r="L3069">
        <v>13.8</v>
      </c>
      <c r="M3069" t="s">
        <v>61</v>
      </c>
      <c r="O3069">
        <v>0.2</v>
      </c>
      <c r="Q3069">
        <v>10.377000000000001</v>
      </c>
      <c r="V3069">
        <v>0.24</v>
      </c>
      <c r="W3069">
        <v>2</v>
      </c>
    </row>
    <row r="3070" spans="1:27" x14ac:dyDescent="0.25">
      <c r="A3070">
        <v>5587</v>
      </c>
      <c r="C3070" t="s">
        <v>5939</v>
      </c>
      <c r="D3070" t="s">
        <v>5939</v>
      </c>
      <c r="E3070" t="s">
        <v>616</v>
      </c>
      <c r="F3070" t="s">
        <v>4</v>
      </c>
      <c r="G3070" t="s">
        <v>77</v>
      </c>
      <c r="H3070" t="s">
        <v>32</v>
      </c>
      <c r="J3070">
        <v>3.56</v>
      </c>
      <c r="K3070" t="s">
        <v>27</v>
      </c>
      <c r="L3070">
        <v>14.1</v>
      </c>
      <c r="M3070" t="s">
        <v>27</v>
      </c>
      <c r="O3070">
        <v>0.32</v>
      </c>
      <c r="Q3070">
        <v>5.0522</v>
      </c>
      <c r="U3070">
        <v>0.68</v>
      </c>
      <c r="V3070">
        <v>1.26</v>
      </c>
      <c r="W3070">
        <v>3</v>
      </c>
      <c r="AA3070" t="s">
        <v>24</v>
      </c>
    </row>
    <row r="3071" spans="1:27" x14ac:dyDescent="0.25">
      <c r="A3071">
        <v>5592</v>
      </c>
      <c r="C3071" t="s">
        <v>5940</v>
      </c>
      <c r="D3071" t="s">
        <v>5941</v>
      </c>
      <c r="E3071" t="s">
        <v>21</v>
      </c>
      <c r="F3071" t="s">
        <v>61</v>
      </c>
      <c r="G3071" t="s">
        <v>22</v>
      </c>
      <c r="H3071" t="s">
        <v>32</v>
      </c>
      <c r="J3071">
        <v>25.37</v>
      </c>
      <c r="K3071" t="s">
        <v>23</v>
      </c>
      <c r="L3071">
        <v>11.7</v>
      </c>
      <c r="M3071" t="s">
        <v>32</v>
      </c>
      <c r="O3071">
        <v>5.7299999999999997E-2</v>
      </c>
      <c r="Q3071">
        <v>12.54</v>
      </c>
      <c r="V3071">
        <v>0.28000000000000003</v>
      </c>
      <c r="W3071">
        <v>2</v>
      </c>
    </row>
    <row r="3072" spans="1:27" x14ac:dyDescent="0.25">
      <c r="A3072">
        <v>5596</v>
      </c>
      <c r="C3072" t="s">
        <v>5942</v>
      </c>
      <c r="D3072" t="s">
        <v>5943</v>
      </c>
      <c r="E3072" t="s">
        <v>40</v>
      </c>
      <c r="F3072" t="s">
        <v>61</v>
      </c>
      <c r="G3072" t="s">
        <v>4</v>
      </c>
      <c r="H3072" t="s">
        <v>22</v>
      </c>
      <c r="J3072">
        <v>6.21</v>
      </c>
      <c r="K3072" t="s">
        <v>23</v>
      </c>
      <c r="L3072">
        <v>13.2</v>
      </c>
      <c r="M3072" t="s">
        <v>61</v>
      </c>
      <c r="O3072">
        <v>0.24</v>
      </c>
      <c r="Q3072">
        <v>5.4</v>
      </c>
      <c r="V3072">
        <v>0.56999999999999995</v>
      </c>
      <c r="W3072">
        <v>3</v>
      </c>
    </row>
    <row r="3073" spans="1:27" x14ac:dyDescent="0.25">
      <c r="A3073">
        <v>5598</v>
      </c>
      <c r="C3073" t="s">
        <v>5944</v>
      </c>
      <c r="D3073" t="s">
        <v>5945</v>
      </c>
      <c r="E3073" t="s">
        <v>40</v>
      </c>
      <c r="F3073" t="s">
        <v>61</v>
      </c>
      <c r="G3073" t="s">
        <v>4</v>
      </c>
      <c r="H3073" t="s">
        <v>22</v>
      </c>
      <c r="J3073">
        <v>7.47</v>
      </c>
      <c r="K3073" t="s">
        <v>23</v>
      </c>
      <c r="L3073">
        <v>12.8</v>
      </c>
      <c r="M3073" t="s">
        <v>61</v>
      </c>
      <c r="O3073">
        <v>0.24</v>
      </c>
      <c r="Q3073">
        <v>2.9226000000000001</v>
      </c>
      <c r="V3073">
        <v>0.32</v>
      </c>
      <c r="W3073">
        <v>3</v>
      </c>
    </row>
    <row r="3074" spans="1:27" x14ac:dyDescent="0.25">
      <c r="A3074">
        <v>5599</v>
      </c>
      <c r="C3074" t="s">
        <v>5946</v>
      </c>
      <c r="D3074" t="s">
        <v>5946</v>
      </c>
      <c r="E3074" t="s">
        <v>34</v>
      </c>
      <c r="F3074" t="s">
        <v>23</v>
      </c>
      <c r="G3074" t="s">
        <v>34</v>
      </c>
      <c r="H3074" t="s">
        <v>22</v>
      </c>
      <c r="J3074">
        <v>5.79</v>
      </c>
      <c r="K3074" t="s">
        <v>23</v>
      </c>
      <c r="L3074">
        <v>12.8</v>
      </c>
      <c r="M3074" t="s">
        <v>61</v>
      </c>
      <c r="O3074">
        <v>0.4</v>
      </c>
      <c r="Q3074">
        <v>3.62</v>
      </c>
      <c r="V3074">
        <v>0.26</v>
      </c>
      <c r="W3074">
        <v>3</v>
      </c>
    </row>
    <row r="3075" spans="1:27" x14ac:dyDescent="0.25">
      <c r="A3075">
        <v>5603</v>
      </c>
      <c r="C3075" t="s">
        <v>5947</v>
      </c>
      <c r="D3075" t="s">
        <v>5948</v>
      </c>
      <c r="E3075" t="s">
        <v>21</v>
      </c>
      <c r="F3075" t="s">
        <v>61</v>
      </c>
      <c r="G3075" t="s">
        <v>22</v>
      </c>
      <c r="H3075" t="s">
        <v>32</v>
      </c>
      <c r="J3075">
        <v>35.86</v>
      </c>
      <c r="K3075" t="s">
        <v>27</v>
      </c>
      <c r="L3075">
        <v>10.86</v>
      </c>
      <c r="M3075" t="s">
        <v>32</v>
      </c>
      <c r="O3075">
        <v>6.2199999999999998E-2</v>
      </c>
      <c r="Q3075">
        <v>6.79</v>
      </c>
      <c r="V3075">
        <v>0.3</v>
      </c>
      <c r="W3075">
        <v>3</v>
      </c>
    </row>
    <row r="3076" spans="1:27" x14ac:dyDescent="0.25">
      <c r="A3076">
        <v>5604</v>
      </c>
      <c r="C3076" t="s">
        <v>5949</v>
      </c>
      <c r="D3076" t="s">
        <v>5949</v>
      </c>
      <c r="E3076" t="s">
        <v>616</v>
      </c>
      <c r="F3076" t="s">
        <v>61</v>
      </c>
      <c r="G3076" t="s">
        <v>4</v>
      </c>
      <c r="H3076" t="s">
        <v>27</v>
      </c>
      <c r="J3076">
        <v>0.55000000000000004</v>
      </c>
      <c r="K3076" t="s">
        <v>27</v>
      </c>
      <c r="L3076">
        <v>17.72</v>
      </c>
      <c r="M3076" t="s">
        <v>27</v>
      </c>
      <c r="O3076">
        <v>0.48</v>
      </c>
      <c r="Q3076">
        <v>5.3375000000000004</v>
      </c>
      <c r="U3076">
        <v>0.1</v>
      </c>
      <c r="V3076">
        <v>0.15</v>
      </c>
      <c r="W3076">
        <v>3</v>
      </c>
    </row>
    <row r="3077" spans="1:27" x14ac:dyDescent="0.25">
      <c r="A3077">
        <v>5614</v>
      </c>
      <c r="C3077" t="s">
        <v>5950</v>
      </c>
      <c r="D3077" t="s">
        <v>5951</v>
      </c>
      <c r="E3077" t="s">
        <v>21</v>
      </c>
      <c r="F3077" t="s">
        <v>61</v>
      </c>
      <c r="G3077" t="s">
        <v>22</v>
      </c>
      <c r="H3077" t="s">
        <v>22</v>
      </c>
      <c r="J3077">
        <v>11.63</v>
      </c>
      <c r="K3077" t="s">
        <v>23</v>
      </c>
      <c r="L3077">
        <v>13.4</v>
      </c>
      <c r="M3077" t="s">
        <v>61</v>
      </c>
      <c r="O3077">
        <v>5.7000000000000002E-2</v>
      </c>
      <c r="Q3077">
        <v>9.7129999999999992</v>
      </c>
      <c r="V3077">
        <v>0.55000000000000004</v>
      </c>
      <c r="W3077">
        <v>3</v>
      </c>
    </row>
    <row r="3078" spans="1:27" x14ac:dyDescent="0.25">
      <c r="A3078">
        <v>5615</v>
      </c>
      <c r="C3078" t="s">
        <v>5952</v>
      </c>
      <c r="D3078" t="s">
        <v>5953</v>
      </c>
      <c r="E3078" t="s">
        <v>369</v>
      </c>
      <c r="F3078" t="s">
        <v>61</v>
      </c>
      <c r="G3078" t="s">
        <v>22</v>
      </c>
      <c r="H3078" t="s">
        <v>22</v>
      </c>
      <c r="J3078">
        <v>8.82</v>
      </c>
      <c r="K3078" t="s">
        <v>23</v>
      </c>
      <c r="L3078">
        <v>14</v>
      </c>
      <c r="M3078" t="s">
        <v>61</v>
      </c>
      <c r="O3078">
        <v>5.7000000000000002E-2</v>
      </c>
      <c r="Q3078">
        <v>5.415</v>
      </c>
      <c r="U3078">
        <v>1.05</v>
      </c>
      <c r="V3078">
        <v>1.1000000000000001</v>
      </c>
      <c r="W3078">
        <v>3</v>
      </c>
    </row>
    <row r="3079" spans="1:27" x14ac:dyDescent="0.25">
      <c r="A3079">
        <v>5619</v>
      </c>
      <c r="B3079" t="s">
        <v>146</v>
      </c>
      <c r="C3079" t="s">
        <v>5954</v>
      </c>
      <c r="D3079" t="s">
        <v>5955</v>
      </c>
      <c r="E3079" t="s">
        <v>30</v>
      </c>
      <c r="F3079" t="s">
        <v>61</v>
      </c>
      <c r="G3079" t="s">
        <v>382</v>
      </c>
      <c r="H3079" t="s">
        <v>22</v>
      </c>
      <c r="J3079">
        <v>12.69</v>
      </c>
      <c r="K3079" t="s">
        <v>23</v>
      </c>
      <c r="L3079">
        <v>12.6</v>
      </c>
      <c r="M3079" t="s">
        <v>61</v>
      </c>
      <c r="O3079">
        <v>0.1</v>
      </c>
      <c r="Q3079">
        <v>5.0643000000000002</v>
      </c>
      <c r="U3079">
        <v>0.48</v>
      </c>
      <c r="V3079">
        <v>0.94</v>
      </c>
      <c r="W3079">
        <v>3</v>
      </c>
    </row>
    <row r="3080" spans="1:27" x14ac:dyDescent="0.25">
      <c r="A3080">
        <v>5620</v>
      </c>
      <c r="C3080" t="s">
        <v>5956</v>
      </c>
      <c r="D3080" t="s">
        <v>5957</v>
      </c>
      <c r="E3080" t="s">
        <v>616</v>
      </c>
      <c r="F3080" t="s">
        <v>61</v>
      </c>
      <c r="G3080" t="s">
        <v>4</v>
      </c>
      <c r="H3080" t="s">
        <v>22</v>
      </c>
      <c r="J3080">
        <v>1.18</v>
      </c>
      <c r="K3080" t="s">
        <v>23</v>
      </c>
      <c r="L3080">
        <v>17</v>
      </c>
      <c r="M3080" t="s">
        <v>61</v>
      </c>
      <c r="O3080">
        <v>0.2</v>
      </c>
      <c r="Q3080">
        <v>5.3070000000000004</v>
      </c>
      <c r="V3080">
        <v>1.55</v>
      </c>
      <c r="W3080">
        <v>3</v>
      </c>
    </row>
    <row r="3081" spans="1:27" x14ac:dyDescent="0.25">
      <c r="A3081">
        <v>5621</v>
      </c>
      <c r="C3081" t="s">
        <v>5958</v>
      </c>
      <c r="D3081" t="s">
        <v>5959</v>
      </c>
      <c r="E3081" t="s">
        <v>186</v>
      </c>
      <c r="F3081" t="s">
        <v>61</v>
      </c>
      <c r="G3081" t="s">
        <v>4</v>
      </c>
      <c r="H3081" t="s">
        <v>22</v>
      </c>
      <c r="J3081">
        <v>5.16</v>
      </c>
      <c r="K3081" t="s">
        <v>23</v>
      </c>
      <c r="L3081">
        <v>13.8</v>
      </c>
      <c r="M3081" t="s">
        <v>61</v>
      </c>
      <c r="O3081">
        <v>0.2</v>
      </c>
      <c r="Q3081">
        <v>8.0269999999999992</v>
      </c>
      <c r="V3081">
        <v>0.1</v>
      </c>
      <c r="W3081">
        <v>3</v>
      </c>
      <c r="X3081" t="s">
        <v>116</v>
      </c>
    </row>
    <row r="3082" spans="1:27" x14ac:dyDescent="0.25">
      <c r="A3082">
        <v>5625</v>
      </c>
      <c r="B3082" t="s">
        <v>146</v>
      </c>
      <c r="C3082" t="s">
        <v>5960</v>
      </c>
      <c r="D3082" t="s">
        <v>5960</v>
      </c>
      <c r="E3082" t="s">
        <v>50</v>
      </c>
      <c r="F3082" t="s">
        <v>61</v>
      </c>
      <c r="G3082" t="s">
        <v>4</v>
      </c>
      <c r="H3082" t="s">
        <v>22</v>
      </c>
      <c r="J3082">
        <v>7.63</v>
      </c>
      <c r="K3082" t="s">
        <v>23</v>
      </c>
      <c r="L3082">
        <v>12.9</v>
      </c>
      <c r="M3082" t="s">
        <v>61</v>
      </c>
      <c r="O3082">
        <v>0.21</v>
      </c>
      <c r="Z3082" t="s">
        <v>24</v>
      </c>
      <c r="AA3082" t="s">
        <v>24</v>
      </c>
    </row>
    <row r="3083" spans="1:27" x14ac:dyDescent="0.25">
      <c r="A3083">
        <v>5626</v>
      </c>
      <c r="C3083" t="s">
        <v>5961</v>
      </c>
      <c r="D3083" t="s">
        <v>5961</v>
      </c>
      <c r="E3083" t="s">
        <v>616</v>
      </c>
      <c r="F3083" t="s">
        <v>4</v>
      </c>
      <c r="G3083" t="s">
        <v>4</v>
      </c>
      <c r="H3083" t="s">
        <v>22</v>
      </c>
      <c r="J3083">
        <v>4.3</v>
      </c>
      <c r="K3083" t="s">
        <v>23</v>
      </c>
      <c r="L3083">
        <v>14.2</v>
      </c>
      <c r="M3083" t="s">
        <v>61</v>
      </c>
      <c r="O3083">
        <v>0.2</v>
      </c>
      <c r="Q3083">
        <v>2.4605999999999999</v>
      </c>
      <c r="V3083">
        <v>7.0000000000000007E-2</v>
      </c>
      <c r="W3083">
        <v>2</v>
      </c>
    </row>
    <row r="3084" spans="1:27" x14ac:dyDescent="0.25">
      <c r="A3084">
        <v>5630</v>
      </c>
      <c r="C3084" t="s">
        <v>5962</v>
      </c>
      <c r="D3084" t="s">
        <v>5963</v>
      </c>
      <c r="E3084" t="s">
        <v>40</v>
      </c>
      <c r="F3084" t="s">
        <v>61</v>
      </c>
      <c r="G3084" t="s">
        <v>4</v>
      </c>
      <c r="H3084" t="s">
        <v>22</v>
      </c>
      <c r="J3084">
        <v>5.17</v>
      </c>
      <c r="K3084" t="s">
        <v>23</v>
      </c>
      <c r="L3084">
        <v>13.6</v>
      </c>
      <c r="M3084" t="s">
        <v>61</v>
      </c>
      <c r="O3084">
        <v>0.24</v>
      </c>
      <c r="Q3084">
        <v>69</v>
      </c>
      <c r="V3084">
        <v>0.9</v>
      </c>
      <c r="W3084">
        <v>2</v>
      </c>
      <c r="X3084" t="s">
        <v>116</v>
      </c>
    </row>
    <row r="3085" spans="1:27" x14ac:dyDescent="0.25">
      <c r="A3085">
        <v>5635</v>
      </c>
      <c r="C3085" t="s">
        <v>5964</v>
      </c>
      <c r="D3085" t="s">
        <v>5965</v>
      </c>
      <c r="E3085" t="s">
        <v>36</v>
      </c>
      <c r="F3085" t="s">
        <v>61</v>
      </c>
      <c r="G3085" t="s">
        <v>4</v>
      </c>
      <c r="H3085" t="s">
        <v>22</v>
      </c>
      <c r="J3085">
        <v>4.93</v>
      </c>
      <c r="K3085" t="s">
        <v>23</v>
      </c>
      <c r="L3085">
        <v>13.9</v>
      </c>
      <c r="M3085" t="s">
        <v>61</v>
      </c>
      <c r="O3085">
        <v>0.2</v>
      </c>
      <c r="Q3085">
        <v>5.7937000000000003</v>
      </c>
      <c r="U3085">
        <v>0.3</v>
      </c>
      <c r="V3085">
        <v>0.33</v>
      </c>
      <c r="W3085">
        <v>3</v>
      </c>
    </row>
    <row r="3086" spans="1:27" x14ac:dyDescent="0.25">
      <c r="A3086">
        <v>5638</v>
      </c>
      <c r="C3086" t="s">
        <v>5966</v>
      </c>
      <c r="D3086" t="s">
        <v>5967</v>
      </c>
      <c r="E3086" t="s">
        <v>934</v>
      </c>
      <c r="F3086" t="s">
        <v>23</v>
      </c>
      <c r="G3086" t="s">
        <v>22</v>
      </c>
      <c r="H3086" t="s">
        <v>22</v>
      </c>
      <c r="J3086">
        <v>46.3</v>
      </c>
      <c r="K3086" t="s">
        <v>23</v>
      </c>
      <c r="L3086">
        <v>10.4</v>
      </c>
      <c r="M3086" t="s">
        <v>61</v>
      </c>
      <c r="O3086">
        <v>5.7000000000000002E-2</v>
      </c>
      <c r="Q3086">
        <v>19.399999999999999</v>
      </c>
      <c r="U3086">
        <v>7.0000000000000007E-2</v>
      </c>
      <c r="V3086">
        <v>0.14000000000000001</v>
      </c>
      <c r="W3086">
        <v>2</v>
      </c>
    </row>
    <row r="3087" spans="1:27" x14ac:dyDescent="0.25">
      <c r="A3087">
        <v>5639</v>
      </c>
      <c r="C3087" t="s">
        <v>5968</v>
      </c>
      <c r="D3087" t="s">
        <v>5968</v>
      </c>
      <c r="E3087" t="s">
        <v>8</v>
      </c>
      <c r="F3087" t="s">
        <v>61</v>
      </c>
      <c r="G3087" t="s">
        <v>370</v>
      </c>
      <c r="H3087" t="s">
        <v>22</v>
      </c>
      <c r="J3087">
        <v>2.79</v>
      </c>
      <c r="K3087" t="s">
        <v>23</v>
      </c>
      <c r="L3087">
        <v>14.7</v>
      </c>
      <c r="M3087" t="s">
        <v>61</v>
      </c>
      <c r="O3087">
        <v>0.3</v>
      </c>
      <c r="Q3087">
        <v>23.3</v>
      </c>
      <c r="U3087">
        <v>0.09</v>
      </c>
      <c r="V3087">
        <v>0.15</v>
      </c>
      <c r="W3087">
        <v>1</v>
      </c>
    </row>
    <row r="3088" spans="1:27" x14ac:dyDescent="0.25">
      <c r="A3088">
        <v>5641</v>
      </c>
      <c r="C3088" t="s">
        <v>5969</v>
      </c>
      <c r="D3088" t="s">
        <v>5970</v>
      </c>
      <c r="E3088" t="s">
        <v>8</v>
      </c>
      <c r="F3088" t="s">
        <v>4</v>
      </c>
      <c r="G3088" t="s">
        <v>61</v>
      </c>
      <c r="H3088" t="s">
        <v>32</v>
      </c>
      <c r="J3088">
        <v>3.67</v>
      </c>
      <c r="K3088" t="s">
        <v>27</v>
      </c>
      <c r="L3088">
        <v>14.1</v>
      </c>
      <c r="M3088" t="s">
        <v>61</v>
      </c>
      <c r="O3088">
        <v>0.3</v>
      </c>
      <c r="Q3088">
        <v>418</v>
      </c>
      <c r="U3088">
        <v>0.06</v>
      </c>
      <c r="V3088">
        <v>1.3</v>
      </c>
      <c r="W3088">
        <v>2</v>
      </c>
    </row>
    <row r="3089" spans="1:27" x14ac:dyDescent="0.25">
      <c r="A3089">
        <v>5642</v>
      </c>
      <c r="B3089" t="s">
        <v>146</v>
      </c>
      <c r="C3089" t="s">
        <v>5971</v>
      </c>
      <c r="D3089" t="s">
        <v>5972</v>
      </c>
      <c r="E3089" t="s">
        <v>186</v>
      </c>
      <c r="F3089" t="s">
        <v>61</v>
      </c>
      <c r="G3089" t="s">
        <v>4</v>
      </c>
      <c r="H3089" t="s">
        <v>22</v>
      </c>
      <c r="J3089">
        <v>4.71</v>
      </c>
      <c r="K3089" t="s">
        <v>23</v>
      </c>
      <c r="L3089">
        <v>14</v>
      </c>
      <c r="M3089" t="s">
        <v>61</v>
      </c>
      <c r="O3089">
        <v>0.2</v>
      </c>
      <c r="Q3089">
        <v>4.8341000000000003</v>
      </c>
      <c r="V3089">
        <v>0.5</v>
      </c>
      <c r="W3089">
        <v>3</v>
      </c>
    </row>
    <row r="3090" spans="1:27" x14ac:dyDescent="0.25">
      <c r="A3090">
        <v>5645</v>
      </c>
      <c r="B3090" t="s">
        <v>28</v>
      </c>
      <c r="C3090" t="s">
        <v>5973</v>
      </c>
      <c r="D3090" t="s">
        <v>5973</v>
      </c>
      <c r="E3090" t="s">
        <v>616</v>
      </c>
      <c r="F3090" t="s">
        <v>61</v>
      </c>
      <c r="G3090" t="s">
        <v>4</v>
      </c>
      <c r="H3090" t="s">
        <v>27</v>
      </c>
      <c r="J3090">
        <v>1.65</v>
      </c>
      <c r="K3090" t="s">
        <v>27</v>
      </c>
      <c r="L3090">
        <v>17.239999999999998</v>
      </c>
      <c r="M3090" t="s">
        <v>27</v>
      </c>
      <c r="O3090">
        <v>8.2699999999999996E-2</v>
      </c>
      <c r="Q3090">
        <v>30.39</v>
      </c>
      <c r="V3090">
        <v>0.7</v>
      </c>
      <c r="W3090">
        <v>2</v>
      </c>
      <c r="X3090" t="s">
        <v>41</v>
      </c>
    </row>
    <row r="3091" spans="1:27" x14ac:dyDescent="0.25">
      <c r="A3091">
        <v>5646</v>
      </c>
      <c r="B3091" t="s">
        <v>146</v>
      </c>
      <c r="C3091" t="s">
        <v>5974</v>
      </c>
      <c r="D3091" t="s">
        <v>5974</v>
      </c>
      <c r="E3091" t="s">
        <v>616</v>
      </c>
      <c r="F3091" t="s">
        <v>41</v>
      </c>
      <c r="G3091" t="s">
        <v>15</v>
      </c>
      <c r="H3091" t="s">
        <v>32</v>
      </c>
      <c r="J3091">
        <v>2.2999999999999998</v>
      </c>
      <c r="K3091" t="s">
        <v>27</v>
      </c>
      <c r="L3091">
        <v>15.67</v>
      </c>
      <c r="M3091" t="s">
        <v>61</v>
      </c>
      <c r="O3091">
        <v>0.18</v>
      </c>
      <c r="Q3091">
        <v>3.1999</v>
      </c>
      <c r="U3091">
        <v>0.12</v>
      </c>
      <c r="V3091">
        <v>0.19</v>
      </c>
      <c r="W3091">
        <v>3</v>
      </c>
      <c r="Y3091" t="s">
        <v>1635</v>
      </c>
    </row>
    <row r="3092" spans="1:27" x14ac:dyDescent="0.25">
      <c r="A3092">
        <v>5647</v>
      </c>
      <c r="C3092" t="s">
        <v>5975</v>
      </c>
      <c r="D3092" t="s">
        <v>5975</v>
      </c>
      <c r="E3092" t="s">
        <v>36</v>
      </c>
      <c r="F3092" t="s">
        <v>4</v>
      </c>
      <c r="G3092" t="s">
        <v>4</v>
      </c>
      <c r="H3092" t="s">
        <v>32</v>
      </c>
      <c r="J3092">
        <v>10.14</v>
      </c>
      <c r="K3092" t="s">
        <v>23</v>
      </c>
      <c r="L3092">
        <v>12</v>
      </c>
      <c r="M3092" t="s">
        <v>32</v>
      </c>
      <c r="O3092">
        <v>0.27239999999999998</v>
      </c>
      <c r="Q3092">
        <v>6.1440000000000001</v>
      </c>
      <c r="V3092">
        <v>0.45</v>
      </c>
      <c r="W3092">
        <v>3</v>
      </c>
      <c r="AA3092" t="s">
        <v>24</v>
      </c>
    </row>
    <row r="3093" spans="1:27" x14ac:dyDescent="0.25">
      <c r="A3093">
        <v>5648</v>
      </c>
      <c r="C3093" t="s">
        <v>5976</v>
      </c>
      <c r="D3093" t="s">
        <v>5976</v>
      </c>
      <c r="E3093" t="s">
        <v>934</v>
      </c>
      <c r="F3093" t="s">
        <v>61</v>
      </c>
      <c r="G3093" t="s">
        <v>22</v>
      </c>
      <c r="H3093" t="s">
        <v>22</v>
      </c>
      <c r="J3093">
        <v>66.92</v>
      </c>
      <c r="K3093" t="s">
        <v>23</v>
      </c>
      <c r="L3093">
        <v>9.6</v>
      </c>
      <c r="M3093" t="s">
        <v>61</v>
      </c>
      <c r="O3093">
        <v>5.7000000000000002E-2</v>
      </c>
      <c r="Q3093">
        <v>37.56</v>
      </c>
      <c r="U3093">
        <v>0.2</v>
      </c>
      <c r="V3093">
        <v>0.22</v>
      </c>
      <c r="W3093">
        <v>3</v>
      </c>
      <c r="X3093" t="s">
        <v>116</v>
      </c>
    </row>
    <row r="3094" spans="1:27" x14ac:dyDescent="0.25">
      <c r="A3094">
        <v>5653</v>
      </c>
      <c r="B3094" t="s">
        <v>28</v>
      </c>
      <c r="C3094" t="s">
        <v>5977</v>
      </c>
      <c r="D3094" t="s">
        <v>5978</v>
      </c>
      <c r="E3094" t="s">
        <v>616</v>
      </c>
      <c r="F3094" t="s">
        <v>61</v>
      </c>
      <c r="G3094" t="s">
        <v>4</v>
      </c>
      <c r="H3094" t="s">
        <v>27</v>
      </c>
      <c r="J3094">
        <v>1.53</v>
      </c>
      <c r="K3094" t="s">
        <v>27</v>
      </c>
      <c r="L3094">
        <v>16.420000000000002</v>
      </c>
      <c r="M3094" t="s">
        <v>27</v>
      </c>
      <c r="O3094">
        <v>0.20519999999999999</v>
      </c>
      <c r="Q3094">
        <v>4.8339999999999996</v>
      </c>
      <c r="U3094">
        <v>0.4</v>
      </c>
      <c r="V3094">
        <v>0.85</v>
      </c>
      <c r="W3094">
        <v>3</v>
      </c>
    </row>
    <row r="3095" spans="1:27" x14ac:dyDescent="0.25">
      <c r="A3095">
        <v>5654</v>
      </c>
      <c r="C3095" t="s">
        <v>5979</v>
      </c>
      <c r="D3095" t="s">
        <v>5980</v>
      </c>
      <c r="E3095" t="s">
        <v>21</v>
      </c>
      <c r="F3095" t="s">
        <v>61</v>
      </c>
      <c r="G3095" t="s">
        <v>22</v>
      </c>
      <c r="H3095" t="s">
        <v>32</v>
      </c>
      <c r="J3095">
        <v>19.260000000000002</v>
      </c>
      <c r="K3095" t="s">
        <v>23</v>
      </c>
      <c r="L3095">
        <v>12.4</v>
      </c>
      <c r="M3095" t="s">
        <v>32</v>
      </c>
      <c r="O3095">
        <v>5.2200000000000003E-2</v>
      </c>
      <c r="Q3095">
        <v>9.2550000000000008</v>
      </c>
      <c r="U3095">
        <v>0.24</v>
      </c>
      <c r="V3095">
        <v>0.41</v>
      </c>
      <c r="W3095">
        <v>2</v>
      </c>
    </row>
    <row r="3096" spans="1:27" x14ac:dyDescent="0.25">
      <c r="A3096">
        <v>5656</v>
      </c>
      <c r="C3096" t="s">
        <v>5981</v>
      </c>
      <c r="D3096" t="s">
        <v>5982</v>
      </c>
      <c r="E3096" t="s">
        <v>36</v>
      </c>
      <c r="F3096" t="s">
        <v>23</v>
      </c>
      <c r="G3096" t="s">
        <v>22</v>
      </c>
      <c r="H3096" t="s">
        <v>22</v>
      </c>
      <c r="J3096">
        <v>4.96</v>
      </c>
      <c r="K3096" t="s">
        <v>23</v>
      </c>
      <c r="L3096">
        <v>14</v>
      </c>
      <c r="M3096" t="s">
        <v>61</v>
      </c>
      <c r="O3096">
        <v>0.18</v>
      </c>
      <c r="W3096">
        <v>2</v>
      </c>
      <c r="Z3096" t="s">
        <v>24</v>
      </c>
    </row>
    <row r="3097" spans="1:27" x14ac:dyDescent="0.25">
      <c r="A3097">
        <v>5660</v>
      </c>
      <c r="C3097" t="s">
        <v>5983</v>
      </c>
      <c r="D3097" t="s">
        <v>5983</v>
      </c>
      <c r="E3097" t="s">
        <v>616</v>
      </c>
      <c r="F3097" t="s">
        <v>61</v>
      </c>
      <c r="G3097" t="s">
        <v>4</v>
      </c>
      <c r="H3097" t="s">
        <v>22</v>
      </c>
      <c r="J3097">
        <v>2.4700000000000002</v>
      </c>
      <c r="K3097" t="s">
        <v>23</v>
      </c>
      <c r="L3097">
        <v>15.4</v>
      </c>
      <c r="M3097" t="s">
        <v>61</v>
      </c>
      <c r="O3097">
        <v>0.2</v>
      </c>
      <c r="Q3097">
        <v>17.5</v>
      </c>
      <c r="T3097" t="s">
        <v>516</v>
      </c>
      <c r="V3097">
        <v>0.3</v>
      </c>
      <c r="X3097" t="s">
        <v>909</v>
      </c>
    </row>
    <row r="3098" spans="1:27" x14ac:dyDescent="0.25">
      <c r="A3098">
        <v>5661</v>
      </c>
      <c r="C3098" t="s">
        <v>5984</v>
      </c>
      <c r="D3098" t="s">
        <v>5985</v>
      </c>
      <c r="E3098" t="s">
        <v>21</v>
      </c>
      <c r="F3098" t="s">
        <v>61</v>
      </c>
      <c r="G3098" t="s">
        <v>4</v>
      </c>
      <c r="H3098" t="s">
        <v>32</v>
      </c>
      <c r="J3098">
        <v>33.89</v>
      </c>
      <c r="K3098" t="s">
        <v>23</v>
      </c>
      <c r="L3098">
        <v>10.9</v>
      </c>
      <c r="M3098" t="s">
        <v>32</v>
      </c>
      <c r="O3098">
        <v>6.7100000000000007E-2</v>
      </c>
      <c r="Q3098">
        <v>13.61</v>
      </c>
      <c r="V3098">
        <v>0.21</v>
      </c>
      <c r="W3098">
        <v>2</v>
      </c>
    </row>
    <row r="3099" spans="1:27" x14ac:dyDescent="0.25">
      <c r="A3099">
        <v>5676</v>
      </c>
      <c r="C3099" t="s">
        <v>5986</v>
      </c>
      <c r="D3099" t="s">
        <v>5987</v>
      </c>
      <c r="E3099" t="s">
        <v>36</v>
      </c>
      <c r="F3099" t="s">
        <v>61</v>
      </c>
      <c r="G3099" t="s">
        <v>4</v>
      </c>
      <c r="H3099" t="s">
        <v>22</v>
      </c>
      <c r="J3099">
        <v>10.79</v>
      </c>
      <c r="K3099" t="s">
        <v>23</v>
      </c>
      <c r="L3099">
        <v>12.2</v>
      </c>
      <c r="M3099" t="s">
        <v>61</v>
      </c>
      <c r="O3099">
        <v>0.2</v>
      </c>
      <c r="Q3099">
        <v>5.0389999999999997</v>
      </c>
      <c r="U3099">
        <v>0.05</v>
      </c>
      <c r="V3099">
        <v>0.12</v>
      </c>
      <c r="W3099">
        <v>2</v>
      </c>
      <c r="X3099" t="s">
        <v>300</v>
      </c>
    </row>
    <row r="3100" spans="1:27" x14ac:dyDescent="0.25">
      <c r="A3100">
        <v>5682</v>
      </c>
      <c r="C3100" t="s">
        <v>5988</v>
      </c>
      <c r="D3100" t="s">
        <v>5989</v>
      </c>
      <c r="E3100" t="s">
        <v>186</v>
      </c>
      <c r="F3100" t="s">
        <v>61</v>
      </c>
      <c r="G3100" t="s">
        <v>4</v>
      </c>
      <c r="H3100" t="s">
        <v>22</v>
      </c>
      <c r="J3100">
        <v>5.93</v>
      </c>
      <c r="K3100" t="s">
        <v>23</v>
      </c>
      <c r="L3100">
        <v>13.5</v>
      </c>
      <c r="M3100" t="s">
        <v>61</v>
      </c>
      <c r="O3100">
        <v>0.2</v>
      </c>
      <c r="Q3100">
        <v>3.7690000000000001</v>
      </c>
      <c r="U3100">
        <v>0.08</v>
      </c>
      <c r="V3100">
        <v>0.2</v>
      </c>
      <c r="W3100">
        <v>3</v>
      </c>
      <c r="X3100" t="s">
        <v>116</v>
      </c>
    </row>
    <row r="3101" spans="1:27" x14ac:dyDescent="0.25">
      <c r="A3101">
        <v>5690</v>
      </c>
      <c r="C3101" t="s">
        <v>5990</v>
      </c>
      <c r="D3101" t="s">
        <v>5990</v>
      </c>
      <c r="E3101" t="s">
        <v>21</v>
      </c>
      <c r="F3101" t="s">
        <v>4</v>
      </c>
      <c r="G3101" t="s">
        <v>26</v>
      </c>
      <c r="H3101" t="s">
        <v>22</v>
      </c>
      <c r="J3101">
        <v>13.98</v>
      </c>
      <c r="K3101" t="s">
        <v>23</v>
      </c>
      <c r="L3101">
        <v>13</v>
      </c>
      <c r="M3101" t="s">
        <v>61</v>
      </c>
      <c r="O3101">
        <v>5.7000000000000002E-2</v>
      </c>
      <c r="Q3101">
        <v>5</v>
      </c>
      <c r="V3101">
        <v>0.2</v>
      </c>
      <c r="W3101">
        <v>2</v>
      </c>
    </row>
    <row r="3102" spans="1:27" x14ac:dyDescent="0.25">
      <c r="A3102">
        <v>5691</v>
      </c>
      <c r="C3102" t="s">
        <v>5991</v>
      </c>
      <c r="D3102" t="s">
        <v>5992</v>
      </c>
      <c r="E3102" t="s">
        <v>67</v>
      </c>
      <c r="F3102" t="s">
        <v>61</v>
      </c>
      <c r="G3102" t="s">
        <v>4</v>
      </c>
      <c r="H3102" t="s">
        <v>22</v>
      </c>
      <c r="J3102">
        <v>6.35</v>
      </c>
      <c r="K3102" t="s">
        <v>23</v>
      </c>
      <c r="L3102">
        <v>13.2</v>
      </c>
      <c r="M3102" t="s">
        <v>61</v>
      </c>
      <c r="O3102">
        <v>0.23</v>
      </c>
      <c r="Q3102">
        <v>106</v>
      </c>
      <c r="V3102">
        <v>1.2</v>
      </c>
      <c r="W3102">
        <v>3</v>
      </c>
      <c r="X3102" t="s">
        <v>116</v>
      </c>
    </row>
    <row r="3103" spans="1:27" x14ac:dyDescent="0.25">
      <c r="A3103">
        <v>5692</v>
      </c>
      <c r="C3103" t="s">
        <v>5993</v>
      </c>
      <c r="D3103" t="s">
        <v>5994</v>
      </c>
      <c r="E3103" t="s">
        <v>50</v>
      </c>
      <c r="F3103" t="s">
        <v>61</v>
      </c>
      <c r="G3103" t="s">
        <v>4</v>
      </c>
      <c r="H3103" t="s">
        <v>22</v>
      </c>
      <c r="J3103">
        <v>10.06</v>
      </c>
      <c r="K3103" t="s">
        <v>23</v>
      </c>
      <c r="L3103">
        <v>12.3</v>
      </c>
      <c r="M3103" t="s">
        <v>61</v>
      </c>
      <c r="O3103">
        <v>0.21</v>
      </c>
      <c r="Q3103">
        <v>2.9</v>
      </c>
      <c r="U3103">
        <v>0.12</v>
      </c>
      <c r="V3103">
        <v>0.15</v>
      </c>
      <c r="W3103">
        <v>2</v>
      </c>
      <c r="X3103" t="s">
        <v>300</v>
      </c>
    </row>
    <row r="3104" spans="1:27" x14ac:dyDescent="0.25">
      <c r="A3104">
        <v>5693</v>
      </c>
      <c r="B3104" t="s">
        <v>28</v>
      </c>
      <c r="C3104" t="s">
        <v>5995</v>
      </c>
      <c r="D3104" t="s">
        <v>5995</v>
      </c>
      <c r="E3104" t="s">
        <v>616</v>
      </c>
      <c r="F3104" t="s">
        <v>61</v>
      </c>
      <c r="G3104" t="s">
        <v>4</v>
      </c>
      <c r="H3104" t="s">
        <v>32</v>
      </c>
      <c r="J3104">
        <v>1.26</v>
      </c>
      <c r="K3104" t="s">
        <v>27</v>
      </c>
      <c r="L3104">
        <v>16.87</v>
      </c>
      <c r="M3104" t="s">
        <v>61</v>
      </c>
      <c r="O3104">
        <v>0.2</v>
      </c>
      <c r="Q3104">
        <v>2.4969999999999999</v>
      </c>
      <c r="V3104">
        <v>0.1</v>
      </c>
      <c r="W3104">
        <v>2</v>
      </c>
    </row>
    <row r="3105" spans="1:24" x14ac:dyDescent="0.25">
      <c r="A3105">
        <v>5695</v>
      </c>
      <c r="C3105" t="s">
        <v>5996</v>
      </c>
      <c r="D3105" t="s">
        <v>5997</v>
      </c>
      <c r="E3105" t="s">
        <v>50</v>
      </c>
      <c r="F3105" t="s">
        <v>61</v>
      </c>
      <c r="G3105" t="s">
        <v>4</v>
      </c>
      <c r="H3105" t="s">
        <v>22</v>
      </c>
      <c r="J3105">
        <v>7.99</v>
      </c>
      <c r="K3105" t="s">
        <v>23</v>
      </c>
      <c r="L3105">
        <v>12.8</v>
      </c>
      <c r="M3105" t="s">
        <v>61</v>
      </c>
      <c r="O3105">
        <v>0.21</v>
      </c>
    </row>
    <row r="3106" spans="1:24" x14ac:dyDescent="0.25">
      <c r="A3106">
        <v>5701</v>
      </c>
      <c r="B3106" t="s">
        <v>146</v>
      </c>
      <c r="C3106" t="s">
        <v>5998</v>
      </c>
      <c r="D3106" t="s">
        <v>5999</v>
      </c>
      <c r="E3106" t="s">
        <v>21</v>
      </c>
      <c r="F3106" t="s">
        <v>23</v>
      </c>
      <c r="G3106" t="s">
        <v>4</v>
      </c>
      <c r="H3106" t="s">
        <v>22</v>
      </c>
      <c r="J3106">
        <v>9.84</v>
      </c>
      <c r="K3106" t="s">
        <v>23</v>
      </c>
      <c r="L3106">
        <v>12.4</v>
      </c>
      <c r="M3106" t="s">
        <v>61</v>
      </c>
      <c r="O3106">
        <v>0.2</v>
      </c>
      <c r="Q3106">
        <v>4.8327999999999998</v>
      </c>
      <c r="V3106">
        <v>0.7</v>
      </c>
      <c r="W3106">
        <v>3</v>
      </c>
      <c r="X3106" t="s">
        <v>116</v>
      </c>
    </row>
    <row r="3107" spans="1:24" x14ac:dyDescent="0.25">
      <c r="A3107">
        <v>5702</v>
      </c>
      <c r="C3107" t="s">
        <v>6000</v>
      </c>
      <c r="D3107" t="s">
        <v>6001</v>
      </c>
      <c r="E3107" t="s">
        <v>40</v>
      </c>
      <c r="F3107" t="s">
        <v>61</v>
      </c>
      <c r="G3107" t="s">
        <v>4</v>
      </c>
      <c r="H3107" t="s">
        <v>22</v>
      </c>
      <c r="J3107">
        <v>5.17</v>
      </c>
      <c r="K3107" t="s">
        <v>23</v>
      </c>
      <c r="L3107">
        <v>13.6</v>
      </c>
      <c r="M3107" t="s">
        <v>61</v>
      </c>
      <c r="O3107">
        <v>0.24</v>
      </c>
      <c r="Q3107">
        <v>9.5</v>
      </c>
      <c r="V3107">
        <v>0.62</v>
      </c>
      <c r="W3107">
        <v>3</v>
      </c>
    </row>
    <row r="3108" spans="1:24" x14ac:dyDescent="0.25">
      <c r="A3108">
        <v>5711</v>
      </c>
      <c r="C3108" t="s">
        <v>6002</v>
      </c>
      <c r="D3108" t="s">
        <v>6003</v>
      </c>
      <c r="E3108" t="s">
        <v>21</v>
      </c>
      <c r="F3108" t="s">
        <v>61</v>
      </c>
      <c r="G3108" t="s">
        <v>22</v>
      </c>
      <c r="H3108" t="s">
        <v>32</v>
      </c>
      <c r="J3108">
        <v>38.869999999999997</v>
      </c>
      <c r="K3108" t="s">
        <v>23</v>
      </c>
      <c r="L3108">
        <v>10.9</v>
      </c>
      <c r="M3108" t="s">
        <v>32</v>
      </c>
      <c r="O3108">
        <v>5.0999999999999997E-2</v>
      </c>
      <c r="P3108" t="s">
        <v>516</v>
      </c>
      <c r="Q3108">
        <v>30</v>
      </c>
      <c r="T3108" t="s">
        <v>516</v>
      </c>
      <c r="V3108">
        <v>0.1</v>
      </c>
      <c r="W3108">
        <v>1</v>
      </c>
    </row>
    <row r="3109" spans="1:24" x14ac:dyDescent="0.25">
      <c r="A3109">
        <v>5712</v>
      </c>
      <c r="C3109" t="s">
        <v>6004</v>
      </c>
      <c r="D3109" t="s">
        <v>6005</v>
      </c>
      <c r="E3109" t="s">
        <v>21</v>
      </c>
      <c r="F3109" t="s">
        <v>23</v>
      </c>
      <c r="G3109" t="s">
        <v>4</v>
      </c>
      <c r="H3109" t="s">
        <v>22</v>
      </c>
      <c r="J3109">
        <v>8.57</v>
      </c>
      <c r="K3109" t="s">
        <v>23</v>
      </c>
      <c r="L3109">
        <v>12.7</v>
      </c>
      <c r="M3109" t="s">
        <v>61</v>
      </c>
      <c r="O3109">
        <v>0.2</v>
      </c>
      <c r="Q3109">
        <v>3.95</v>
      </c>
      <c r="V3109">
        <v>0.56999999999999995</v>
      </c>
      <c r="W3109">
        <v>2</v>
      </c>
      <c r="X3109" t="s">
        <v>300</v>
      </c>
    </row>
    <row r="3110" spans="1:24" x14ac:dyDescent="0.25">
      <c r="A3110">
        <v>5720</v>
      </c>
      <c r="C3110" t="s">
        <v>6006</v>
      </c>
      <c r="D3110" t="s">
        <v>6007</v>
      </c>
      <c r="E3110" t="s">
        <v>186</v>
      </c>
      <c r="F3110" t="s">
        <v>61</v>
      </c>
      <c r="G3110" t="s">
        <v>4</v>
      </c>
      <c r="H3110" t="s">
        <v>22</v>
      </c>
      <c r="J3110">
        <v>5.66</v>
      </c>
      <c r="K3110" t="s">
        <v>23</v>
      </c>
      <c r="L3110">
        <v>13.6</v>
      </c>
      <c r="M3110" t="s">
        <v>61</v>
      </c>
      <c r="O3110">
        <v>0.2</v>
      </c>
      <c r="Q3110">
        <v>3.8883000000000001</v>
      </c>
      <c r="V3110">
        <v>0.55000000000000004</v>
      </c>
      <c r="W3110">
        <v>3</v>
      </c>
    </row>
    <row r="3111" spans="1:24" x14ac:dyDescent="0.25">
      <c r="A3111">
        <v>5732</v>
      </c>
      <c r="C3111" t="s">
        <v>6008</v>
      </c>
      <c r="D3111" t="s">
        <v>6008</v>
      </c>
      <c r="E3111" t="s">
        <v>186</v>
      </c>
      <c r="F3111" t="s">
        <v>41</v>
      </c>
      <c r="G3111" t="s">
        <v>4</v>
      </c>
      <c r="H3111" t="s">
        <v>22</v>
      </c>
      <c r="J3111">
        <v>3.74</v>
      </c>
      <c r="K3111" t="s">
        <v>23</v>
      </c>
      <c r="L3111">
        <v>14.5</v>
      </c>
      <c r="M3111" t="s">
        <v>61</v>
      </c>
      <c r="O3111">
        <v>0.2</v>
      </c>
      <c r="Q3111">
        <v>3.1</v>
      </c>
      <c r="V3111">
        <v>0.3</v>
      </c>
      <c r="W3111">
        <v>2</v>
      </c>
    </row>
    <row r="3112" spans="1:24" x14ac:dyDescent="0.25">
      <c r="A3112">
        <v>5736</v>
      </c>
      <c r="B3112" t="s">
        <v>28</v>
      </c>
      <c r="C3112" t="s">
        <v>6009</v>
      </c>
      <c r="D3112" t="s">
        <v>6010</v>
      </c>
      <c r="E3112" t="s">
        <v>67</v>
      </c>
      <c r="F3112" t="s">
        <v>61</v>
      </c>
      <c r="G3112" t="s">
        <v>4</v>
      </c>
      <c r="H3112" t="s">
        <v>27</v>
      </c>
      <c r="J3112">
        <v>4.9800000000000004</v>
      </c>
      <c r="K3112" t="s">
        <v>27</v>
      </c>
      <c r="L3112">
        <v>14.17</v>
      </c>
      <c r="M3112" t="s">
        <v>27</v>
      </c>
      <c r="O3112">
        <v>0.15290000000000001</v>
      </c>
      <c r="Q3112">
        <v>3.1846000000000001</v>
      </c>
      <c r="V3112">
        <v>0.42</v>
      </c>
      <c r="W3112">
        <v>3</v>
      </c>
    </row>
    <row r="3113" spans="1:24" x14ac:dyDescent="0.25">
      <c r="A3113">
        <v>5738</v>
      </c>
      <c r="C3113" t="s">
        <v>6011</v>
      </c>
      <c r="D3113" t="s">
        <v>6012</v>
      </c>
      <c r="E3113" t="s">
        <v>186</v>
      </c>
      <c r="F3113" t="s">
        <v>61</v>
      </c>
      <c r="G3113" t="s">
        <v>22</v>
      </c>
      <c r="H3113" t="s">
        <v>22</v>
      </c>
      <c r="J3113">
        <v>3.11</v>
      </c>
      <c r="K3113" t="s">
        <v>23</v>
      </c>
      <c r="L3113">
        <v>14.9</v>
      </c>
      <c r="M3113" t="s">
        <v>61</v>
      </c>
      <c r="O3113">
        <v>0.2</v>
      </c>
      <c r="Q3113">
        <v>10.4</v>
      </c>
      <c r="V3113">
        <v>0.45</v>
      </c>
      <c r="W3113">
        <v>3</v>
      </c>
    </row>
    <row r="3114" spans="1:24" x14ac:dyDescent="0.25">
      <c r="A3114">
        <v>5740</v>
      </c>
      <c r="C3114" t="s">
        <v>6013</v>
      </c>
      <c r="D3114" t="s">
        <v>6014</v>
      </c>
      <c r="E3114" t="s">
        <v>50</v>
      </c>
      <c r="F3114" t="s">
        <v>61</v>
      </c>
      <c r="G3114" t="s">
        <v>4</v>
      </c>
      <c r="H3114" t="s">
        <v>22</v>
      </c>
      <c r="J3114">
        <v>9.6</v>
      </c>
      <c r="K3114" t="s">
        <v>23</v>
      </c>
      <c r="L3114">
        <v>12.4</v>
      </c>
      <c r="M3114" t="s">
        <v>61</v>
      </c>
      <c r="O3114">
        <v>0.21</v>
      </c>
      <c r="Q3114">
        <v>11.68</v>
      </c>
      <c r="V3114">
        <v>0.33</v>
      </c>
      <c r="W3114">
        <v>3</v>
      </c>
      <c r="X3114" t="s">
        <v>116</v>
      </c>
    </row>
    <row r="3115" spans="1:24" x14ac:dyDescent="0.25">
      <c r="A3115">
        <v>5747</v>
      </c>
      <c r="C3115" t="s">
        <v>6015</v>
      </c>
      <c r="D3115" t="s">
        <v>6015</v>
      </c>
      <c r="E3115" t="s">
        <v>67</v>
      </c>
      <c r="F3115" t="s">
        <v>61</v>
      </c>
      <c r="G3115" t="s">
        <v>4</v>
      </c>
      <c r="H3115" t="s">
        <v>32</v>
      </c>
      <c r="J3115">
        <v>8.17</v>
      </c>
      <c r="K3115" t="s">
        <v>23</v>
      </c>
      <c r="L3115">
        <v>12.4</v>
      </c>
      <c r="M3115" t="s">
        <v>32</v>
      </c>
      <c r="O3115">
        <v>0.29049999999999998</v>
      </c>
      <c r="Q3115">
        <v>38.6</v>
      </c>
      <c r="V3115">
        <v>0.3</v>
      </c>
      <c r="W3115">
        <v>2</v>
      </c>
    </row>
    <row r="3116" spans="1:24" x14ac:dyDescent="0.25">
      <c r="A3116">
        <v>5751</v>
      </c>
      <c r="B3116" t="s">
        <v>28</v>
      </c>
      <c r="C3116" t="s">
        <v>6016</v>
      </c>
      <c r="D3116" t="s">
        <v>6017</v>
      </c>
      <c r="E3116" t="s">
        <v>616</v>
      </c>
      <c r="F3116" t="s">
        <v>4</v>
      </c>
      <c r="G3116" t="s">
        <v>52</v>
      </c>
      <c r="H3116" t="s">
        <v>27</v>
      </c>
      <c r="J3116">
        <v>2.2999999999999998</v>
      </c>
      <c r="K3116" t="s">
        <v>27</v>
      </c>
      <c r="L3116">
        <v>14.94</v>
      </c>
      <c r="M3116" t="s">
        <v>27</v>
      </c>
      <c r="O3116">
        <v>0.36</v>
      </c>
      <c r="Q3116">
        <v>76</v>
      </c>
      <c r="U3116">
        <v>0.04</v>
      </c>
      <c r="V3116">
        <v>0.2</v>
      </c>
      <c r="W3116">
        <v>2</v>
      </c>
    </row>
    <row r="3117" spans="1:24" x14ac:dyDescent="0.25">
      <c r="A3117">
        <v>5752</v>
      </c>
      <c r="C3117" t="s">
        <v>6018</v>
      </c>
      <c r="D3117" t="s">
        <v>6018</v>
      </c>
      <c r="E3117" t="s">
        <v>40</v>
      </c>
      <c r="F3117" t="s">
        <v>61</v>
      </c>
      <c r="G3117" t="s">
        <v>4</v>
      </c>
      <c r="H3117" t="s">
        <v>22</v>
      </c>
      <c r="J3117">
        <v>5.41</v>
      </c>
      <c r="K3117" t="s">
        <v>23</v>
      </c>
      <c r="L3117">
        <v>13.5</v>
      </c>
      <c r="M3117" t="s">
        <v>61</v>
      </c>
      <c r="O3117">
        <v>0.24</v>
      </c>
      <c r="Q3117">
        <v>86</v>
      </c>
      <c r="V3117">
        <v>0.8</v>
      </c>
      <c r="W3117">
        <v>2</v>
      </c>
    </row>
    <row r="3118" spans="1:24" x14ac:dyDescent="0.25">
      <c r="A3118">
        <v>5754</v>
      </c>
      <c r="C3118" t="s">
        <v>6019</v>
      </c>
      <c r="D3118" t="s">
        <v>6019</v>
      </c>
      <c r="E3118" t="s">
        <v>40</v>
      </c>
      <c r="F3118" t="s">
        <v>61</v>
      </c>
      <c r="G3118" t="s">
        <v>4</v>
      </c>
      <c r="H3118" t="s">
        <v>22</v>
      </c>
      <c r="J3118">
        <v>7.47</v>
      </c>
      <c r="K3118" t="s">
        <v>23</v>
      </c>
      <c r="L3118">
        <v>12.8</v>
      </c>
      <c r="M3118" t="s">
        <v>61</v>
      </c>
      <c r="O3118">
        <v>0.24</v>
      </c>
      <c r="Q3118">
        <v>8.8979999999999997</v>
      </c>
      <c r="V3118">
        <v>0.97</v>
      </c>
      <c r="W3118">
        <v>3</v>
      </c>
    </row>
    <row r="3119" spans="1:24" x14ac:dyDescent="0.25">
      <c r="A3119">
        <v>5761</v>
      </c>
      <c r="C3119" t="s">
        <v>6020</v>
      </c>
      <c r="D3119" t="s">
        <v>6021</v>
      </c>
      <c r="E3119" t="s">
        <v>21</v>
      </c>
      <c r="F3119" t="s">
        <v>61</v>
      </c>
      <c r="G3119" t="s">
        <v>22</v>
      </c>
      <c r="H3119" t="s">
        <v>32</v>
      </c>
      <c r="J3119">
        <v>6.82</v>
      </c>
      <c r="K3119" t="s">
        <v>27</v>
      </c>
      <c r="L3119">
        <v>14.56</v>
      </c>
      <c r="M3119" t="s">
        <v>61</v>
      </c>
      <c r="O3119">
        <v>5.7000000000000002E-2</v>
      </c>
      <c r="Q3119">
        <v>11.68</v>
      </c>
      <c r="V3119">
        <v>0.82</v>
      </c>
      <c r="W3119">
        <v>2</v>
      </c>
    </row>
    <row r="3120" spans="1:24" x14ac:dyDescent="0.25">
      <c r="A3120">
        <v>5771</v>
      </c>
      <c r="C3120" t="s">
        <v>6022</v>
      </c>
      <c r="D3120" t="s">
        <v>6023</v>
      </c>
      <c r="E3120" t="s">
        <v>21</v>
      </c>
      <c r="F3120" t="s">
        <v>61</v>
      </c>
      <c r="G3120" t="s">
        <v>22</v>
      </c>
      <c r="H3120" t="s">
        <v>32</v>
      </c>
      <c r="J3120">
        <v>22.86</v>
      </c>
      <c r="K3120" t="s">
        <v>23</v>
      </c>
      <c r="L3120">
        <v>12.2</v>
      </c>
      <c r="M3120" t="s">
        <v>32</v>
      </c>
      <c r="O3120">
        <v>4.4499999999999998E-2</v>
      </c>
      <c r="Q3120">
        <v>9.1999999999999993</v>
      </c>
      <c r="V3120">
        <v>0.8</v>
      </c>
      <c r="W3120">
        <v>2</v>
      </c>
      <c r="X3120" t="e">
        <f>+ A</f>
        <v>#NAME?</v>
      </c>
    </row>
    <row r="3121" spans="1:27" x14ac:dyDescent="0.25">
      <c r="A3121">
        <v>5773</v>
      </c>
      <c r="C3121" t="s">
        <v>6024</v>
      </c>
      <c r="D3121" t="s">
        <v>6024</v>
      </c>
      <c r="E3121" t="s">
        <v>40</v>
      </c>
      <c r="F3121" t="s">
        <v>61</v>
      </c>
      <c r="G3121" t="s">
        <v>4</v>
      </c>
      <c r="H3121" t="s">
        <v>22</v>
      </c>
      <c r="J3121">
        <v>5.41</v>
      </c>
      <c r="K3121" t="s">
        <v>23</v>
      </c>
      <c r="L3121">
        <v>13.5</v>
      </c>
      <c r="M3121" t="s">
        <v>61</v>
      </c>
      <c r="O3121">
        <v>0.24</v>
      </c>
      <c r="V3121">
        <v>0.3</v>
      </c>
      <c r="X3121" t="s">
        <v>909</v>
      </c>
    </row>
    <row r="3122" spans="1:27" x14ac:dyDescent="0.25">
      <c r="A3122">
        <v>5774</v>
      </c>
      <c r="C3122" t="s">
        <v>6025</v>
      </c>
      <c r="D3122" t="s">
        <v>6026</v>
      </c>
      <c r="E3122" t="s">
        <v>36</v>
      </c>
      <c r="F3122" t="s">
        <v>61</v>
      </c>
      <c r="G3122" t="s">
        <v>4</v>
      </c>
      <c r="H3122" t="s">
        <v>22</v>
      </c>
      <c r="J3122">
        <v>4.93</v>
      </c>
      <c r="K3122" t="s">
        <v>23</v>
      </c>
      <c r="L3122">
        <v>13.9</v>
      </c>
      <c r="M3122" t="s">
        <v>61</v>
      </c>
      <c r="O3122">
        <v>0.2</v>
      </c>
      <c r="Q3122">
        <v>61</v>
      </c>
      <c r="T3122" t="s">
        <v>516</v>
      </c>
      <c r="V3122">
        <v>0.6</v>
      </c>
      <c r="W3122">
        <v>2</v>
      </c>
    </row>
    <row r="3123" spans="1:27" x14ac:dyDescent="0.25">
      <c r="A3123">
        <v>5775</v>
      </c>
      <c r="C3123" t="s">
        <v>6027</v>
      </c>
      <c r="D3123" t="s">
        <v>6028</v>
      </c>
      <c r="E3123" t="s">
        <v>50</v>
      </c>
      <c r="F3123" t="s">
        <v>61</v>
      </c>
      <c r="G3123" t="s">
        <v>4</v>
      </c>
      <c r="H3123" t="s">
        <v>22</v>
      </c>
      <c r="J3123">
        <v>8.76</v>
      </c>
      <c r="K3123" t="s">
        <v>23</v>
      </c>
      <c r="L3123">
        <v>12.6</v>
      </c>
      <c r="M3123" t="s">
        <v>61</v>
      </c>
      <c r="O3123">
        <v>0.21</v>
      </c>
      <c r="Q3123">
        <v>4.8345000000000002</v>
      </c>
      <c r="V3123">
        <v>0.56999999999999995</v>
      </c>
      <c r="W3123">
        <v>3</v>
      </c>
    </row>
    <row r="3124" spans="1:27" x14ac:dyDescent="0.25">
      <c r="A3124">
        <v>5783</v>
      </c>
      <c r="B3124" t="s">
        <v>28</v>
      </c>
      <c r="C3124" t="s">
        <v>6029</v>
      </c>
      <c r="D3124" t="s">
        <v>6030</v>
      </c>
      <c r="E3124" t="s">
        <v>40</v>
      </c>
      <c r="F3124" t="s">
        <v>61</v>
      </c>
      <c r="G3124" t="s">
        <v>4</v>
      </c>
      <c r="H3124" t="s">
        <v>32</v>
      </c>
      <c r="J3124">
        <v>4.78</v>
      </c>
      <c r="K3124" t="s">
        <v>27</v>
      </c>
      <c r="L3124">
        <v>13.81</v>
      </c>
      <c r="M3124" t="s">
        <v>61</v>
      </c>
      <c r="O3124">
        <v>0.24</v>
      </c>
      <c r="Q3124">
        <v>3.6579999999999999</v>
      </c>
      <c r="U3124">
        <v>0.18</v>
      </c>
      <c r="V3124">
        <v>0.22</v>
      </c>
      <c r="W3124">
        <v>3</v>
      </c>
    </row>
    <row r="3125" spans="1:27" x14ac:dyDescent="0.25">
      <c r="A3125">
        <v>5786</v>
      </c>
      <c r="B3125" t="s">
        <v>28</v>
      </c>
      <c r="C3125" t="s">
        <v>6031</v>
      </c>
      <c r="D3125" t="s">
        <v>6032</v>
      </c>
      <c r="E3125" t="s">
        <v>616</v>
      </c>
      <c r="F3125" t="s">
        <v>61</v>
      </c>
      <c r="G3125" t="s">
        <v>4</v>
      </c>
      <c r="H3125" t="s">
        <v>32</v>
      </c>
      <c r="J3125">
        <v>0.879</v>
      </c>
      <c r="K3125" t="s">
        <v>27</v>
      </c>
      <c r="L3125">
        <v>17.36</v>
      </c>
      <c r="M3125" t="s">
        <v>32</v>
      </c>
      <c r="O3125">
        <v>0.25979999999999998</v>
      </c>
      <c r="Q3125">
        <v>38.520000000000003</v>
      </c>
      <c r="V3125">
        <v>0.23</v>
      </c>
      <c r="X3125" t="s">
        <v>909</v>
      </c>
    </row>
    <row r="3126" spans="1:27" x14ac:dyDescent="0.25">
      <c r="A3126">
        <v>5787</v>
      </c>
      <c r="C3126" t="s">
        <v>6033</v>
      </c>
      <c r="D3126" t="s">
        <v>6033</v>
      </c>
      <c r="E3126" t="s">
        <v>40</v>
      </c>
      <c r="F3126" t="s">
        <v>61</v>
      </c>
      <c r="G3126" t="s">
        <v>4</v>
      </c>
      <c r="H3126" t="s">
        <v>22</v>
      </c>
      <c r="J3126">
        <v>5.67</v>
      </c>
      <c r="K3126" t="s">
        <v>23</v>
      </c>
      <c r="L3126">
        <v>13.4</v>
      </c>
      <c r="M3126" t="s">
        <v>61</v>
      </c>
      <c r="O3126">
        <v>0.24</v>
      </c>
      <c r="Q3126">
        <v>4.0175999999999998</v>
      </c>
      <c r="V3126">
        <v>0.2</v>
      </c>
      <c r="W3126">
        <v>3</v>
      </c>
    </row>
    <row r="3127" spans="1:27" x14ac:dyDescent="0.25">
      <c r="A3127">
        <v>5797</v>
      </c>
      <c r="B3127" t="s">
        <v>28</v>
      </c>
      <c r="C3127" t="s">
        <v>6034</v>
      </c>
      <c r="D3127" t="s">
        <v>6035</v>
      </c>
      <c r="E3127" t="s">
        <v>616</v>
      </c>
      <c r="F3127" t="s">
        <v>41</v>
      </c>
      <c r="G3127" t="s">
        <v>4</v>
      </c>
      <c r="H3127" t="s">
        <v>32</v>
      </c>
      <c r="J3127">
        <v>0.48</v>
      </c>
      <c r="K3127" t="s">
        <v>27</v>
      </c>
      <c r="L3127">
        <v>18.940000000000001</v>
      </c>
      <c r="M3127" t="s">
        <v>61</v>
      </c>
      <c r="O3127">
        <v>0.2</v>
      </c>
      <c r="Q3127">
        <v>2.706</v>
      </c>
      <c r="U3127">
        <v>0.12</v>
      </c>
      <c r="V3127">
        <v>0.17</v>
      </c>
      <c r="W3127">
        <v>3</v>
      </c>
    </row>
    <row r="3128" spans="1:27" x14ac:dyDescent="0.25">
      <c r="A3128">
        <v>5806</v>
      </c>
      <c r="C3128" t="s">
        <v>6036</v>
      </c>
      <c r="D3128" t="s">
        <v>6037</v>
      </c>
      <c r="E3128" t="s">
        <v>8</v>
      </c>
      <c r="F3128" t="s">
        <v>61</v>
      </c>
      <c r="G3128" t="s">
        <v>3422</v>
      </c>
      <c r="H3128" t="s">
        <v>22</v>
      </c>
      <c r="J3128">
        <v>6.38</v>
      </c>
      <c r="K3128" t="s">
        <v>23</v>
      </c>
      <c r="L3128">
        <v>12.9</v>
      </c>
      <c r="M3128" t="s">
        <v>61</v>
      </c>
      <c r="O3128">
        <v>0.3</v>
      </c>
      <c r="Q3128">
        <v>12.163</v>
      </c>
      <c r="U3128">
        <v>0.34</v>
      </c>
      <c r="V3128">
        <v>0.47</v>
      </c>
      <c r="W3128">
        <v>3</v>
      </c>
    </row>
    <row r="3129" spans="1:27" x14ac:dyDescent="0.25">
      <c r="A3129">
        <v>5807</v>
      </c>
      <c r="C3129" t="s">
        <v>6038</v>
      </c>
      <c r="D3129" t="s">
        <v>6039</v>
      </c>
      <c r="E3129" t="s">
        <v>21</v>
      </c>
      <c r="F3129" t="s">
        <v>61</v>
      </c>
      <c r="G3129" t="s">
        <v>22</v>
      </c>
      <c r="H3129" t="s">
        <v>22</v>
      </c>
      <c r="J3129">
        <v>14.64</v>
      </c>
      <c r="K3129" t="s">
        <v>23</v>
      </c>
      <c r="L3129">
        <v>12.9</v>
      </c>
      <c r="M3129" t="s">
        <v>61</v>
      </c>
      <c r="O3129">
        <v>5.7000000000000002E-2</v>
      </c>
      <c r="X3129" t="s">
        <v>3427</v>
      </c>
    </row>
    <row r="3130" spans="1:27" x14ac:dyDescent="0.25">
      <c r="A3130">
        <v>5811</v>
      </c>
      <c r="C3130" t="s">
        <v>6040</v>
      </c>
      <c r="D3130" t="s">
        <v>6041</v>
      </c>
      <c r="E3130" t="s">
        <v>36</v>
      </c>
      <c r="F3130" t="s">
        <v>61</v>
      </c>
      <c r="G3130" t="s">
        <v>4</v>
      </c>
      <c r="H3130" t="s">
        <v>22</v>
      </c>
      <c r="J3130">
        <v>8.18</v>
      </c>
      <c r="K3130" t="s">
        <v>23</v>
      </c>
      <c r="L3130">
        <v>12.8</v>
      </c>
      <c r="M3130" t="s">
        <v>61</v>
      </c>
      <c r="O3130">
        <v>0.2</v>
      </c>
      <c r="P3130" t="s">
        <v>516</v>
      </c>
      <c r="Q3130">
        <v>30</v>
      </c>
      <c r="T3130" t="s">
        <v>516</v>
      </c>
      <c r="V3130">
        <v>0.25</v>
      </c>
      <c r="W3130">
        <v>2</v>
      </c>
    </row>
    <row r="3131" spans="1:27" x14ac:dyDescent="0.25">
      <c r="A3131">
        <v>5817</v>
      </c>
      <c r="C3131" t="s">
        <v>6042</v>
      </c>
      <c r="D3131" t="s">
        <v>6043</v>
      </c>
      <c r="E3131" t="s">
        <v>36</v>
      </c>
      <c r="F3131" t="s">
        <v>4</v>
      </c>
      <c r="G3131" t="s">
        <v>4</v>
      </c>
      <c r="H3131" t="s">
        <v>22</v>
      </c>
      <c r="J3131">
        <v>8.57</v>
      </c>
      <c r="K3131" t="s">
        <v>23</v>
      </c>
      <c r="L3131">
        <v>12.7</v>
      </c>
      <c r="M3131" t="s">
        <v>61</v>
      </c>
      <c r="O3131">
        <v>0.2</v>
      </c>
      <c r="Q3131">
        <v>4.0510000000000002</v>
      </c>
      <c r="U3131">
        <v>0.22</v>
      </c>
      <c r="V3131">
        <v>0.33</v>
      </c>
      <c r="W3131">
        <v>3</v>
      </c>
    </row>
    <row r="3132" spans="1:27" x14ac:dyDescent="0.25">
      <c r="A3132">
        <v>5828</v>
      </c>
      <c r="B3132" t="s">
        <v>169</v>
      </c>
      <c r="C3132" t="s">
        <v>6044</v>
      </c>
      <c r="D3132" t="s">
        <v>6044</v>
      </c>
      <c r="E3132" t="s">
        <v>616</v>
      </c>
      <c r="F3132" t="s">
        <v>61</v>
      </c>
      <c r="G3132" t="s">
        <v>4</v>
      </c>
      <c r="H3132" t="s">
        <v>22</v>
      </c>
      <c r="J3132">
        <v>1.96</v>
      </c>
      <c r="K3132" t="s">
        <v>23</v>
      </c>
      <c r="L3132">
        <v>15.9</v>
      </c>
      <c r="M3132" t="s">
        <v>61</v>
      </c>
      <c r="O3132">
        <v>0.2</v>
      </c>
      <c r="Q3132">
        <v>2.6665999999999999</v>
      </c>
      <c r="V3132">
        <v>0.15</v>
      </c>
      <c r="W3132">
        <v>3</v>
      </c>
      <c r="Y3132" t="s">
        <v>1635</v>
      </c>
    </row>
    <row r="3133" spans="1:27" x14ac:dyDescent="0.25">
      <c r="A3133">
        <v>5832</v>
      </c>
      <c r="C3133" t="s">
        <v>6045</v>
      </c>
      <c r="D3133" t="s">
        <v>6046</v>
      </c>
      <c r="E3133" t="s">
        <v>30</v>
      </c>
      <c r="F3133" t="s">
        <v>61</v>
      </c>
      <c r="G3133" t="s">
        <v>382</v>
      </c>
      <c r="H3133" t="s">
        <v>32</v>
      </c>
      <c r="J3133">
        <v>18.64</v>
      </c>
      <c r="K3133" t="s">
        <v>23</v>
      </c>
      <c r="L3133">
        <v>12.1</v>
      </c>
      <c r="M3133" t="s">
        <v>32</v>
      </c>
      <c r="O3133">
        <v>7.3499999999999996E-2</v>
      </c>
      <c r="V3133">
        <v>0.16</v>
      </c>
      <c r="X3133" t="s">
        <v>909</v>
      </c>
    </row>
    <row r="3134" spans="1:27" x14ac:dyDescent="0.25">
      <c r="A3134">
        <v>5836</v>
      </c>
      <c r="B3134" t="s">
        <v>28</v>
      </c>
      <c r="C3134" t="s">
        <v>6047</v>
      </c>
      <c r="D3134" t="s">
        <v>6047</v>
      </c>
      <c r="E3134" t="s">
        <v>616</v>
      </c>
      <c r="F3134" t="s">
        <v>4</v>
      </c>
      <c r="G3134" t="s">
        <v>4</v>
      </c>
      <c r="H3134" t="s">
        <v>32</v>
      </c>
      <c r="J3134">
        <v>2.79</v>
      </c>
      <c r="K3134" t="s">
        <v>27</v>
      </c>
      <c r="L3134">
        <v>15.14</v>
      </c>
      <c r="M3134" t="s">
        <v>61</v>
      </c>
      <c r="O3134">
        <v>0.2</v>
      </c>
      <c r="Q3134">
        <v>4.9542999999999999</v>
      </c>
      <c r="U3134">
        <v>0.53</v>
      </c>
      <c r="V3134">
        <v>0.76</v>
      </c>
      <c r="W3134">
        <v>3</v>
      </c>
    </row>
    <row r="3135" spans="1:27" x14ac:dyDescent="0.25">
      <c r="A3135">
        <v>5839</v>
      </c>
      <c r="C3135" t="s">
        <v>6048</v>
      </c>
      <c r="D3135" t="s">
        <v>6049</v>
      </c>
      <c r="E3135" t="s">
        <v>21</v>
      </c>
      <c r="F3135" t="s">
        <v>23</v>
      </c>
      <c r="G3135" t="s">
        <v>22</v>
      </c>
      <c r="H3135" t="s">
        <v>22</v>
      </c>
      <c r="J3135">
        <v>26.64</v>
      </c>
      <c r="K3135" t="s">
        <v>23</v>
      </c>
      <c r="L3135">
        <v>11.6</v>
      </c>
      <c r="M3135" t="s">
        <v>61</v>
      </c>
      <c r="O3135">
        <v>5.7000000000000002E-2</v>
      </c>
      <c r="Q3135">
        <v>6.3029999999999999</v>
      </c>
      <c r="V3135">
        <v>0.35</v>
      </c>
      <c r="W3135">
        <v>3</v>
      </c>
    </row>
    <row r="3136" spans="1:27" x14ac:dyDescent="0.25">
      <c r="A3136">
        <v>5841</v>
      </c>
      <c r="C3136" t="s">
        <v>6050</v>
      </c>
      <c r="D3136" t="s">
        <v>6051</v>
      </c>
      <c r="E3136" t="s">
        <v>8</v>
      </c>
      <c r="F3136" t="s">
        <v>61</v>
      </c>
      <c r="G3136" t="s">
        <v>3422</v>
      </c>
      <c r="H3136" t="s">
        <v>22</v>
      </c>
      <c r="J3136">
        <v>3.35</v>
      </c>
      <c r="K3136" t="s">
        <v>23</v>
      </c>
      <c r="L3136">
        <v>14.3</v>
      </c>
      <c r="M3136" t="s">
        <v>61</v>
      </c>
      <c r="O3136">
        <v>0.3</v>
      </c>
      <c r="Q3136">
        <v>2.89</v>
      </c>
      <c r="U3136">
        <v>0.1</v>
      </c>
      <c r="V3136">
        <v>0.11</v>
      </c>
      <c r="W3136">
        <v>3</v>
      </c>
      <c r="AA3136" t="s">
        <v>24</v>
      </c>
    </row>
    <row r="3137" spans="1:26" x14ac:dyDescent="0.25">
      <c r="A3137">
        <v>5847</v>
      </c>
      <c r="C3137" t="s">
        <v>6052</v>
      </c>
      <c r="D3137" t="s">
        <v>6053</v>
      </c>
      <c r="E3137" t="s">
        <v>36</v>
      </c>
      <c r="F3137" t="s">
        <v>61</v>
      </c>
      <c r="G3137" t="s">
        <v>4</v>
      </c>
      <c r="H3137" t="s">
        <v>22</v>
      </c>
      <c r="J3137">
        <v>7.46</v>
      </c>
      <c r="K3137" t="s">
        <v>23</v>
      </c>
      <c r="L3137">
        <v>13</v>
      </c>
      <c r="M3137" t="s">
        <v>61</v>
      </c>
      <c r="O3137">
        <v>0.2</v>
      </c>
      <c r="Q3137">
        <v>23.95</v>
      </c>
      <c r="V3137">
        <v>0.1</v>
      </c>
      <c r="W3137">
        <v>1</v>
      </c>
    </row>
    <row r="3138" spans="1:26" x14ac:dyDescent="0.25">
      <c r="A3138">
        <v>5849</v>
      </c>
      <c r="C3138" t="s">
        <v>6054</v>
      </c>
      <c r="D3138" t="s">
        <v>6054</v>
      </c>
      <c r="E3138" t="s">
        <v>21</v>
      </c>
      <c r="F3138" t="s">
        <v>61</v>
      </c>
      <c r="G3138" t="s">
        <v>22</v>
      </c>
      <c r="H3138" t="s">
        <v>32</v>
      </c>
      <c r="J3138">
        <v>27.91</v>
      </c>
      <c r="K3138" t="s">
        <v>23</v>
      </c>
      <c r="L3138">
        <v>10.9</v>
      </c>
      <c r="M3138" t="s">
        <v>32</v>
      </c>
      <c r="O3138">
        <v>9.9000000000000005E-2</v>
      </c>
      <c r="Q3138">
        <v>8.7330000000000005</v>
      </c>
      <c r="V3138">
        <v>0.6</v>
      </c>
      <c r="W3138">
        <v>3</v>
      </c>
    </row>
    <row r="3139" spans="1:26" x14ac:dyDescent="0.25">
      <c r="A3139">
        <v>5851</v>
      </c>
      <c r="C3139" t="s">
        <v>6055</v>
      </c>
      <c r="D3139" t="s">
        <v>6056</v>
      </c>
      <c r="E3139" t="s">
        <v>50</v>
      </c>
      <c r="F3139" t="s">
        <v>61</v>
      </c>
      <c r="G3139" t="s">
        <v>4</v>
      </c>
      <c r="H3139" t="s">
        <v>22</v>
      </c>
      <c r="J3139">
        <v>9.6</v>
      </c>
      <c r="K3139" t="s">
        <v>23</v>
      </c>
      <c r="L3139">
        <v>12.4</v>
      </c>
      <c r="M3139" t="s">
        <v>61</v>
      </c>
      <c r="O3139">
        <v>0.21</v>
      </c>
      <c r="Q3139">
        <v>367.5</v>
      </c>
      <c r="V3139">
        <v>0.9</v>
      </c>
      <c r="W3139">
        <v>3</v>
      </c>
    </row>
    <row r="3140" spans="1:26" x14ac:dyDescent="0.25">
      <c r="A3140">
        <v>5854</v>
      </c>
      <c r="C3140" t="s">
        <v>6057</v>
      </c>
      <c r="D3140" t="s">
        <v>6057</v>
      </c>
      <c r="E3140" t="s">
        <v>65</v>
      </c>
      <c r="F3140" t="s">
        <v>61</v>
      </c>
      <c r="G3140" t="s">
        <v>22</v>
      </c>
      <c r="H3140" t="s">
        <v>22</v>
      </c>
      <c r="J3140">
        <v>16.29</v>
      </c>
      <c r="K3140" t="s">
        <v>23</v>
      </c>
      <c r="L3140">
        <v>12.3</v>
      </c>
      <c r="M3140" t="s">
        <v>61</v>
      </c>
      <c r="O3140">
        <v>0.08</v>
      </c>
      <c r="Q3140">
        <v>7.1295999999999999</v>
      </c>
      <c r="U3140">
        <v>0.27</v>
      </c>
      <c r="V3140">
        <v>1</v>
      </c>
      <c r="W3140">
        <v>3</v>
      </c>
    </row>
    <row r="3141" spans="1:26" x14ac:dyDescent="0.25">
      <c r="A3141">
        <v>5855</v>
      </c>
      <c r="C3141" t="s">
        <v>6058</v>
      </c>
      <c r="D3141" t="s">
        <v>6059</v>
      </c>
      <c r="E3141" t="s">
        <v>50</v>
      </c>
      <c r="F3141" t="s">
        <v>61</v>
      </c>
      <c r="G3141" t="s">
        <v>4</v>
      </c>
      <c r="H3141" t="s">
        <v>22</v>
      </c>
      <c r="J3141">
        <v>11.55</v>
      </c>
      <c r="K3141" t="s">
        <v>23</v>
      </c>
      <c r="L3141">
        <v>12</v>
      </c>
      <c r="M3141" t="s">
        <v>61</v>
      </c>
      <c r="O3141">
        <v>0.21</v>
      </c>
      <c r="Q3141">
        <v>19.04</v>
      </c>
      <c r="V3141">
        <v>0.8</v>
      </c>
      <c r="W3141">
        <v>2</v>
      </c>
      <c r="X3141" t="s">
        <v>300</v>
      </c>
    </row>
    <row r="3142" spans="1:26" x14ac:dyDescent="0.25">
      <c r="A3142">
        <v>5858</v>
      </c>
      <c r="C3142" t="s">
        <v>6060</v>
      </c>
      <c r="D3142" t="s">
        <v>6061</v>
      </c>
      <c r="E3142" t="s">
        <v>40</v>
      </c>
      <c r="F3142" t="s">
        <v>61</v>
      </c>
      <c r="G3142" t="s">
        <v>4</v>
      </c>
      <c r="H3142" t="s">
        <v>22</v>
      </c>
      <c r="J3142">
        <v>7.82</v>
      </c>
      <c r="K3142" t="s">
        <v>23</v>
      </c>
      <c r="L3142">
        <v>12.7</v>
      </c>
      <c r="M3142" t="s">
        <v>61</v>
      </c>
      <c r="O3142">
        <v>0.24</v>
      </c>
      <c r="Q3142">
        <v>7.5529999999999999</v>
      </c>
      <c r="U3142">
        <v>0.18</v>
      </c>
      <c r="V3142">
        <v>0.4</v>
      </c>
      <c r="W3142">
        <v>3</v>
      </c>
    </row>
    <row r="3143" spans="1:26" x14ac:dyDescent="0.25">
      <c r="A3143">
        <v>5863</v>
      </c>
      <c r="C3143" t="s">
        <v>6062</v>
      </c>
      <c r="D3143" t="s">
        <v>6063</v>
      </c>
      <c r="E3143" t="s">
        <v>616</v>
      </c>
      <c r="F3143" t="s">
        <v>61</v>
      </c>
      <c r="G3143" t="s">
        <v>4</v>
      </c>
      <c r="H3143" t="s">
        <v>32</v>
      </c>
      <c r="J3143">
        <v>1.87</v>
      </c>
      <c r="K3143" t="s">
        <v>27</v>
      </c>
      <c r="L3143">
        <v>16.010000000000002</v>
      </c>
      <c r="M3143" t="s">
        <v>61</v>
      </c>
      <c r="O3143">
        <v>0.2</v>
      </c>
      <c r="Z3143" t="s">
        <v>24</v>
      </c>
    </row>
    <row r="3144" spans="1:26" x14ac:dyDescent="0.25">
      <c r="A3144">
        <v>5870</v>
      </c>
      <c r="B3144" t="s">
        <v>146</v>
      </c>
      <c r="C3144" t="s">
        <v>6064</v>
      </c>
      <c r="D3144" t="s">
        <v>6065</v>
      </c>
      <c r="E3144" t="s">
        <v>186</v>
      </c>
      <c r="F3144" t="s">
        <v>23</v>
      </c>
      <c r="G3144" t="s">
        <v>22</v>
      </c>
      <c r="H3144" t="s">
        <v>32</v>
      </c>
      <c r="J3144">
        <v>7.46</v>
      </c>
      <c r="K3144" t="s">
        <v>23</v>
      </c>
      <c r="L3144">
        <v>13.2</v>
      </c>
      <c r="M3144" t="s">
        <v>32</v>
      </c>
      <c r="O3144">
        <v>0.16639999999999999</v>
      </c>
      <c r="V3144">
        <v>0.3</v>
      </c>
      <c r="X3144" t="s">
        <v>909</v>
      </c>
    </row>
    <row r="3145" spans="1:26" x14ac:dyDescent="0.25">
      <c r="A3145">
        <v>5871</v>
      </c>
      <c r="C3145" t="s">
        <v>6066</v>
      </c>
      <c r="D3145" t="s">
        <v>6067</v>
      </c>
      <c r="E3145" t="s">
        <v>8</v>
      </c>
      <c r="F3145" t="s">
        <v>23</v>
      </c>
      <c r="G3145" t="s">
        <v>370</v>
      </c>
      <c r="H3145" t="s">
        <v>22</v>
      </c>
      <c r="J3145">
        <v>3.33</v>
      </c>
      <c r="K3145" t="s">
        <v>23</v>
      </c>
      <c r="L3145">
        <v>14</v>
      </c>
      <c r="M3145" t="s">
        <v>61</v>
      </c>
      <c r="O3145">
        <v>0.4</v>
      </c>
      <c r="Q3145">
        <v>30.21</v>
      </c>
      <c r="V3145">
        <v>0.27</v>
      </c>
      <c r="W3145">
        <v>3</v>
      </c>
      <c r="X3145" t="s">
        <v>116</v>
      </c>
    </row>
    <row r="3146" spans="1:26" x14ac:dyDescent="0.25">
      <c r="A3146">
        <v>5874</v>
      </c>
      <c r="B3146" t="s">
        <v>146</v>
      </c>
      <c r="C3146" t="s">
        <v>6068</v>
      </c>
      <c r="D3146" t="s">
        <v>6068</v>
      </c>
      <c r="E3146" t="s">
        <v>36</v>
      </c>
      <c r="F3146" t="s">
        <v>61</v>
      </c>
      <c r="G3146" t="s">
        <v>4</v>
      </c>
      <c r="H3146" t="s">
        <v>22</v>
      </c>
      <c r="J3146">
        <v>5.93</v>
      </c>
      <c r="K3146" t="s">
        <v>23</v>
      </c>
      <c r="L3146">
        <v>13.5</v>
      </c>
      <c r="M3146" t="s">
        <v>61</v>
      </c>
      <c r="O3146">
        <v>0.2</v>
      </c>
      <c r="V3146">
        <v>0.06</v>
      </c>
      <c r="X3146" t="s">
        <v>909</v>
      </c>
    </row>
    <row r="3147" spans="1:26" x14ac:dyDescent="0.25">
      <c r="A3147">
        <v>5875</v>
      </c>
      <c r="C3147" t="s">
        <v>6069</v>
      </c>
      <c r="D3147" t="s">
        <v>6070</v>
      </c>
      <c r="E3147" t="s">
        <v>34</v>
      </c>
      <c r="F3147" t="s">
        <v>61</v>
      </c>
      <c r="G3147" t="s">
        <v>4</v>
      </c>
      <c r="H3147" t="s">
        <v>22</v>
      </c>
      <c r="J3147">
        <v>9.84</v>
      </c>
      <c r="K3147" t="s">
        <v>23</v>
      </c>
      <c r="L3147">
        <v>12.4</v>
      </c>
      <c r="M3147" t="s">
        <v>61</v>
      </c>
      <c r="O3147">
        <v>0.2</v>
      </c>
      <c r="Q3147">
        <v>5.5510000000000002</v>
      </c>
      <c r="V3147">
        <v>0.24</v>
      </c>
      <c r="W3147">
        <v>3</v>
      </c>
    </row>
    <row r="3148" spans="1:26" x14ac:dyDescent="0.25">
      <c r="A3148">
        <v>5877</v>
      </c>
      <c r="C3148" t="s">
        <v>6071</v>
      </c>
      <c r="D3148" t="s">
        <v>6072</v>
      </c>
      <c r="E3148" t="s">
        <v>36</v>
      </c>
      <c r="F3148" t="s">
        <v>61</v>
      </c>
      <c r="G3148" t="s">
        <v>4</v>
      </c>
      <c r="H3148" t="s">
        <v>22</v>
      </c>
      <c r="J3148">
        <v>8.18</v>
      </c>
      <c r="K3148" t="s">
        <v>23</v>
      </c>
      <c r="L3148">
        <v>12.8</v>
      </c>
      <c r="M3148" t="s">
        <v>61</v>
      </c>
      <c r="O3148">
        <v>0.2</v>
      </c>
      <c r="Q3148">
        <v>8.91</v>
      </c>
      <c r="V3148">
        <v>0.09</v>
      </c>
      <c r="W3148">
        <v>2</v>
      </c>
    </row>
    <row r="3149" spans="1:26" x14ac:dyDescent="0.25">
      <c r="A3149">
        <v>5878</v>
      </c>
      <c r="C3149" t="s">
        <v>6073</v>
      </c>
      <c r="D3149" t="s">
        <v>6074</v>
      </c>
      <c r="E3149" t="s">
        <v>40</v>
      </c>
      <c r="F3149" t="s">
        <v>61</v>
      </c>
      <c r="G3149" t="s">
        <v>4</v>
      </c>
      <c r="H3149" t="s">
        <v>22</v>
      </c>
      <c r="J3149">
        <v>5.93</v>
      </c>
      <c r="K3149" t="s">
        <v>23</v>
      </c>
      <c r="L3149">
        <v>13.3</v>
      </c>
      <c r="M3149" t="s">
        <v>61</v>
      </c>
      <c r="O3149">
        <v>0.24</v>
      </c>
      <c r="Q3149">
        <v>7.0583999999999998</v>
      </c>
      <c r="U3149">
        <v>0.2</v>
      </c>
      <c r="V3149">
        <v>0.21</v>
      </c>
      <c r="W3149">
        <v>3</v>
      </c>
    </row>
    <row r="3150" spans="1:26" x14ac:dyDescent="0.25">
      <c r="A3150">
        <v>5892</v>
      </c>
      <c r="C3150" t="s">
        <v>6075</v>
      </c>
      <c r="D3150" t="s">
        <v>6076</v>
      </c>
      <c r="E3150" t="s">
        <v>36</v>
      </c>
      <c r="F3150" t="s">
        <v>4</v>
      </c>
      <c r="G3150" t="s">
        <v>4</v>
      </c>
      <c r="H3150" t="s">
        <v>22</v>
      </c>
      <c r="J3150">
        <v>5.93</v>
      </c>
      <c r="K3150" t="s">
        <v>23</v>
      </c>
      <c r="L3150">
        <v>13.5</v>
      </c>
      <c r="M3150" t="s">
        <v>61</v>
      </c>
      <c r="O3150">
        <v>0.2</v>
      </c>
      <c r="Q3150">
        <v>10.59</v>
      </c>
      <c r="V3150">
        <v>0.26</v>
      </c>
      <c r="W3150">
        <v>3</v>
      </c>
    </row>
    <row r="3151" spans="1:26" x14ac:dyDescent="0.25">
      <c r="A3151">
        <v>5899</v>
      </c>
      <c r="B3151" t="s">
        <v>169</v>
      </c>
      <c r="C3151" t="s">
        <v>6077</v>
      </c>
      <c r="D3151" t="s">
        <v>6078</v>
      </c>
      <c r="E3151" t="s">
        <v>8</v>
      </c>
      <c r="F3151" t="s">
        <v>61</v>
      </c>
      <c r="G3151" t="s">
        <v>3422</v>
      </c>
      <c r="H3151" t="s">
        <v>22</v>
      </c>
      <c r="J3151">
        <v>3.85</v>
      </c>
      <c r="K3151" t="s">
        <v>23</v>
      </c>
      <c r="L3151">
        <v>14</v>
      </c>
      <c r="M3151" t="s">
        <v>61</v>
      </c>
      <c r="O3151">
        <v>0.3</v>
      </c>
      <c r="Q3151">
        <v>2.7481</v>
      </c>
      <c r="U3151">
        <v>0.04</v>
      </c>
      <c r="V3151">
        <v>0.05</v>
      </c>
      <c r="W3151">
        <v>3</v>
      </c>
      <c r="Y3151" t="s">
        <v>26</v>
      </c>
    </row>
    <row r="3152" spans="1:26" x14ac:dyDescent="0.25">
      <c r="A3152">
        <v>5905</v>
      </c>
      <c r="B3152" t="s">
        <v>28</v>
      </c>
      <c r="C3152" t="s">
        <v>6079</v>
      </c>
      <c r="D3152" t="s">
        <v>6080</v>
      </c>
      <c r="E3152" t="s">
        <v>8</v>
      </c>
      <c r="F3152" t="s">
        <v>61</v>
      </c>
      <c r="G3152" t="s">
        <v>3422</v>
      </c>
      <c r="H3152" t="s">
        <v>27</v>
      </c>
      <c r="J3152">
        <v>4.8</v>
      </c>
      <c r="K3152" t="s">
        <v>27</v>
      </c>
      <c r="L3152">
        <v>14.26</v>
      </c>
      <c r="M3152" t="s">
        <v>27</v>
      </c>
      <c r="O3152">
        <v>0.15240000000000001</v>
      </c>
      <c r="Q3152">
        <v>3.7824</v>
      </c>
      <c r="U3152">
        <v>0.08</v>
      </c>
      <c r="V3152">
        <v>0.2</v>
      </c>
      <c r="W3152">
        <v>3</v>
      </c>
      <c r="Y3152" t="s">
        <v>26</v>
      </c>
    </row>
    <row r="3153" spans="1:27" x14ac:dyDescent="0.25">
      <c r="A3153">
        <v>5913</v>
      </c>
      <c r="C3153" t="s">
        <v>6081</v>
      </c>
      <c r="D3153" t="s">
        <v>6081</v>
      </c>
      <c r="E3153" t="s">
        <v>50</v>
      </c>
      <c r="F3153" t="s">
        <v>61</v>
      </c>
      <c r="G3153" t="s">
        <v>4</v>
      </c>
      <c r="H3153" t="s">
        <v>22</v>
      </c>
      <c r="J3153">
        <v>11.55</v>
      </c>
      <c r="K3153" t="s">
        <v>23</v>
      </c>
      <c r="L3153">
        <v>12</v>
      </c>
      <c r="M3153" t="s">
        <v>61</v>
      </c>
      <c r="O3153">
        <v>0.21</v>
      </c>
      <c r="Q3153">
        <v>52</v>
      </c>
      <c r="V3153">
        <v>0.1</v>
      </c>
      <c r="W3153">
        <v>1</v>
      </c>
    </row>
    <row r="3154" spans="1:27" x14ac:dyDescent="0.25">
      <c r="A3154">
        <v>5914</v>
      </c>
      <c r="C3154" t="s">
        <v>6082</v>
      </c>
      <c r="D3154" t="s">
        <v>6083</v>
      </c>
      <c r="E3154" t="s">
        <v>21</v>
      </c>
      <c r="F3154" t="s">
        <v>61</v>
      </c>
      <c r="G3154" t="s">
        <v>22</v>
      </c>
      <c r="H3154" t="s">
        <v>4</v>
      </c>
      <c r="J3154">
        <v>38.53</v>
      </c>
      <c r="K3154" t="s">
        <v>23</v>
      </c>
      <c r="L3154">
        <v>10.8</v>
      </c>
      <c r="M3154" t="s">
        <v>4</v>
      </c>
      <c r="O3154">
        <v>5.7000000000000002E-2</v>
      </c>
      <c r="V3154">
        <v>0.22</v>
      </c>
      <c r="X3154" t="s">
        <v>909</v>
      </c>
    </row>
    <row r="3155" spans="1:27" x14ac:dyDescent="0.25">
      <c r="A3155">
        <v>5917</v>
      </c>
      <c r="C3155" t="s">
        <v>6084</v>
      </c>
      <c r="D3155" t="s">
        <v>6085</v>
      </c>
      <c r="E3155" t="s">
        <v>50</v>
      </c>
      <c r="F3155" t="s">
        <v>61</v>
      </c>
      <c r="G3155" t="s">
        <v>4</v>
      </c>
      <c r="H3155" t="s">
        <v>22</v>
      </c>
      <c r="J3155">
        <v>11.03</v>
      </c>
      <c r="K3155" t="s">
        <v>23</v>
      </c>
      <c r="L3155">
        <v>12.1</v>
      </c>
      <c r="M3155" t="s">
        <v>61</v>
      </c>
      <c r="O3155">
        <v>0.21</v>
      </c>
      <c r="Q3155">
        <v>2.65</v>
      </c>
      <c r="U3155">
        <v>0.3</v>
      </c>
      <c r="V3155">
        <v>0.36</v>
      </c>
      <c r="W3155">
        <v>3</v>
      </c>
    </row>
    <row r="3156" spans="1:27" x14ac:dyDescent="0.25">
      <c r="A3156">
        <v>5925</v>
      </c>
      <c r="C3156" t="s">
        <v>6086</v>
      </c>
      <c r="D3156" t="s">
        <v>6086</v>
      </c>
      <c r="E3156" t="s">
        <v>220</v>
      </c>
      <c r="F3156" t="s">
        <v>61</v>
      </c>
      <c r="G3156" t="s">
        <v>22</v>
      </c>
      <c r="H3156" t="s">
        <v>22</v>
      </c>
      <c r="J3156">
        <v>13.35</v>
      </c>
      <c r="K3156" t="s">
        <v>23</v>
      </c>
      <c r="L3156">
        <v>13.1</v>
      </c>
      <c r="M3156" t="s">
        <v>61</v>
      </c>
      <c r="O3156">
        <v>5.7000000000000002E-2</v>
      </c>
      <c r="Q3156">
        <v>5.4001999999999999</v>
      </c>
      <c r="V3156">
        <v>0.54</v>
      </c>
      <c r="W3156">
        <v>3</v>
      </c>
    </row>
    <row r="3157" spans="1:27" x14ac:dyDescent="0.25">
      <c r="A3157">
        <v>5940</v>
      </c>
      <c r="C3157" t="s">
        <v>6087</v>
      </c>
      <c r="D3157" t="s">
        <v>6088</v>
      </c>
      <c r="E3157" t="s">
        <v>21</v>
      </c>
      <c r="F3157" t="s">
        <v>61</v>
      </c>
      <c r="G3157" t="s">
        <v>22</v>
      </c>
      <c r="H3157" t="s">
        <v>22</v>
      </c>
      <c r="J3157">
        <v>24.3</v>
      </c>
      <c r="K3157" t="s">
        <v>23</v>
      </c>
      <c r="L3157">
        <v>11.8</v>
      </c>
      <c r="M3157" t="s">
        <v>61</v>
      </c>
      <c r="O3157">
        <v>5.7000000000000002E-2</v>
      </c>
      <c r="Q3157">
        <v>7.62</v>
      </c>
      <c r="U3157">
        <v>0.23</v>
      </c>
      <c r="V3157">
        <v>0.3</v>
      </c>
      <c r="W3157">
        <v>3</v>
      </c>
      <c r="X3157" t="s">
        <v>116</v>
      </c>
    </row>
    <row r="3158" spans="1:27" x14ac:dyDescent="0.25">
      <c r="A3158">
        <v>5951</v>
      </c>
      <c r="B3158" t="s">
        <v>146</v>
      </c>
      <c r="C3158" t="s">
        <v>6089</v>
      </c>
      <c r="D3158" t="s">
        <v>6090</v>
      </c>
      <c r="E3158" t="s">
        <v>40</v>
      </c>
      <c r="F3158" t="s">
        <v>61</v>
      </c>
      <c r="G3158" t="s">
        <v>4</v>
      </c>
      <c r="H3158" t="s">
        <v>22</v>
      </c>
      <c r="J3158">
        <v>6.21</v>
      </c>
      <c r="K3158" t="s">
        <v>23</v>
      </c>
      <c r="L3158">
        <v>13.2</v>
      </c>
      <c r="M3158" t="s">
        <v>61</v>
      </c>
      <c r="O3158">
        <v>0.24</v>
      </c>
      <c r="Q3158">
        <v>3.8871000000000002</v>
      </c>
      <c r="V3158">
        <v>0.46</v>
      </c>
      <c r="W3158">
        <v>3</v>
      </c>
    </row>
    <row r="3159" spans="1:27" x14ac:dyDescent="0.25">
      <c r="A3159">
        <v>5953</v>
      </c>
      <c r="B3159" t="s">
        <v>146</v>
      </c>
      <c r="C3159" t="s">
        <v>6091</v>
      </c>
      <c r="D3159" t="s">
        <v>6092</v>
      </c>
      <c r="E3159" t="s">
        <v>67</v>
      </c>
      <c r="F3159" t="s">
        <v>61</v>
      </c>
      <c r="G3159" t="s">
        <v>4</v>
      </c>
      <c r="H3159" t="s">
        <v>22</v>
      </c>
      <c r="J3159">
        <v>5.79</v>
      </c>
      <c r="K3159" t="s">
        <v>23</v>
      </c>
      <c r="L3159">
        <v>13.4</v>
      </c>
      <c r="M3159" t="s">
        <v>61</v>
      </c>
      <c r="O3159">
        <v>0.23</v>
      </c>
      <c r="P3159" t="s">
        <v>516</v>
      </c>
      <c r="Q3159">
        <v>18</v>
      </c>
      <c r="T3159" t="s">
        <v>516</v>
      </c>
      <c r="V3159">
        <v>0.1</v>
      </c>
      <c r="X3159" t="s">
        <v>909</v>
      </c>
    </row>
    <row r="3160" spans="1:27" x14ac:dyDescent="0.25">
      <c r="A3160">
        <v>5960</v>
      </c>
      <c r="B3160" t="s">
        <v>146</v>
      </c>
      <c r="C3160" t="s">
        <v>6093</v>
      </c>
      <c r="D3160" t="s">
        <v>6094</v>
      </c>
      <c r="E3160" t="s">
        <v>40</v>
      </c>
      <c r="F3160" t="s">
        <v>61</v>
      </c>
      <c r="G3160" t="s">
        <v>4</v>
      </c>
      <c r="H3160" t="s">
        <v>22</v>
      </c>
      <c r="J3160">
        <v>5.17</v>
      </c>
      <c r="K3160" t="s">
        <v>23</v>
      </c>
      <c r="L3160">
        <v>13.6</v>
      </c>
      <c r="M3160" t="s">
        <v>61</v>
      </c>
      <c r="O3160">
        <v>0.24</v>
      </c>
      <c r="Z3160" t="s">
        <v>24</v>
      </c>
      <c r="AA3160" t="s">
        <v>24</v>
      </c>
    </row>
    <row r="3161" spans="1:27" x14ac:dyDescent="0.25">
      <c r="A3161">
        <v>5967</v>
      </c>
      <c r="C3161" t="s">
        <v>6095</v>
      </c>
      <c r="D3161" t="s">
        <v>6096</v>
      </c>
      <c r="E3161" t="s">
        <v>8</v>
      </c>
      <c r="F3161" t="s">
        <v>61</v>
      </c>
      <c r="G3161" t="s">
        <v>3422</v>
      </c>
      <c r="H3161" t="s">
        <v>22</v>
      </c>
      <c r="J3161">
        <v>4.62</v>
      </c>
      <c r="K3161" t="s">
        <v>23</v>
      </c>
      <c r="L3161">
        <v>13.6</v>
      </c>
      <c r="M3161" t="s">
        <v>61</v>
      </c>
      <c r="O3161">
        <v>0.3</v>
      </c>
      <c r="Q3161">
        <v>66</v>
      </c>
      <c r="V3161">
        <v>0.7</v>
      </c>
      <c r="W3161">
        <v>3</v>
      </c>
      <c r="X3161" t="e">
        <f>- T</f>
        <v>#NAME?</v>
      </c>
    </row>
    <row r="3162" spans="1:27" x14ac:dyDescent="0.25">
      <c r="A3162">
        <v>5968</v>
      </c>
      <c r="B3162" t="s">
        <v>146</v>
      </c>
      <c r="C3162" t="s">
        <v>6097</v>
      </c>
      <c r="D3162" t="s">
        <v>6098</v>
      </c>
      <c r="E3162" t="s">
        <v>8</v>
      </c>
      <c r="F3162" t="s">
        <v>61</v>
      </c>
      <c r="G3162" t="s">
        <v>3422</v>
      </c>
      <c r="H3162" t="s">
        <v>22</v>
      </c>
      <c r="J3162">
        <v>3.51</v>
      </c>
      <c r="K3162" t="s">
        <v>23</v>
      </c>
      <c r="L3162">
        <v>14.2</v>
      </c>
      <c r="M3162" t="s">
        <v>61</v>
      </c>
      <c r="O3162">
        <v>0.3</v>
      </c>
      <c r="Q3162">
        <v>3.7879</v>
      </c>
      <c r="U3162">
        <v>0.1</v>
      </c>
      <c r="V3162">
        <v>0.36</v>
      </c>
      <c r="W3162">
        <v>3</v>
      </c>
    </row>
    <row r="3163" spans="1:27" x14ac:dyDescent="0.25">
      <c r="A3163">
        <v>5971</v>
      </c>
      <c r="C3163" t="s">
        <v>6099</v>
      </c>
      <c r="D3163" t="s">
        <v>6100</v>
      </c>
      <c r="E3163" t="s">
        <v>50</v>
      </c>
      <c r="F3163" t="s">
        <v>61</v>
      </c>
      <c r="G3163" t="s">
        <v>4</v>
      </c>
      <c r="H3163" t="s">
        <v>22</v>
      </c>
      <c r="J3163">
        <v>10.06</v>
      </c>
      <c r="K3163" t="s">
        <v>23</v>
      </c>
      <c r="L3163">
        <v>12.3</v>
      </c>
      <c r="M3163" t="s">
        <v>61</v>
      </c>
      <c r="O3163">
        <v>0.21</v>
      </c>
      <c r="Q3163">
        <v>2.9970500000000002</v>
      </c>
      <c r="V3163">
        <v>0.13</v>
      </c>
      <c r="W3163">
        <v>3</v>
      </c>
    </row>
    <row r="3164" spans="1:27" x14ac:dyDescent="0.25">
      <c r="A3164">
        <v>5985</v>
      </c>
      <c r="B3164" t="s">
        <v>28</v>
      </c>
      <c r="C3164" t="s">
        <v>6101</v>
      </c>
      <c r="D3164" t="s">
        <v>6101</v>
      </c>
      <c r="E3164" t="s">
        <v>36</v>
      </c>
      <c r="F3164" t="s">
        <v>61</v>
      </c>
      <c r="G3164" t="s">
        <v>4</v>
      </c>
      <c r="H3164" t="s">
        <v>27</v>
      </c>
      <c r="J3164">
        <v>6.22</v>
      </c>
      <c r="K3164" t="s">
        <v>27</v>
      </c>
      <c r="L3164">
        <v>13.53</v>
      </c>
      <c r="M3164" t="s">
        <v>27</v>
      </c>
      <c r="O3164">
        <v>0.17649999999999999</v>
      </c>
      <c r="Q3164">
        <v>9.7211999999999996</v>
      </c>
      <c r="U3164">
        <v>0.14000000000000001</v>
      </c>
      <c r="V3164">
        <v>0.18</v>
      </c>
      <c r="W3164">
        <v>3</v>
      </c>
    </row>
    <row r="3165" spans="1:27" x14ac:dyDescent="0.25">
      <c r="A3165">
        <v>5986</v>
      </c>
      <c r="C3165" t="s">
        <v>6102</v>
      </c>
      <c r="D3165" t="s">
        <v>6103</v>
      </c>
      <c r="E3165" t="s">
        <v>34</v>
      </c>
      <c r="F3165" t="s">
        <v>61</v>
      </c>
      <c r="G3165" t="s">
        <v>4</v>
      </c>
      <c r="H3165" t="s">
        <v>22</v>
      </c>
      <c r="J3165">
        <v>8.18</v>
      </c>
      <c r="K3165" t="s">
        <v>23</v>
      </c>
      <c r="L3165">
        <v>12.8</v>
      </c>
      <c r="M3165" t="s">
        <v>61</v>
      </c>
      <c r="O3165">
        <v>0.2</v>
      </c>
      <c r="Q3165">
        <v>6.9214000000000002</v>
      </c>
      <c r="V3165">
        <v>0.4</v>
      </c>
      <c r="W3165">
        <v>3</v>
      </c>
    </row>
    <row r="3166" spans="1:27" x14ac:dyDescent="0.25">
      <c r="A3166">
        <v>5999</v>
      </c>
      <c r="B3166" t="s">
        <v>28</v>
      </c>
      <c r="C3166" t="s">
        <v>6104</v>
      </c>
      <c r="D3166" t="s">
        <v>6105</v>
      </c>
      <c r="E3166" t="s">
        <v>186</v>
      </c>
      <c r="F3166" t="s">
        <v>61</v>
      </c>
      <c r="G3166" t="s">
        <v>4</v>
      </c>
      <c r="H3166" t="s">
        <v>32</v>
      </c>
      <c r="J3166">
        <v>3.32</v>
      </c>
      <c r="K3166" t="s">
        <v>27</v>
      </c>
      <c r="L3166">
        <v>14.8</v>
      </c>
      <c r="M3166" t="s">
        <v>61</v>
      </c>
      <c r="O3166">
        <v>0.2</v>
      </c>
      <c r="Q3166">
        <v>5.3920000000000003</v>
      </c>
      <c r="U3166">
        <v>0.69</v>
      </c>
      <c r="V3166">
        <v>0.95</v>
      </c>
      <c r="W3166">
        <v>3</v>
      </c>
    </row>
    <row r="3167" spans="1:27" x14ac:dyDescent="0.25">
      <c r="A3167">
        <v>6000</v>
      </c>
      <c r="C3167" t="s">
        <v>6106</v>
      </c>
      <c r="D3167" t="s">
        <v>6107</v>
      </c>
      <c r="E3167" t="s">
        <v>50</v>
      </c>
      <c r="F3167" t="s">
        <v>61</v>
      </c>
      <c r="G3167" t="s">
        <v>4</v>
      </c>
      <c r="H3167" t="s">
        <v>22</v>
      </c>
      <c r="J3167">
        <v>11.03</v>
      </c>
      <c r="K3167" t="s">
        <v>27</v>
      </c>
      <c r="L3167">
        <v>12.1</v>
      </c>
      <c r="M3167" t="s">
        <v>61</v>
      </c>
      <c r="O3167">
        <v>0.21</v>
      </c>
      <c r="Q3167">
        <v>3.262</v>
      </c>
      <c r="V3167">
        <v>0.45</v>
      </c>
      <c r="W3167">
        <v>3</v>
      </c>
    </row>
    <row r="3168" spans="1:27" x14ac:dyDescent="0.25">
      <c r="A3168">
        <v>6002</v>
      </c>
      <c r="C3168" t="s">
        <v>6108</v>
      </c>
      <c r="D3168" t="s">
        <v>6108</v>
      </c>
      <c r="E3168" t="s">
        <v>934</v>
      </c>
      <c r="F3168" t="s">
        <v>61</v>
      </c>
      <c r="G3168" t="s">
        <v>22</v>
      </c>
      <c r="H3168" t="s">
        <v>22</v>
      </c>
      <c r="J3168">
        <v>46.3</v>
      </c>
      <c r="K3168" t="s">
        <v>23</v>
      </c>
      <c r="L3168">
        <v>10.4</v>
      </c>
      <c r="M3168" t="s">
        <v>61</v>
      </c>
      <c r="O3168">
        <v>5.7000000000000002E-2</v>
      </c>
      <c r="Q3168">
        <v>12.917999999999999</v>
      </c>
      <c r="V3168">
        <v>0.18</v>
      </c>
      <c r="W3168">
        <v>3</v>
      </c>
      <c r="X3168" t="s">
        <v>116</v>
      </c>
    </row>
    <row r="3169" spans="1:27" x14ac:dyDescent="0.25">
      <c r="A3169">
        <v>6003</v>
      </c>
      <c r="C3169" t="s">
        <v>6109</v>
      </c>
      <c r="D3169" t="s">
        <v>6109</v>
      </c>
      <c r="E3169" t="s">
        <v>40</v>
      </c>
      <c r="F3169" t="s">
        <v>61</v>
      </c>
      <c r="G3169" t="s">
        <v>4</v>
      </c>
      <c r="H3169" t="s">
        <v>22</v>
      </c>
      <c r="J3169">
        <v>5.93</v>
      </c>
      <c r="K3169" t="s">
        <v>23</v>
      </c>
      <c r="L3169">
        <v>13.3</v>
      </c>
      <c r="M3169" t="s">
        <v>61</v>
      </c>
      <c r="O3169">
        <v>0.24</v>
      </c>
      <c r="Q3169">
        <v>5</v>
      </c>
      <c r="V3169">
        <v>7.0000000000000007E-2</v>
      </c>
      <c r="W3169">
        <v>1</v>
      </c>
    </row>
    <row r="3170" spans="1:27" x14ac:dyDescent="0.25">
      <c r="A3170">
        <v>6009</v>
      </c>
      <c r="C3170" t="s">
        <v>6110</v>
      </c>
      <c r="D3170" t="s">
        <v>6111</v>
      </c>
      <c r="E3170" t="s">
        <v>67</v>
      </c>
      <c r="F3170" t="s">
        <v>61</v>
      </c>
      <c r="G3170" t="s">
        <v>4</v>
      </c>
      <c r="H3170" t="s">
        <v>22</v>
      </c>
      <c r="J3170">
        <v>8.3699999999999992</v>
      </c>
      <c r="K3170" t="s">
        <v>23</v>
      </c>
      <c r="L3170">
        <v>12.6</v>
      </c>
      <c r="M3170" t="s">
        <v>61</v>
      </c>
      <c r="O3170">
        <v>0.23</v>
      </c>
      <c r="Q3170">
        <v>3.0301999999999998</v>
      </c>
      <c r="U3170">
        <v>0.1</v>
      </c>
      <c r="V3170">
        <v>0.15</v>
      </c>
      <c r="W3170">
        <v>3</v>
      </c>
    </row>
    <row r="3171" spans="1:27" x14ac:dyDescent="0.25">
      <c r="A3171">
        <v>6010</v>
      </c>
      <c r="C3171" t="s">
        <v>6112</v>
      </c>
      <c r="D3171" t="s">
        <v>6113</v>
      </c>
      <c r="E3171" t="s">
        <v>50</v>
      </c>
      <c r="F3171" t="s">
        <v>61</v>
      </c>
      <c r="G3171" t="s">
        <v>4</v>
      </c>
      <c r="H3171" t="s">
        <v>22</v>
      </c>
      <c r="J3171">
        <v>6.96</v>
      </c>
      <c r="K3171" t="s">
        <v>23</v>
      </c>
      <c r="L3171">
        <v>13.1</v>
      </c>
      <c r="M3171" t="s">
        <v>61</v>
      </c>
      <c r="O3171">
        <v>0.21</v>
      </c>
      <c r="Q3171">
        <v>4.5955000000000004</v>
      </c>
      <c r="V3171">
        <v>0.17</v>
      </c>
      <c r="W3171">
        <v>3</v>
      </c>
      <c r="X3171" t="s">
        <v>116</v>
      </c>
    </row>
    <row r="3172" spans="1:27" x14ac:dyDescent="0.25">
      <c r="A3172">
        <v>6012</v>
      </c>
      <c r="C3172" t="s">
        <v>6114</v>
      </c>
      <c r="D3172" t="s">
        <v>6114</v>
      </c>
      <c r="E3172" t="s">
        <v>30</v>
      </c>
      <c r="F3172" t="s">
        <v>61</v>
      </c>
      <c r="G3172" t="s">
        <v>382</v>
      </c>
      <c r="H3172" t="s">
        <v>22</v>
      </c>
      <c r="J3172">
        <v>10.08</v>
      </c>
      <c r="K3172" t="s">
        <v>23</v>
      </c>
      <c r="L3172">
        <v>13.1</v>
      </c>
      <c r="M3172" t="s">
        <v>61</v>
      </c>
      <c r="O3172">
        <v>0.1</v>
      </c>
      <c r="Q3172">
        <v>2.8940000000000001</v>
      </c>
      <c r="V3172">
        <v>0.16</v>
      </c>
      <c r="W3172">
        <v>3</v>
      </c>
      <c r="X3172" t="s">
        <v>116</v>
      </c>
    </row>
    <row r="3173" spans="1:27" x14ac:dyDescent="0.25">
      <c r="A3173">
        <v>6019</v>
      </c>
      <c r="C3173" t="s">
        <v>6115</v>
      </c>
      <c r="D3173" t="s">
        <v>6115</v>
      </c>
      <c r="E3173" t="s">
        <v>281</v>
      </c>
      <c r="F3173" t="s">
        <v>61</v>
      </c>
      <c r="G3173" t="s">
        <v>4</v>
      </c>
      <c r="H3173" t="s">
        <v>22</v>
      </c>
      <c r="J3173">
        <v>17.8</v>
      </c>
      <c r="K3173" t="s">
        <v>23</v>
      </c>
      <c r="L3173">
        <v>11.5</v>
      </c>
      <c r="M3173" t="s">
        <v>61</v>
      </c>
      <c r="O3173">
        <v>0.14000000000000001</v>
      </c>
      <c r="Q3173">
        <v>5.76</v>
      </c>
      <c r="V3173">
        <v>0.38</v>
      </c>
      <c r="W3173">
        <v>3</v>
      </c>
    </row>
    <row r="3174" spans="1:27" x14ac:dyDescent="0.25">
      <c r="A3174">
        <v>6025</v>
      </c>
      <c r="C3174" t="s">
        <v>6116</v>
      </c>
      <c r="D3174" t="s">
        <v>6117</v>
      </c>
      <c r="E3174" t="s">
        <v>281</v>
      </c>
      <c r="F3174" t="s">
        <v>61</v>
      </c>
      <c r="G3174" t="s">
        <v>4</v>
      </c>
      <c r="H3174" t="s">
        <v>22</v>
      </c>
      <c r="J3174">
        <v>19.52</v>
      </c>
      <c r="K3174" t="s">
        <v>23</v>
      </c>
      <c r="L3174">
        <v>11.3</v>
      </c>
      <c r="M3174" t="s">
        <v>61</v>
      </c>
      <c r="O3174">
        <v>0.14000000000000001</v>
      </c>
      <c r="P3174" t="s">
        <v>516</v>
      </c>
      <c r="Q3174">
        <v>10</v>
      </c>
      <c r="T3174" t="s">
        <v>516</v>
      </c>
      <c r="V3174">
        <v>0.2</v>
      </c>
      <c r="W3174">
        <v>1</v>
      </c>
    </row>
    <row r="3175" spans="1:27" x14ac:dyDescent="0.25">
      <c r="A3175">
        <v>6029</v>
      </c>
      <c r="C3175" t="s">
        <v>6118</v>
      </c>
      <c r="D3175" t="s">
        <v>6119</v>
      </c>
      <c r="E3175" t="s">
        <v>8</v>
      </c>
      <c r="F3175" t="s">
        <v>61</v>
      </c>
      <c r="G3175" t="s">
        <v>3422</v>
      </c>
      <c r="H3175" t="s">
        <v>22</v>
      </c>
      <c r="J3175">
        <v>3.85</v>
      </c>
      <c r="K3175" t="s">
        <v>23</v>
      </c>
      <c r="L3175">
        <v>14</v>
      </c>
      <c r="M3175" t="s">
        <v>61</v>
      </c>
      <c r="O3175">
        <v>0.3</v>
      </c>
      <c r="Q3175">
        <v>14.472</v>
      </c>
      <c r="U3175">
        <v>0.12</v>
      </c>
      <c r="V3175">
        <v>0.15</v>
      </c>
      <c r="W3175">
        <v>2</v>
      </c>
      <c r="X3175" t="s">
        <v>300</v>
      </c>
    </row>
    <row r="3176" spans="1:27" x14ac:dyDescent="0.25">
      <c r="A3176">
        <v>6033</v>
      </c>
      <c r="C3176" t="s">
        <v>6120</v>
      </c>
      <c r="D3176" t="s">
        <v>6120</v>
      </c>
      <c r="E3176" t="s">
        <v>21</v>
      </c>
      <c r="F3176" t="s">
        <v>61</v>
      </c>
      <c r="G3176" t="s">
        <v>22</v>
      </c>
      <c r="H3176" t="s">
        <v>22</v>
      </c>
      <c r="J3176">
        <v>18.43</v>
      </c>
      <c r="K3176" t="s">
        <v>23</v>
      </c>
      <c r="L3176">
        <v>12.4</v>
      </c>
      <c r="M3176" t="s">
        <v>61</v>
      </c>
      <c r="O3176">
        <v>5.7000000000000002E-2</v>
      </c>
      <c r="Q3176">
        <v>35.53</v>
      </c>
      <c r="V3176">
        <v>0.31</v>
      </c>
      <c r="W3176">
        <v>2</v>
      </c>
    </row>
    <row r="3177" spans="1:27" x14ac:dyDescent="0.25">
      <c r="A3177">
        <v>6035</v>
      </c>
      <c r="C3177" t="s">
        <v>6121</v>
      </c>
      <c r="D3177" t="s">
        <v>6122</v>
      </c>
      <c r="E3177" t="s">
        <v>67</v>
      </c>
      <c r="F3177" t="s">
        <v>61</v>
      </c>
      <c r="G3177" t="s">
        <v>4</v>
      </c>
      <c r="H3177" t="s">
        <v>22</v>
      </c>
      <c r="J3177">
        <v>5.04</v>
      </c>
      <c r="K3177" t="s">
        <v>23</v>
      </c>
      <c r="L3177">
        <v>13.7</v>
      </c>
      <c r="M3177" t="s">
        <v>61</v>
      </c>
      <c r="O3177">
        <v>0.23</v>
      </c>
      <c r="Q3177">
        <v>17.899999999999999</v>
      </c>
      <c r="V3177">
        <v>0.45</v>
      </c>
      <c r="W3177">
        <v>2</v>
      </c>
    </row>
    <row r="3178" spans="1:27" x14ac:dyDescent="0.25">
      <c r="A3178">
        <v>6037</v>
      </c>
      <c r="C3178" t="s">
        <v>6123</v>
      </c>
      <c r="D3178" t="s">
        <v>6123</v>
      </c>
      <c r="E3178" t="s">
        <v>616</v>
      </c>
      <c r="F3178" t="s">
        <v>61</v>
      </c>
      <c r="G3178" t="s">
        <v>4</v>
      </c>
      <c r="H3178" t="s">
        <v>32</v>
      </c>
      <c r="J3178">
        <v>0.54</v>
      </c>
      <c r="K3178" t="s">
        <v>27</v>
      </c>
      <c r="L3178">
        <v>18.7</v>
      </c>
      <c r="M3178" t="s">
        <v>61</v>
      </c>
      <c r="O3178">
        <v>0.2</v>
      </c>
      <c r="Q3178">
        <v>2.76</v>
      </c>
      <c r="V3178">
        <v>0.2</v>
      </c>
      <c r="W3178">
        <v>2</v>
      </c>
      <c r="X3178" t="s">
        <v>61</v>
      </c>
    </row>
    <row r="3179" spans="1:27" x14ac:dyDescent="0.25">
      <c r="A3179">
        <v>6042</v>
      </c>
      <c r="C3179" t="s">
        <v>6124</v>
      </c>
      <c r="D3179" t="s">
        <v>6125</v>
      </c>
      <c r="E3179" t="s">
        <v>186</v>
      </c>
      <c r="F3179" t="s">
        <v>23</v>
      </c>
      <c r="G3179" t="s">
        <v>22</v>
      </c>
      <c r="H3179" t="s">
        <v>22</v>
      </c>
      <c r="J3179">
        <v>15.33</v>
      </c>
      <c r="K3179" t="s">
        <v>23</v>
      </c>
      <c r="L3179">
        <v>12.8</v>
      </c>
      <c r="M3179" t="s">
        <v>61</v>
      </c>
      <c r="O3179">
        <v>5.7000000000000002E-2</v>
      </c>
      <c r="Q3179">
        <v>10.050000000000001</v>
      </c>
      <c r="U3179">
        <v>0.2</v>
      </c>
      <c r="V3179">
        <v>0.4</v>
      </c>
      <c r="W3179">
        <v>3</v>
      </c>
      <c r="X3179" t="s">
        <v>116</v>
      </c>
    </row>
    <row r="3180" spans="1:27" x14ac:dyDescent="0.25">
      <c r="A3180">
        <v>6050</v>
      </c>
      <c r="C3180" t="s">
        <v>6126</v>
      </c>
      <c r="D3180" t="s">
        <v>6127</v>
      </c>
      <c r="E3180" t="s">
        <v>616</v>
      </c>
      <c r="F3180" t="s">
        <v>61</v>
      </c>
      <c r="G3180" t="s">
        <v>4</v>
      </c>
      <c r="H3180" t="s">
        <v>22</v>
      </c>
      <c r="J3180">
        <v>3.26</v>
      </c>
      <c r="K3180" t="s">
        <v>23</v>
      </c>
      <c r="L3180">
        <v>14.8</v>
      </c>
      <c r="M3180" t="s">
        <v>61</v>
      </c>
      <c r="O3180">
        <v>0.2</v>
      </c>
      <c r="Q3180">
        <v>5.7565999999999997</v>
      </c>
      <c r="V3180">
        <v>0.28000000000000003</v>
      </c>
      <c r="X3180" t="s">
        <v>909</v>
      </c>
    </row>
    <row r="3181" spans="1:27" x14ac:dyDescent="0.25">
      <c r="A3181">
        <v>6053</v>
      </c>
      <c r="C3181" t="s">
        <v>6128</v>
      </c>
      <c r="D3181" t="s">
        <v>6128</v>
      </c>
      <c r="E3181" t="s">
        <v>616</v>
      </c>
      <c r="F3181" t="s">
        <v>4</v>
      </c>
      <c r="G3181" t="s">
        <v>77</v>
      </c>
      <c r="H3181" t="s">
        <v>27</v>
      </c>
      <c r="J3181">
        <v>3.3</v>
      </c>
      <c r="K3181" t="s">
        <v>27</v>
      </c>
      <c r="L3181">
        <v>15.23</v>
      </c>
      <c r="M3181" t="s">
        <v>32</v>
      </c>
      <c r="O3181">
        <v>0.13100000000000001</v>
      </c>
      <c r="Q3181">
        <v>2.573</v>
      </c>
      <c r="U3181">
        <v>0.03</v>
      </c>
      <c r="V3181">
        <v>0.51</v>
      </c>
      <c r="W3181">
        <v>3</v>
      </c>
      <c r="AA3181" t="s">
        <v>24</v>
      </c>
    </row>
    <row r="3182" spans="1:27" x14ac:dyDescent="0.25">
      <c r="A3182">
        <v>6065</v>
      </c>
      <c r="C3182" t="s">
        <v>6129</v>
      </c>
      <c r="D3182" t="s">
        <v>6129</v>
      </c>
      <c r="E3182" t="s">
        <v>67</v>
      </c>
      <c r="F3182" t="s">
        <v>61</v>
      </c>
      <c r="G3182" t="s">
        <v>4</v>
      </c>
      <c r="H3182" t="s">
        <v>22</v>
      </c>
      <c r="J3182">
        <v>6.65</v>
      </c>
      <c r="K3182" t="s">
        <v>23</v>
      </c>
      <c r="L3182">
        <v>13.1</v>
      </c>
      <c r="M3182" t="s">
        <v>61</v>
      </c>
      <c r="O3182">
        <v>0.23</v>
      </c>
      <c r="Q3182">
        <v>33.15</v>
      </c>
      <c r="V3182">
        <v>0.2</v>
      </c>
      <c r="W3182">
        <v>2</v>
      </c>
    </row>
    <row r="3183" spans="1:27" x14ac:dyDescent="0.25">
      <c r="A3183">
        <v>6066</v>
      </c>
      <c r="C3183" t="s">
        <v>6130</v>
      </c>
      <c r="D3183" t="s">
        <v>6131</v>
      </c>
      <c r="E3183" t="s">
        <v>36</v>
      </c>
      <c r="F3183" t="s">
        <v>23</v>
      </c>
      <c r="G3183" t="s">
        <v>4</v>
      </c>
      <c r="H3183" t="s">
        <v>22</v>
      </c>
      <c r="J3183">
        <v>5.93</v>
      </c>
      <c r="K3183" t="s">
        <v>23</v>
      </c>
      <c r="L3183">
        <v>13.5</v>
      </c>
      <c r="M3183" t="s">
        <v>61</v>
      </c>
      <c r="O3183">
        <v>0.2</v>
      </c>
      <c r="Q3183">
        <v>5.78</v>
      </c>
      <c r="V3183">
        <v>0.63</v>
      </c>
      <c r="W3183">
        <v>2</v>
      </c>
      <c r="X3183" t="s">
        <v>300</v>
      </c>
    </row>
    <row r="3184" spans="1:27" x14ac:dyDescent="0.25">
      <c r="A3184">
        <v>6070</v>
      </c>
      <c r="B3184" t="s">
        <v>28</v>
      </c>
      <c r="C3184" t="s">
        <v>6132</v>
      </c>
      <c r="D3184" t="s">
        <v>6133</v>
      </c>
      <c r="E3184" t="s">
        <v>36</v>
      </c>
      <c r="F3184" t="s">
        <v>23</v>
      </c>
      <c r="G3184" t="s">
        <v>4</v>
      </c>
      <c r="H3184" t="s">
        <v>32</v>
      </c>
      <c r="J3184">
        <v>4.3600000000000003</v>
      </c>
      <c r="K3184" t="s">
        <v>27</v>
      </c>
      <c r="L3184">
        <v>14.17</v>
      </c>
      <c r="M3184" t="s">
        <v>61</v>
      </c>
      <c r="O3184">
        <v>0.2</v>
      </c>
      <c r="Q3184">
        <v>4.2733299999999996</v>
      </c>
      <c r="U3184">
        <v>0.4</v>
      </c>
      <c r="V3184">
        <v>0.57999999999999996</v>
      </c>
      <c r="W3184">
        <v>3</v>
      </c>
      <c r="AA3184" t="s">
        <v>24</v>
      </c>
    </row>
    <row r="3185" spans="1:25" x14ac:dyDescent="0.25">
      <c r="A3185">
        <v>6071</v>
      </c>
      <c r="C3185" t="s">
        <v>6134</v>
      </c>
      <c r="D3185" t="s">
        <v>6135</v>
      </c>
      <c r="E3185" t="s">
        <v>50</v>
      </c>
      <c r="F3185" t="s">
        <v>4</v>
      </c>
      <c r="G3185" t="s">
        <v>4</v>
      </c>
      <c r="H3185" t="s">
        <v>22</v>
      </c>
      <c r="J3185">
        <v>11.55</v>
      </c>
      <c r="K3185" t="s">
        <v>23</v>
      </c>
      <c r="L3185">
        <v>12</v>
      </c>
      <c r="M3185" t="s">
        <v>61</v>
      </c>
      <c r="O3185">
        <v>0.21</v>
      </c>
      <c r="Q3185">
        <v>4.4370000000000003</v>
      </c>
      <c r="V3185">
        <v>0.09</v>
      </c>
      <c r="W3185">
        <v>3</v>
      </c>
      <c r="X3185" t="s">
        <v>116</v>
      </c>
    </row>
    <row r="3186" spans="1:25" x14ac:dyDescent="0.25">
      <c r="A3186">
        <v>6073</v>
      </c>
      <c r="C3186" t="s">
        <v>6136</v>
      </c>
      <c r="D3186" t="s">
        <v>6136</v>
      </c>
      <c r="E3186" t="s">
        <v>50</v>
      </c>
      <c r="F3186" t="s">
        <v>23</v>
      </c>
      <c r="G3186" t="s">
        <v>4</v>
      </c>
      <c r="H3186" t="s">
        <v>22</v>
      </c>
      <c r="J3186">
        <v>11.03</v>
      </c>
      <c r="K3186" t="s">
        <v>23</v>
      </c>
      <c r="L3186">
        <v>12.1</v>
      </c>
      <c r="M3186" t="s">
        <v>61</v>
      </c>
      <c r="O3186">
        <v>0.21</v>
      </c>
      <c r="Q3186">
        <v>5.8970000000000002</v>
      </c>
      <c r="V3186">
        <v>0.2</v>
      </c>
      <c r="W3186">
        <v>3</v>
      </c>
    </row>
    <row r="3187" spans="1:25" x14ac:dyDescent="0.25">
      <c r="A3187">
        <v>6084</v>
      </c>
      <c r="B3187" t="s">
        <v>28</v>
      </c>
      <c r="C3187" t="s">
        <v>6137</v>
      </c>
      <c r="D3187" t="s">
        <v>6138</v>
      </c>
      <c r="E3187" t="s">
        <v>67</v>
      </c>
      <c r="F3187" t="s">
        <v>61</v>
      </c>
      <c r="G3187" t="s">
        <v>4</v>
      </c>
      <c r="H3187" t="s">
        <v>27</v>
      </c>
      <c r="J3187">
        <v>6.39</v>
      </c>
      <c r="K3187" t="s">
        <v>27</v>
      </c>
      <c r="L3187">
        <v>13.29</v>
      </c>
      <c r="M3187" t="s">
        <v>27</v>
      </c>
      <c r="O3187">
        <v>0.20910000000000001</v>
      </c>
      <c r="Q3187">
        <v>2.7454200000000002</v>
      </c>
      <c r="U3187">
        <v>0.14000000000000001</v>
      </c>
      <c r="V3187">
        <v>0.23</v>
      </c>
      <c r="W3187">
        <v>3</v>
      </c>
      <c r="Y3187" t="s">
        <v>26</v>
      </c>
    </row>
    <row r="3188" spans="1:25" x14ac:dyDescent="0.25">
      <c r="A3188">
        <v>6085</v>
      </c>
      <c r="C3188" t="s">
        <v>6139</v>
      </c>
      <c r="D3188" t="s">
        <v>6140</v>
      </c>
      <c r="E3188" t="s">
        <v>40</v>
      </c>
      <c r="F3188" t="s">
        <v>61</v>
      </c>
      <c r="G3188" t="s">
        <v>4</v>
      </c>
      <c r="H3188" t="s">
        <v>22</v>
      </c>
      <c r="J3188">
        <v>4.5</v>
      </c>
      <c r="K3188" t="s">
        <v>23</v>
      </c>
      <c r="L3188">
        <v>13.9</v>
      </c>
      <c r="M3188" t="s">
        <v>61</v>
      </c>
      <c r="O3188">
        <v>0.24</v>
      </c>
      <c r="Q3188">
        <v>6</v>
      </c>
      <c r="V3188">
        <v>0.15</v>
      </c>
      <c r="W3188">
        <v>2</v>
      </c>
    </row>
    <row r="3189" spans="1:25" x14ac:dyDescent="0.25">
      <c r="A3189">
        <v>6087</v>
      </c>
      <c r="C3189" t="s">
        <v>6141</v>
      </c>
      <c r="D3189" t="s">
        <v>6142</v>
      </c>
      <c r="E3189" t="s">
        <v>8</v>
      </c>
      <c r="F3189" t="s">
        <v>61</v>
      </c>
      <c r="G3189" t="s">
        <v>3422</v>
      </c>
      <c r="H3189" t="s">
        <v>32</v>
      </c>
      <c r="J3189">
        <v>1.44</v>
      </c>
      <c r="K3189" t="s">
        <v>41</v>
      </c>
      <c r="L3189">
        <v>15.61</v>
      </c>
      <c r="M3189" t="s">
        <v>32</v>
      </c>
      <c r="O3189">
        <v>0.48930000000000001</v>
      </c>
      <c r="Q3189">
        <v>4.7119999999999997</v>
      </c>
      <c r="U3189">
        <v>0.55000000000000004</v>
      </c>
      <c r="V3189">
        <v>0.66</v>
      </c>
      <c r="W3189">
        <v>3</v>
      </c>
    </row>
    <row r="3190" spans="1:25" x14ac:dyDescent="0.25">
      <c r="A3190">
        <v>6090</v>
      </c>
      <c r="C3190" t="s">
        <v>6143</v>
      </c>
      <c r="D3190" t="s">
        <v>6143</v>
      </c>
      <c r="E3190" t="s">
        <v>934</v>
      </c>
      <c r="F3190" t="s">
        <v>61</v>
      </c>
      <c r="G3190" t="s">
        <v>22</v>
      </c>
      <c r="H3190" t="s">
        <v>4</v>
      </c>
      <c r="J3190">
        <v>74.53</v>
      </c>
      <c r="K3190" t="s">
        <v>4</v>
      </c>
      <c r="L3190">
        <v>9.4</v>
      </c>
      <c r="M3190" t="s">
        <v>4</v>
      </c>
      <c r="O3190">
        <v>5.5300000000000002E-2</v>
      </c>
      <c r="Q3190">
        <v>18.475999999999999</v>
      </c>
      <c r="U3190">
        <v>0.09</v>
      </c>
      <c r="V3190">
        <v>0.16</v>
      </c>
      <c r="W3190">
        <v>2</v>
      </c>
      <c r="X3190" t="s">
        <v>300</v>
      </c>
    </row>
    <row r="3191" spans="1:25" x14ac:dyDescent="0.25">
      <c r="A3191">
        <v>6091</v>
      </c>
      <c r="C3191" t="s">
        <v>6144</v>
      </c>
      <c r="D3191" t="s">
        <v>6145</v>
      </c>
      <c r="E3191" t="s">
        <v>36</v>
      </c>
      <c r="F3191" t="s">
        <v>61</v>
      </c>
      <c r="G3191" t="s">
        <v>4</v>
      </c>
      <c r="H3191" t="s">
        <v>22</v>
      </c>
      <c r="J3191">
        <v>6.81</v>
      </c>
      <c r="K3191" t="s">
        <v>23</v>
      </c>
      <c r="L3191">
        <v>13.2</v>
      </c>
      <c r="M3191" t="s">
        <v>61</v>
      </c>
      <c r="O3191">
        <v>0.2</v>
      </c>
      <c r="Q3191">
        <v>5.8529999999999998</v>
      </c>
      <c r="V3191">
        <v>0.8</v>
      </c>
      <c r="W3191">
        <v>3</v>
      </c>
    </row>
    <row r="3192" spans="1:25" x14ac:dyDescent="0.25">
      <c r="A3192">
        <v>6092</v>
      </c>
      <c r="B3192" t="s">
        <v>169</v>
      </c>
      <c r="C3192" t="s">
        <v>6146</v>
      </c>
      <c r="D3192" t="s">
        <v>6147</v>
      </c>
      <c r="E3192" t="s">
        <v>36</v>
      </c>
      <c r="F3192" t="s">
        <v>61</v>
      </c>
      <c r="G3192" t="s">
        <v>4</v>
      </c>
      <c r="H3192" t="s">
        <v>22</v>
      </c>
      <c r="J3192">
        <v>5.93</v>
      </c>
      <c r="K3192" t="s">
        <v>23</v>
      </c>
      <c r="L3192">
        <v>13.5</v>
      </c>
      <c r="M3192" t="s">
        <v>61</v>
      </c>
      <c r="O3192">
        <v>0.2</v>
      </c>
      <c r="X3192" t="s">
        <v>909</v>
      </c>
    </row>
    <row r="3193" spans="1:25" x14ac:dyDescent="0.25">
      <c r="A3193">
        <v>6097</v>
      </c>
      <c r="C3193" t="s">
        <v>6148</v>
      </c>
      <c r="D3193" t="s">
        <v>6149</v>
      </c>
      <c r="E3193" t="s">
        <v>40</v>
      </c>
      <c r="F3193" t="s">
        <v>23</v>
      </c>
      <c r="G3193" t="s">
        <v>4</v>
      </c>
      <c r="H3193" t="s">
        <v>22</v>
      </c>
      <c r="J3193">
        <v>6.81</v>
      </c>
      <c r="K3193" t="s">
        <v>23</v>
      </c>
      <c r="L3193">
        <v>13.2</v>
      </c>
      <c r="M3193" t="s">
        <v>61</v>
      </c>
      <c r="O3193">
        <v>0.2</v>
      </c>
      <c r="Q3193">
        <v>2.8597899999999998</v>
      </c>
      <c r="V3193">
        <v>0.13</v>
      </c>
      <c r="W3193">
        <v>3</v>
      </c>
    </row>
    <row r="3194" spans="1:25" x14ac:dyDescent="0.25">
      <c r="A3194">
        <v>6107</v>
      </c>
      <c r="B3194" t="s">
        <v>146</v>
      </c>
      <c r="C3194" t="s">
        <v>6150</v>
      </c>
      <c r="D3194" t="s">
        <v>6151</v>
      </c>
      <c r="E3194" t="s">
        <v>8</v>
      </c>
      <c r="F3194" t="s">
        <v>61</v>
      </c>
      <c r="G3194" t="s">
        <v>3422</v>
      </c>
      <c r="H3194" t="s">
        <v>22</v>
      </c>
      <c r="J3194">
        <v>3.67</v>
      </c>
      <c r="K3194" t="s">
        <v>23</v>
      </c>
      <c r="L3194">
        <v>14.1</v>
      </c>
      <c r="M3194" t="s">
        <v>61</v>
      </c>
      <c r="O3194">
        <v>0.3</v>
      </c>
      <c r="Q3194">
        <v>2.3719999999999999</v>
      </c>
      <c r="V3194">
        <v>0.09</v>
      </c>
      <c r="W3194">
        <v>3</v>
      </c>
    </row>
    <row r="3195" spans="1:25" x14ac:dyDescent="0.25">
      <c r="A3195">
        <v>6108</v>
      </c>
      <c r="C3195" t="s">
        <v>6152</v>
      </c>
      <c r="D3195" t="s">
        <v>6153</v>
      </c>
      <c r="E3195" t="s">
        <v>40</v>
      </c>
      <c r="F3195" t="s">
        <v>61</v>
      </c>
      <c r="G3195" t="s">
        <v>4</v>
      </c>
      <c r="H3195" t="s">
        <v>22</v>
      </c>
      <c r="J3195">
        <v>4.1100000000000003</v>
      </c>
      <c r="K3195" t="s">
        <v>23</v>
      </c>
      <c r="L3195">
        <v>14.1</v>
      </c>
      <c r="M3195" t="s">
        <v>61</v>
      </c>
      <c r="O3195">
        <v>0.24</v>
      </c>
      <c r="Q3195">
        <v>2.831</v>
      </c>
      <c r="V3195">
        <v>0.22</v>
      </c>
      <c r="W3195">
        <v>2</v>
      </c>
    </row>
    <row r="3196" spans="1:25" x14ac:dyDescent="0.25">
      <c r="A3196">
        <v>6121</v>
      </c>
      <c r="B3196" t="s">
        <v>146</v>
      </c>
      <c r="C3196" t="s">
        <v>6154</v>
      </c>
      <c r="D3196" t="s">
        <v>6155</v>
      </c>
      <c r="E3196" t="s">
        <v>40</v>
      </c>
      <c r="F3196" t="s">
        <v>61</v>
      </c>
      <c r="G3196" t="s">
        <v>4</v>
      </c>
      <c r="H3196" t="s">
        <v>22</v>
      </c>
      <c r="J3196">
        <v>6.21</v>
      </c>
      <c r="K3196" t="s">
        <v>23</v>
      </c>
      <c r="L3196">
        <v>13.2</v>
      </c>
      <c r="M3196" t="s">
        <v>61</v>
      </c>
      <c r="O3196">
        <v>0.24</v>
      </c>
      <c r="Q3196">
        <v>4.0862999999999996</v>
      </c>
      <c r="V3196">
        <v>0.35</v>
      </c>
      <c r="W3196">
        <v>3</v>
      </c>
    </row>
    <row r="3197" spans="1:25" x14ac:dyDescent="0.25">
      <c r="A3197">
        <v>6122</v>
      </c>
      <c r="B3197" t="s">
        <v>146</v>
      </c>
      <c r="C3197" t="s">
        <v>6156</v>
      </c>
      <c r="D3197" t="s">
        <v>6157</v>
      </c>
      <c r="E3197" t="s">
        <v>36</v>
      </c>
      <c r="F3197" t="s">
        <v>23</v>
      </c>
      <c r="G3197" t="s">
        <v>22</v>
      </c>
      <c r="H3197" t="s">
        <v>22</v>
      </c>
      <c r="J3197">
        <v>10.61</v>
      </c>
      <c r="K3197" t="s">
        <v>23</v>
      </c>
      <c r="L3197">
        <v>13.6</v>
      </c>
      <c r="M3197" t="s">
        <v>61</v>
      </c>
      <c r="O3197">
        <v>5.7000000000000002E-2</v>
      </c>
      <c r="Q3197">
        <v>9.16</v>
      </c>
      <c r="V3197">
        <v>0.26</v>
      </c>
      <c r="W3197">
        <v>3</v>
      </c>
      <c r="X3197" t="s">
        <v>116</v>
      </c>
    </row>
    <row r="3198" spans="1:25" x14ac:dyDescent="0.25">
      <c r="A3198">
        <v>6136</v>
      </c>
      <c r="C3198" t="s">
        <v>6158</v>
      </c>
      <c r="D3198" t="s">
        <v>6159</v>
      </c>
      <c r="E3198" t="s">
        <v>281</v>
      </c>
      <c r="F3198" t="s">
        <v>61</v>
      </c>
      <c r="G3198" t="s">
        <v>4</v>
      </c>
      <c r="H3198" t="s">
        <v>22</v>
      </c>
      <c r="J3198">
        <v>17</v>
      </c>
      <c r="K3198" t="s">
        <v>23</v>
      </c>
      <c r="L3198">
        <v>11.6</v>
      </c>
      <c r="M3198" t="s">
        <v>61</v>
      </c>
      <c r="O3198">
        <v>0.14000000000000001</v>
      </c>
      <c r="Q3198">
        <v>16.475999999999999</v>
      </c>
      <c r="V3198">
        <v>0.61</v>
      </c>
      <c r="W3198">
        <v>3</v>
      </c>
    </row>
    <row r="3199" spans="1:25" x14ac:dyDescent="0.25">
      <c r="A3199">
        <v>6139</v>
      </c>
      <c r="C3199" t="s">
        <v>6160</v>
      </c>
      <c r="D3199" t="s">
        <v>6161</v>
      </c>
      <c r="E3199" t="s">
        <v>50</v>
      </c>
      <c r="F3199" t="s">
        <v>61</v>
      </c>
      <c r="G3199" t="s">
        <v>4</v>
      </c>
      <c r="H3199" t="s">
        <v>22</v>
      </c>
      <c r="J3199">
        <v>11.03</v>
      </c>
      <c r="K3199" t="s">
        <v>23</v>
      </c>
      <c r="L3199">
        <v>12.1</v>
      </c>
      <c r="M3199" t="s">
        <v>61</v>
      </c>
      <c r="O3199">
        <v>0.21</v>
      </c>
      <c r="Q3199">
        <v>21.35</v>
      </c>
      <c r="V3199">
        <v>0.2</v>
      </c>
      <c r="W3199">
        <v>2</v>
      </c>
      <c r="X3199" t="s">
        <v>300</v>
      </c>
    </row>
    <row r="3200" spans="1:25" x14ac:dyDescent="0.25">
      <c r="A3200">
        <v>6141</v>
      </c>
      <c r="C3200" t="s">
        <v>6162</v>
      </c>
      <c r="D3200" t="s">
        <v>6163</v>
      </c>
      <c r="E3200" t="s">
        <v>8</v>
      </c>
      <c r="F3200" t="s">
        <v>61</v>
      </c>
      <c r="G3200" t="s">
        <v>3422</v>
      </c>
      <c r="H3200" t="s">
        <v>22</v>
      </c>
      <c r="J3200">
        <v>3.67</v>
      </c>
      <c r="K3200" t="s">
        <v>23</v>
      </c>
      <c r="L3200">
        <v>14.1</v>
      </c>
      <c r="M3200" t="s">
        <v>61</v>
      </c>
      <c r="O3200">
        <v>0.3</v>
      </c>
      <c r="Q3200">
        <v>460</v>
      </c>
      <c r="V3200">
        <v>0.5</v>
      </c>
      <c r="W3200">
        <v>2</v>
      </c>
      <c r="X3200" t="e">
        <f>+ T0</f>
        <v>#NAME?</v>
      </c>
    </row>
    <row r="3201" spans="1:24" x14ac:dyDescent="0.25">
      <c r="A3201">
        <v>6146</v>
      </c>
      <c r="C3201" t="s">
        <v>6164</v>
      </c>
      <c r="D3201" t="s">
        <v>6165</v>
      </c>
      <c r="E3201" t="s">
        <v>36</v>
      </c>
      <c r="F3201" t="s">
        <v>4</v>
      </c>
      <c r="G3201" t="s">
        <v>77</v>
      </c>
      <c r="H3201" t="s">
        <v>22</v>
      </c>
      <c r="J3201">
        <v>5.66</v>
      </c>
      <c r="K3201" t="s">
        <v>23</v>
      </c>
      <c r="L3201">
        <v>13.6</v>
      </c>
      <c r="M3201" t="s">
        <v>61</v>
      </c>
      <c r="O3201">
        <v>0.2</v>
      </c>
      <c r="Q3201">
        <v>6.9640000000000004</v>
      </c>
      <c r="V3201">
        <v>0.18</v>
      </c>
      <c r="W3201">
        <v>3</v>
      </c>
    </row>
    <row r="3202" spans="1:24" x14ac:dyDescent="0.25">
      <c r="A3202">
        <v>6153</v>
      </c>
      <c r="C3202" t="s">
        <v>6166</v>
      </c>
      <c r="D3202" t="s">
        <v>6167</v>
      </c>
      <c r="E3202" t="s">
        <v>21</v>
      </c>
      <c r="F3202" t="s">
        <v>61</v>
      </c>
      <c r="G3202" t="s">
        <v>22</v>
      </c>
      <c r="H3202" t="s">
        <v>32</v>
      </c>
      <c r="J3202">
        <v>13.98</v>
      </c>
      <c r="K3202" t="s">
        <v>27</v>
      </c>
      <c r="L3202">
        <v>13</v>
      </c>
      <c r="M3202" t="s">
        <v>61</v>
      </c>
      <c r="O3202">
        <v>5.7000000000000002E-2</v>
      </c>
      <c r="Q3202">
        <v>6.0940000000000003</v>
      </c>
      <c r="V3202">
        <v>0.06</v>
      </c>
      <c r="W3202">
        <v>2</v>
      </c>
      <c r="X3202" t="e">
        <f>- A</f>
        <v>#NAME?</v>
      </c>
    </row>
    <row r="3203" spans="1:24" x14ac:dyDescent="0.25">
      <c r="A3203">
        <v>6159</v>
      </c>
      <c r="C3203" t="s">
        <v>6168</v>
      </c>
      <c r="D3203" t="s">
        <v>6168</v>
      </c>
      <c r="E3203" t="s">
        <v>40</v>
      </c>
      <c r="F3203" t="s">
        <v>61</v>
      </c>
      <c r="G3203" t="s">
        <v>4</v>
      </c>
      <c r="H3203" t="s">
        <v>22</v>
      </c>
      <c r="J3203">
        <v>5.67</v>
      </c>
      <c r="K3203" t="s">
        <v>23</v>
      </c>
      <c r="L3203">
        <v>13.4</v>
      </c>
      <c r="M3203" t="s">
        <v>61</v>
      </c>
      <c r="O3203">
        <v>0.24</v>
      </c>
      <c r="Q3203">
        <v>10.638999999999999</v>
      </c>
      <c r="V3203">
        <v>0.78</v>
      </c>
      <c r="W3203">
        <v>3</v>
      </c>
    </row>
    <row r="3204" spans="1:24" x14ac:dyDescent="0.25">
      <c r="A3204">
        <v>6160</v>
      </c>
      <c r="C3204" t="s">
        <v>6169</v>
      </c>
      <c r="D3204" t="s">
        <v>6170</v>
      </c>
      <c r="E3204" t="s">
        <v>40</v>
      </c>
      <c r="F3204" t="s">
        <v>61</v>
      </c>
      <c r="G3204" t="s">
        <v>4</v>
      </c>
      <c r="H3204" t="s">
        <v>22</v>
      </c>
      <c r="J3204">
        <v>4.9400000000000004</v>
      </c>
      <c r="K3204" t="s">
        <v>23</v>
      </c>
      <c r="L3204">
        <v>13.7</v>
      </c>
      <c r="M3204" t="s">
        <v>61</v>
      </c>
      <c r="O3204">
        <v>0.24</v>
      </c>
      <c r="Q3204">
        <v>11.5</v>
      </c>
      <c r="V3204">
        <v>0.09</v>
      </c>
      <c r="W3204">
        <v>2</v>
      </c>
      <c r="X3204" t="s">
        <v>116</v>
      </c>
    </row>
    <row r="3205" spans="1:24" x14ac:dyDescent="0.25">
      <c r="A3205">
        <v>6163</v>
      </c>
      <c r="C3205" t="s">
        <v>6171</v>
      </c>
      <c r="D3205" t="s">
        <v>6172</v>
      </c>
      <c r="E3205" t="s">
        <v>8</v>
      </c>
      <c r="F3205" t="s">
        <v>61</v>
      </c>
      <c r="G3205" t="s">
        <v>3422</v>
      </c>
      <c r="H3205" t="s">
        <v>22</v>
      </c>
      <c r="J3205">
        <v>3.51</v>
      </c>
      <c r="K3205" t="s">
        <v>23</v>
      </c>
      <c r="L3205">
        <v>14.2</v>
      </c>
      <c r="M3205" t="s">
        <v>61</v>
      </c>
      <c r="O3205">
        <v>0.3</v>
      </c>
      <c r="Q3205">
        <v>6.68</v>
      </c>
      <c r="V3205">
        <v>1.22</v>
      </c>
      <c r="W3205">
        <v>3</v>
      </c>
    </row>
    <row r="3206" spans="1:24" x14ac:dyDescent="0.25">
      <c r="A3206">
        <v>6166</v>
      </c>
      <c r="C3206" t="s">
        <v>6173</v>
      </c>
      <c r="D3206" t="s">
        <v>6174</v>
      </c>
      <c r="E3206" t="s">
        <v>281</v>
      </c>
      <c r="F3206" t="s">
        <v>61</v>
      </c>
      <c r="G3206" t="s">
        <v>4</v>
      </c>
      <c r="H3206" t="s">
        <v>22</v>
      </c>
      <c r="J3206">
        <v>13.5</v>
      </c>
      <c r="K3206" t="s">
        <v>23</v>
      </c>
      <c r="L3206">
        <v>12.1</v>
      </c>
      <c r="M3206" t="s">
        <v>61</v>
      </c>
      <c r="O3206">
        <v>0.14000000000000001</v>
      </c>
      <c r="Q3206">
        <v>9.6</v>
      </c>
      <c r="T3206" t="s">
        <v>516</v>
      </c>
      <c r="V3206">
        <v>0.6</v>
      </c>
      <c r="W3206">
        <v>2</v>
      </c>
    </row>
    <row r="3207" spans="1:24" x14ac:dyDescent="0.25">
      <c r="A3207">
        <v>6170</v>
      </c>
      <c r="C3207" t="s">
        <v>6175</v>
      </c>
      <c r="D3207" t="s">
        <v>6176</v>
      </c>
      <c r="E3207" t="s">
        <v>186</v>
      </c>
      <c r="F3207" t="s">
        <v>61</v>
      </c>
      <c r="G3207" t="s">
        <v>4</v>
      </c>
      <c r="H3207" t="s">
        <v>22</v>
      </c>
      <c r="J3207">
        <v>6.5</v>
      </c>
      <c r="K3207" t="s">
        <v>23</v>
      </c>
      <c r="L3207">
        <v>13.3</v>
      </c>
      <c r="M3207" t="s">
        <v>61</v>
      </c>
      <c r="O3207">
        <v>0.2</v>
      </c>
      <c r="Q3207">
        <v>2.6528999999999998</v>
      </c>
      <c r="U3207">
        <v>0.09</v>
      </c>
      <c r="V3207">
        <v>0.14000000000000001</v>
      </c>
      <c r="W3207">
        <v>3</v>
      </c>
    </row>
    <row r="3208" spans="1:24" x14ac:dyDescent="0.25">
      <c r="A3208">
        <v>6172</v>
      </c>
      <c r="B3208" t="s">
        <v>146</v>
      </c>
      <c r="C3208" t="s">
        <v>6177</v>
      </c>
      <c r="D3208" t="s">
        <v>6178</v>
      </c>
      <c r="E3208" t="s">
        <v>186</v>
      </c>
      <c r="F3208" t="s">
        <v>61</v>
      </c>
      <c r="G3208" t="s">
        <v>4</v>
      </c>
      <c r="H3208" t="s">
        <v>22</v>
      </c>
      <c r="J3208">
        <v>2.84</v>
      </c>
      <c r="K3208" t="s">
        <v>23</v>
      </c>
      <c r="L3208">
        <v>15.1</v>
      </c>
      <c r="M3208" t="s">
        <v>61</v>
      </c>
      <c r="O3208">
        <v>0.2</v>
      </c>
      <c r="Q3208">
        <v>6.54</v>
      </c>
      <c r="V3208">
        <v>0.35</v>
      </c>
      <c r="W3208">
        <v>3</v>
      </c>
    </row>
    <row r="3209" spans="1:24" x14ac:dyDescent="0.25">
      <c r="A3209">
        <v>6178</v>
      </c>
      <c r="B3209" t="s">
        <v>28</v>
      </c>
      <c r="C3209" t="s">
        <v>6179</v>
      </c>
      <c r="D3209" t="s">
        <v>6179</v>
      </c>
      <c r="E3209" t="s">
        <v>616</v>
      </c>
      <c r="F3209" t="s">
        <v>27</v>
      </c>
      <c r="G3209" t="s">
        <v>23</v>
      </c>
      <c r="H3209" t="s">
        <v>27</v>
      </c>
      <c r="J3209">
        <v>3.15</v>
      </c>
      <c r="K3209" t="s">
        <v>27</v>
      </c>
      <c r="L3209">
        <v>15.9</v>
      </c>
      <c r="M3209" t="s">
        <v>27</v>
      </c>
      <c r="O3209">
        <v>7.7799999999999994E-2</v>
      </c>
      <c r="Q3209">
        <v>3.5</v>
      </c>
      <c r="U3209">
        <v>0.31</v>
      </c>
      <c r="V3209">
        <v>0.48</v>
      </c>
      <c r="W3209">
        <v>3</v>
      </c>
    </row>
    <row r="3210" spans="1:24" x14ac:dyDescent="0.25">
      <c r="A3210">
        <v>6179</v>
      </c>
      <c r="B3210" t="s">
        <v>28</v>
      </c>
      <c r="C3210" t="s">
        <v>6180</v>
      </c>
      <c r="D3210" t="s">
        <v>6181</v>
      </c>
      <c r="E3210" t="s">
        <v>67</v>
      </c>
      <c r="F3210" t="s">
        <v>61</v>
      </c>
      <c r="G3210" t="s">
        <v>4</v>
      </c>
      <c r="H3210" t="s">
        <v>32</v>
      </c>
      <c r="J3210">
        <v>4.16</v>
      </c>
      <c r="K3210" t="s">
        <v>27</v>
      </c>
      <c r="L3210">
        <v>14.16</v>
      </c>
      <c r="M3210" t="s">
        <v>61</v>
      </c>
      <c r="O3210">
        <v>0.23</v>
      </c>
      <c r="Q3210">
        <v>9.4030000000000005</v>
      </c>
      <c r="U3210">
        <v>0.67</v>
      </c>
      <c r="V3210">
        <v>0.7</v>
      </c>
      <c r="W3210">
        <v>3</v>
      </c>
    </row>
    <row r="3211" spans="1:24" x14ac:dyDescent="0.25">
      <c r="A3211">
        <v>6181</v>
      </c>
      <c r="C3211" t="s">
        <v>6182</v>
      </c>
      <c r="D3211" t="s">
        <v>6183</v>
      </c>
      <c r="E3211" t="s">
        <v>36</v>
      </c>
      <c r="F3211" t="s">
        <v>61</v>
      </c>
      <c r="G3211" t="s">
        <v>4</v>
      </c>
      <c r="H3211" t="s">
        <v>22</v>
      </c>
      <c r="J3211">
        <v>5.93</v>
      </c>
      <c r="K3211" t="s">
        <v>23</v>
      </c>
      <c r="L3211">
        <v>13.5</v>
      </c>
      <c r="M3211" t="s">
        <v>61</v>
      </c>
      <c r="O3211">
        <v>0.2</v>
      </c>
      <c r="Q3211">
        <v>2.7579600000000002</v>
      </c>
      <c r="V3211">
        <v>0.12</v>
      </c>
      <c r="W3211">
        <v>3</v>
      </c>
    </row>
    <row r="3212" spans="1:24" x14ac:dyDescent="0.25">
      <c r="A3212">
        <v>6185</v>
      </c>
      <c r="B3212" t="s">
        <v>28</v>
      </c>
      <c r="C3212" t="s">
        <v>6184</v>
      </c>
      <c r="D3212" t="s">
        <v>6185</v>
      </c>
      <c r="E3212" t="s">
        <v>36</v>
      </c>
      <c r="F3212" t="s">
        <v>61</v>
      </c>
      <c r="G3212" t="s">
        <v>4</v>
      </c>
      <c r="H3212" t="s">
        <v>27</v>
      </c>
      <c r="J3212">
        <v>9.9499999999999993</v>
      </c>
      <c r="K3212" t="s">
        <v>27</v>
      </c>
      <c r="L3212">
        <v>13.48</v>
      </c>
      <c r="M3212" t="s">
        <v>27</v>
      </c>
      <c r="O3212">
        <v>7.2400000000000006E-2</v>
      </c>
      <c r="Q3212">
        <v>21.05</v>
      </c>
      <c r="T3212" t="s">
        <v>516</v>
      </c>
      <c r="V3212">
        <v>0.33</v>
      </c>
      <c r="W3212">
        <v>3</v>
      </c>
      <c r="X3212" t="s">
        <v>116</v>
      </c>
    </row>
    <row r="3213" spans="1:24" x14ac:dyDescent="0.25">
      <c r="A3213">
        <v>6192</v>
      </c>
      <c r="C3213" t="s">
        <v>6186</v>
      </c>
      <c r="D3213" t="s">
        <v>6186</v>
      </c>
      <c r="E3213" t="s">
        <v>36</v>
      </c>
      <c r="F3213" t="s">
        <v>61</v>
      </c>
      <c r="G3213" t="s">
        <v>4</v>
      </c>
      <c r="H3213" t="s">
        <v>32</v>
      </c>
      <c r="J3213">
        <v>7.39</v>
      </c>
      <c r="K3213" t="s">
        <v>23</v>
      </c>
      <c r="L3213">
        <v>12.8</v>
      </c>
      <c r="M3213" t="s">
        <v>32</v>
      </c>
      <c r="O3213">
        <v>0.24560000000000001</v>
      </c>
      <c r="Q3213">
        <v>78.849999999999994</v>
      </c>
      <c r="U3213">
        <v>0.12</v>
      </c>
      <c r="V3213">
        <v>0.95</v>
      </c>
      <c r="W3213">
        <v>3</v>
      </c>
      <c r="X3213" t="s">
        <v>41</v>
      </c>
    </row>
    <row r="3214" spans="1:24" x14ac:dyDescent="0.25">
      <c r="A3214">
        <v>6212</v>
      </c>
      <c r="B3214" t="s">
        <v>146</v>
      </c>
      <c r="C3214" t="s">
        <v>6187</v>
      </c>
      <c r="D3214" t="s">
        <v>6187</v>
      </c>
      <c r="E3214" t="s">
        <v>36</v>
      </c>
      <c r="F3214" t="s">
        <v>61</v>
      </c>
      <c r="G3214" t="s">
        <v>4</v>
      </c>
      <c r="H3214" t="s">
        <v>22</v>
      </c>
      <c r="J3214">
        <v>8.57</v>
      </c>
      <c r="K3214" t="s">
        <v>23</v>
      </c>
      <c r="L3214">
        <v>12.7</v>
      </c>
      <c r="M3214" t="s">
        <v>61</v>
      </c>
      <c r="O3214">
        <v>0.2</v>
      </c>
      <c r="Q3214">
        <v>6.8979999999999997</v>
      </c>
      <c r="V3214">
        <v>0.63</v>
      </c>
      <c r="W3214">
        <v>2</v>
      </c>
    </row>
    <row r="3215" spans="1:24" x14ac:dyDescent="0.25">
      <c r="A3215">
        <v>6223</v>
      </c>
      <c r="B3215" t="s">
        <v>146</v>
      </c>
      <c r="C3215" t="s">
        <v>6188</v>
      </c>
      <c r="D3215" t="s">
        <v>6189</v>
      </c>
      <c r="E3215" t="s">
        <v>21</v>
      </c>
      <c r="F3215" t="s">
        <v>61</v>
      </c>
      <c r="G3215" t="s">
        <v>22</v>
      </c>
      <c r="H3215" t="s">
        <v>22</v>
      </c>
      <c r="J3215">
        <v>17.600000000000001</v>
      </c>
      <c r="K3215" t="s">
        <v>23</v>
      </c>
      <c r="L3215">
        <v>12.5</v>
      </c>
      <c r="M3215" t="s">
        <v>61</v>
      </c>
      <c r="O3215">
        <v>5.7000000000000002E-2</v>
      </c>
      <c r="Q3215">
        <v>3.33</v>
      </c>
      <c r="V3215">
        <v>0.43</v>
      </c>
      <c r="W3215">
        <v>2</v>
      </c>
    </row>
    <row r="3216" spans="1:24" x14ac:dyDescent="0.25">
      <c r="A3216">
        <v>6235</v>
      </c>
      <c r="C3216" t="s">
        <v>6190</v>
      </c>
      <c r="D3216" t="s">
        <v>6191</v>
      </c>
      <c r="E3216" t="s">
        <v>40</v>
      </c>
      <c r="F3216" t="s">
        <v>61</v>
      </c>
      <c r="G3216" t="s">
        <v>4</v>
      </c>
      <c r="H3216" t="s">
        <v>22</v>
      </c>
      <c r="J3216">
        <v>4.71</v>
      </c>
      <c r="K3216" t="s">
        <v>23</v>
      </c>
      <c r="L3216">
        <v>13.8</v>
      </c>
      <c r="M3216" t="s">
        <v>61</v>
      </c>
      <c r="O3216">
        <v>0.24</v>
      </c>
      <c r="Q3216">
        <v>15.515000000000001</v>
      </c>
      <c r="V3216">
        <v>0.6</v>
      </c>
      <c r="W3216">
        <v>3</v>
      </c>
    </row>
    <row r="3217" spans="1:25" x14ac:dyDescent="0.25">
      <c r="A3217">
        <v>6239</v>
      </c>
      <c r="B3217" t="s">
        <v>28</v>
      </c>
      <c r="C3217" t="s">
        <v>6192</v>
      </c>
      <c r="D3217" t="s">
        <v>6193</v>
      </c>
      <c r="E3217" t="s">
        <v>616</v>
      </c>
      <c r="F3217" t="s">
        <v>61</v>
      </c>
      <c r="G3217" t="s">
        <v>4</v>
      </c>
      <c r="H3217" t="s">
        <v>32</v>
      </c>
      <c r="J3217">
        <v>0.54</v>
      </c>
      <c r="K3217" t="s">
        <v>27</v>
      </c>
      <c r="L3217">
        <v>18.739999999999998</v>
      </c>
      <c r="M3217" t="s">
        <v>61</v>
      </c>
      <c r="O3217">
        <v>0.2</v>
      </c>
      <c r="Q3217">
        <v>3.5558000000000001</v>
      </c>
      <c r="V3217">
        <v>0.08</v>
      </c>
      <c r="X3217" t="s">
        <v>909</v>
      </c>
    </row>
    <row r="3218" spans="1:25" x14ac:dyDescent="0.25">
      <c r="A3218">
        <v>6244</v>
      </c>
      <c r="B3218" t="s">
        <v>28</v>
      </c>
      <c r="C3218" t="s">
        <v>6194</v>
      </c>
      <c r="D3218" t="s">
        <v>6195</v>
      </c>
      <c r="E3218" t="s">
        <v>40</v>
      </c>
      <c r="F3218" t="s">
        <v>61</v>
      </c>
      <c r="G3218" t="s">
        <v>4</v>
      </c>
      <c r="H3218" t="s">
        <v>32</v>
      </c>
      <c r="J3218">
        <v>4.59</v>
      </c>
      <c r="K3218" t="s">
        <v>27</v>
      </c>
      <c r="L3218">
        <v>13.9</v>
      </c>
      <c r="M3218" t="s">
        <v>61</v>
      </c>
      <c r="O3218">
        <v>0.24</v>
      </c>
      <c r="Q3218">
        <v>2.8957999999999999</v>
      </c>
      <c r="U3218">
        <v>0.11</v>
      </c>
      <c r="V3218">
        <v>0.15</v>
      </c>
      <c r="W3218">
        <v>3</v>
      </c>
      <c r="Y3218" t="s">
        <v>26</v>
      </c>
    </row>
    <row r="3219" spans="1:25" x14ac:dyDescent="0.25">
      <c r="A3219">
        <v>6247</v>
      </c>
      <c r="C3219" t="s">
        <v>6196</v>
      </c>
      <c r="D3219" t="s">
        <v>6197</v>
      </c>
      <c r="E3219" t="s">
        <v>36</v>
      </c>
      <c r="F3219" t="s">
        <v>23</v>
      </c>
      <c r="G3219" t="s">
        <v>22</v>
      </c>
      <c r="H3219" t="s">
        <v>22</v>
      </c>
      <c r="J3219">
        <v>12.18</v>
      </c>
      <c r="K3219" t="s">
        <v>23</v>
      </c>
      <c r="L3219">
        <v>13.3</v>
      </c>
      <c r="M3219" t="s">
        <v>61</v>
      </c>
      <c r="O3219">
        <v>5.7000000000000002E-2</v>
      </c>
      <c r="Q3219">
        <v>12.38</v>
      </c>
      <c r="V3219">
        <v>0.48</v>
      </c>
      <c r="W3219">
        <v>3</v>
      </c>
    </row>
    <row r="3220" spans="1:25" x14ac:dyDescent="0.25">
      <c r="A3220">
        <v>6249</v>
      </c>
      <c r="C3220" t="s">
        <v>6198</v>
      </c>
      <c r="D3220" t="s">
        <v>6199</v>
      </c>
      <c r="E3220" t="s">
        <v>8</v>
      </c>
      <c r="F3220" t="s">
        <v>4</v>
      </c>
      <c r="G3220" t="s">
        <v>112</v>
      </c>
      <c r="H3220" t="s">
        <v>22</v>
      </c>
      <c r="J3220">
        <v>5.53</v>
      </c>
      <c r="K3220" t="s">
        <v>23</v>
      </c>
      <c r="L3220">
        <v>12.9</v>
      </c>
      <c r="M3220" t="s">
        <v>61</v>
      </c>
      <c r="O3220">
        <v>0.4</v>
      </c>
      <c r="Q3220">
        <v>4.9610000000000003</v>
      </c>
      <c r="U3220">
        <v>0.06</v>
      </c>
      <c r="V3220">
        <v>0.32</v>
      </c>
      <c r="W3220">
        <v>3</v>
      </c>
      <c r="X3220" t="s">
        <v>116</v>
      </c>
    </row>
    <row r="3221" spans="1:25" x14ac:dyDescent="0.25">
      <c r="A3221">
        <v>6250</v>
      </c>
      <c r="C3221" t="s">
        <v>6200</v>
      </c>
      <c r="D3221" t="s">
        <v>6201</v>
      </c>
      <c r="E3221" t="s">
        <v>8</v>
      </c>
      <c r="F3221" t="s">
        <v>61</v>
      </c>
      <c r="G3221" t="s">
        <v>3422</v>
      </c>
      <c r="H3221" t="s">
        <v>22</v>
      </c>
      <c r="J3221">
        <v>3.85</v>
      </c>
      <c r="K3221" t="s">
        <v>23</v>
      </c>
      <c r="L3221">
        <v>14</v>
      </c>
      <c r="M3221" t="s">
        <v>61</v>
      </c>
      <c r="O3221">
        <v>0.3</v>
      </c>
      <c r="Q3221">
        <v>82.6</v>
      </c>
      <c r="V3221">
        <v>0.78</v>
      </c>
      <c r="W3221">
        <v>2</v>
      </c>
      <c r="X3221" t="s">
        <v>300</v>
      </c>
    </row>
    <row r="3222" spans="1:25" x14ac:dyDescent="0.25">
      <c r="A3222">
        <v>6254</v>
      </c>
      <c r="B3222" t="s">
        <v>146</v>
      </c>
      <c r="C3222" t="s">
        <v>6202</v>
      </c>
      <c r="D3222" t="s">
        <v>6202</v>
      </c>
      <c r="E3222" t="s">
        <v>281</v>
      </c>
      <c r="F3222" t="s">
        <v>23</v>
      </c>
      <c r="G3222" t="s">
        <v>22</v>
      </c>
      <c r="H3222" t="s">
        <v>22</v>
      </c>
      <c r="J3222">
        <v>14.14</v>
      </c>
      <c r="K3222" t="s">
        <v>23</v>
      </c>
      <c r="L3222">
        <v>12</v>
      </c>
      <c r="M3222" t="s">
        <v>61</v>
      </c>
      <c r="O3222">
        <v>0.14000000000000001</v>
      </c>
      <c r="Q3222">
        <v>7.04</v>
      </c>
      <c r="V3222">
        <v>0.31</v>
      </c>
      <c r="W3222">
        <v>3</v>
      </c>
      <c r="X3222" t="s">
        <v>116</v>
      </c>
    </row>
    <row r="3223" spans="1:25" x14ac:dyDescent="0.25">
      <c r="A3223">
        <v>6255</v>
      </c>
      <c r="C3223" t="s">
        <v>6203</v>
      </c>
      <c r="D3223" t="s">
        <v>6204</v>
      </c>
      <c r="E3223" t="s">
        <v>21</v>
      </c>
      <c r="F3223" t="s">
        <v>61</v>
      </c>
      <c r="G3223" t="s">
        <v>22</v>
      </c>
      <c r="H3223" t="s">
        <v>32</v>
      </c>
      <c r="J3223">
        <v>22.68</v>
      </c>
      <c r="K3223" t="s">
        <v>23</v>
      </c>
      <c r="L3223">
        <v>12.8</v>
      </c>
      <c r="M3223" t="s">
        <v>32</v>
      </c>
      <c r="O3223">
        <v>2.5999999999999999E-2</v>
      </c>
      <c r="Q3223">
        <v>9.6999999999999993</v>
      </c>
      <c r="V3223">
        <v>0.15</v>
      </c>
      <c r="W3223">
        <v>2</v>
      </c>
    </row>
    <row r="3224" spans="1:25" x14ac:dyDescent="0.25">
      <c r="A3224">
        <v>6260</v>
      </c>
      <c r="C3224" t="s">
        <v>6205</v>
      </c>
      <c r="D3224" t="s">
        <v>6206</v>
      </c>
      <c r="E3224" t="s">
        <v>50</v>
      </c>
      <c r="F3224" t="s">
        <v>61</v>
      </c>
      <c r="G3224" t="s">
        <v>4</v>
      </c>
      <c r="H3224" t="s">
        <v>22</v>
      </c>
      <c r="J3224">
        <v>11.55</v>
      </c>
      <c r="K3224" t="s">
        <v>23</v>
      </c>
      <c r="L3224">
        <v>12</v>
      </c>
      <c r="M3224" t="s">
        <v>61</v>
      </c>
      <c r="O3224">
        <v>0.21</v>
      </c>
      <c r="Q3224">
        <v>5.1100000000000003</v>
      </c>
      <c r="V3224">
        <v>0.17</v>
      </c>
      <c r="W3224">
        <v>2</v>
      </c>
    </row>
    <row r="3225" spans="1:25" x14ac:dyDescent="0.25">
      <c r="A3225">
        <v>6261</v>
      </c>
      <c r="B3225" t="s">
        <v>146</v>
      </c>
      <c r="C3225" t="s">
        <v>6207</v>
      </c>
      <c r="D3225" t="s">
        <v>6208</v>
      </c>
      <c r="E3225" t="s">
        <v>186</v>
      </c>
      <c r="F3225" t="s">
        <v>23</v>
      </c>
      <c r="G3225" t="s">
        <v>4</v>
      </c>
      <c r="H3225" t="s">
        <v>22</v>
      </c>
      <c r="J3225">
        <v>4.5</v>
      </c>
      <c r="K3225" t="s">
        <v>23</v>
      </c>
      <c r="L3225">
        <v>14.1</v>
      </c>
      <c r="M3225" t="s">
        <v>61</v>
      </c>
      <c r="O3225">
        <v>0.2</v>
      </c>
      <c r="Q3225">
        <v>5.3334000000000001</v>
      </c>
      <c r="V3225">
        <v>0.75</v>
      </c>
      <c r="W3225">
        <v>3</v>
      </c>
    </row>
    <row r="3226" spans="1:25" x14ac:dyDescent="0.25">
      <c r="A3226">
        <v>6262</v>
      </c>
      <c r="C3226" t="s">
        <v>6209</v>
      </c>
      <c r="D3226" t="s">
        <v>6210</v>
      </c>
      <c r="E3226" t="s">
        <v>214</v>
      </c>
      <c r="F3226" t="s">
        <v>61</v>
      </c>
      <c r="G3226" t="s">
        <v>4</v>
      </c>
      <c r="H3226" t="s">
        <v>22</v>
      </c>
      <c r="J3226">
        <v>8.19</v>
      </c>
      <c r="K3226" t="s">
        <v>23</v>
      </c>
      <c r="L3226">
        <v>12.6</v>
      </c>
      <c r="M3226" t="s">
        <v>61</v>
      </c>
      <c r="O3226">
        <v>0.24</v>
      </c>
      <c r="Q3226">
        <v>8.02</v>
      </c>
      <c r="V3226">
        <v>0.45</v>
      </c>
      <c r="W3226">
        <v>3</v>
      </c>
      <c r="X3226" t="s">
        <v>3427</v>
      </c>
    </row>
    <row r="3227" spans="1:25" x14ac:dyDescent="0.25">
      <c r="A3227">
        <v>6263</v>
      </c>
      <c r="C3227" t="s">
        <v>6211</v>
      </c>
      <c r="D3227" t="s">
        <v>6211</v>
      </c>
      <c r="E3227" t="s">
        <v>186</v>
      </c>
      <c r="F3227" t="s">
        <v>61</v>
      </c>
      <c r="G3227" t="s">
        <v>4</v>
      </c>
      <c r="H3227" t="s">
        <v>22</v>
      </c>
      <c r="J3227">
        <v>3.74</v>
      </c>
      <c r="K3227" t="s">
        <v>23</v>
      </c>
      <c r="L3227">
        <v>14.5</v>
      </c>
      <c r="M3227" t="s">
        <v>61</v>
      </c>
      <c r="O3227">
        <v>0.2</v>
      </c>
      <c r="Q3227">
        <v>3.464</v>
      </c>
      <c r="V3227">
        <v>0.05</v>
      </c>
      <c r="W3227">
        <v>1</v>
      </c>
    </row>
    <row r="3228" spans="1:25" x14ac:dyDescent="0.25">
      <c r="A3228">
        <v>6265</v>
      </c>
      <c r="C3228" t="s">
        <v>6212</v>
      </c>
      <c r="D3228" t="s">
        <v>6212</v>
      </c>
      <c r="E3228" t="s">
        <v>40</v>
      </c>
      <c r="F3228" t="s">
        <v>61</v>
      </c>
      <c r="G3228" t="s">
        <v>4</v>
      </c>
      <c r="H3228" t="s">
        <v>22</v>
      </c>
      <c r="J3228">
        <v>5.67</v>
      </c>
      <c r="K3228" t="s">
        <v>23</v>
      </c>
      <c r="L3228">
        <v>13.4</v>
      </c>
      <c r="M3228" t="s">
        <v>61</v>
      </c>
      <c r="O3228">
        <v>0.24</v>
      </c>
      <c r="Q3228">
        <v>2.70932</v>
      </c>
      <c r="U3228">
        <v>0.28000000000000003</v>
      </c>
      <c r="V3228">
        <v>0.36</v>
      </c>
      <c r="W3228">
        <v>3</v>
      </c>
      <c r="Y3228" t="s">
        <v>26</v>
      </c>
    </row>
    <row r="3229" spans="1:25" x14ac:dyDescent="0.25">
      <c r="A3229">
        <v>6271</v>
      </c>
      <c r="C3229" t="s">
        <v>6213</v>
      </c>
      <c r="D3229" t="s">
        <v>6214</v>
      </c>
      <c r="E3229" t="s">
        <v>8</v>
      </c>
      <c r="F3229" t="s">
        <v>61</v>
      </c>
      <c r="G3229" t="s">
        <v>3422</v>
      </c>
      <c r="H3229" t="s">
        <v>22</v>
      </c>
      <c r="J3229">
        <v>5.07</v>
      </c>
      <c r="K3229" t="s">
        <v>23</v>
      </c>
      <c r="L3229">
        <v>13.4</v>
      </c>
      <c r="M3229" t="s">
        <v>61</v>
      </c>
      <c r="O3229">
        <v>0.3</v>
      </c>
      <c r="Q3229">
        <v>250</v>
      </c>
      <c r="U3229">
        <v>0.13</v>
      </c>
      <c r="V3229">
        <v>0.22</v>
      </c>
      <c r="W3229">
        <v>2</v>
      </c>
      <c r="X3229" t="s">
        <v>564</v>
      </c>
    </row>
    <row r="3230" spans="1:25" x14ac:dyDescent="0.25">
      <c r="A3230">
        <v>6274</v>
      </c>
      <c r="C3230" t="s">
        <v>6215</v>
      </c>
      <c r="D3230" t="s">
        <v>6216</v>
      </c>
      <c r="E3230" t="s">
        <v>36</v>
      </c>
      <c r="F3230" t="s">
        <v>61</v>
      </c>
      <c r="G3230" t="s">
        <v>4</v>
      </c>
      <c r="H3230" t="s">
        <v>22</v>
      </c>
      <c r="J3230">
        <v>5.93</v>
      </c>
      <c r="K3230" t="s">
        <v>23</v>
      </c>
      <c r="L3230">
        <v>13.5</v>
      </c>
      <c r="M3230" t="s">
        <v>61</v>
      </c>
      <c r="O3230">
        <v>0.2</v>
      </c>
      <c r="Q3230">
        <v>3.13</v>
      </c>
      <c r="V3230">
        <v>0.3</v>
      </c>
      <c r="W3230">
        <v>3</v>
      </c>
      <c r="X3230" t="s">
        <v>116</v>
      </c>
    </row>
    <row r="3231" spans="1:25" x14ac:dyDescent="0.25">
      <c r="A3231">
        <v>6296</v>
      </c>
      <c r="C3231" t="s">
        <v>6217</v>
      </c>
      <c r="D3231" t="s">
        <v>6218</v>
      </c>
      <c r="E3231" t="s">
        <v>8</v>
      </c>
      <c r="F3231" t="s">
        <v>61</v>
      </c>
      <c r="G3231" t="s">
        <v>3422</v>
      </c>
      <c r="H3231" t="s">
        <v>22</v>
      </c>
      <c r="J3231">
        <v>3.51</v>
      </c>
      <c r="K3231" t="s">
        <v>23</v>
      </c>
      <c r="L3231">
        <v>14.2</v>
      </c>
      <c r="M3231" t="s">
        <v>61</v>
      </c>
      <c r="O3231">
        <v>0.3</v>
      </c>
      <c r="Q3231">
        <v>30.84</v>
      </c>
      <c r="U3231">
        <v>0.11</v>
      </c>
      <c r="V3231">
        <v>0.7</v>
      </c>
      <c r="W3231">
        <v>3</v>
      </c>
    </row>
    <row r="3232" spans="1:25" x14ac:dyDescent="0.25">
      <c r="A3232">
        <v>6306</v>
      </c>
      <c r="C3232" t="s">
        <v>6219</v>
      </c>
      <c r="D3232" t="s">
        <v>6220</v>
      </c>
      <c r="E3232" t="s">
        <v>30</v>
      </c>
      <c r="F3232" t="s">
        <v>61</v>
      </c>
      <c r="G3232" t="s">
        <v>382</v>
      </c>
      <c r="H3232" t="s">
        <v>22</v>
      </c>
      <c r="J3232">
        <v>12.69</v>
      </c>
      <c r="K3232" t="s">
        <v>23</v>
      </c>
      <c r="L3232">
        <v>12.6</v>
      </c>
      <c r="M3232" t="s">
        <v>61</v>
      </c>
      <c r="O3232">
        <v>0.1</v>
      </c>
      <c r="Q3232">
        <v>9.69</v>
      </c>
      <c r="U3232">
        <v>0.41</v>
      </c>
      <c r="V3232">
        <v>0.65</v>
      </c>
      <c r="W3232">
        <v>3</v>
      </c>
      <c r="X3232" t="s">
        <v>116</v>
      </c>
    </row>
    <row r="3233" spans="1:26" x14ac:dyDescent="0.25">
      <c r="A3233">
        <v>6307</v>
      </c>
      <c r="C3233" t="s">
        <v>6221</v>
      </c>
      <c r="D3233" t="s">
        <v>6222</v>
      </c>
      <c r="E3233" t="s">
        <v>50</v>
      </c>
      <c r="F3233" t="s">
        <v>61</v>
      </c>
      <c r="G3233" t="s">
        <v>4</v>
      </c>
      <c r="H3233" t="s">
        <v>22</v>
      </c>
      <c r="J3233">
        <v>12.66</v>
      </c>
      <c r="K3233" t="s">
        <v>23</v>
      </c>
      <c r="L3233">
        <v>11.8</v>
      </c>
      <c r="M3233" t="s">
        <v>61</v>
      </c>
      <c r="O3233">
        <v>0.21</v>
      </c>
      <c r="Q3233">
        <v>4.68</v>
      </c>
      <c r="V3233">
        <v>0.15</v>
      </c>
      <c r="W3233">
        <v>2</v>
      </c>
    </row>
    <row r="3234" spans="1:26" x14ac:dyDescent="0.25">
      <c r="A3234">
        <v>6310</v>
      </c>
      <c r="B3234" t="s">
        <v>146</v>
      </c>
      <c r="C3234" t="s">
        <v>6223</v>
      </c>
      <c r="D3234" t="s">
        <v>6224</v>
      </c>
      <c r="E3234" t="s">
        <v>8</v>
      </c>
      <c r="F3234" t="s">
        <v>61</v>
      </c>
      <c r="G3234" t="s">
        <v>3422</v>
      </c>
      <c r="H3234" t="s">
        <v>22</v>
      </c>
      <c r="J3234">
        <v>4.03</v>
      </c>
      <c r="K3234" t="s">
        <v>23</v>
      </c>
      <c r="L3234">
        <v>13.9</v>
      </c>
      <c r="M3234" t="s">
        <v>61</v>
      </c>
      <c r="O3234">
        <v>0.3</v>
      </c>
      <c r="Q3234">
        <v>3.0760000000000001</v>
      </c>
      <c r="U3234">
        <v>0.06</v>
      </c>
      <c r="V3234">
        <v>0.3</v>
      </c>
      <c r="W3234">
        <v>3</v>
      </c>
    </row>
    <row r="3235" spans="1:26" x14ac:dyDescent="0.25">
      <c r="A3235">
        <v>6317</v>
      </c>
      <c r="C3235" t="s">
        <v>6225</v>
      </c>
      <c r="D3235" t="s">
        <v>6226</v>
      </c>
      <c r="E3235" t="s">
        <v>40</v>
      </c>
      <c r="F3235" t="s">
        <v>61</v>
      </c>
      <c r="G3235" t="s">
        <v>4</v>
      </c>
      <c r="H3235" t="s">
        <v>22</v>
      </c>
      <c r="J3235">
        <v>4.9400000000000004</v>
      </c>
      <c r="K3235" t="s">
        <v>23</v>
      </c>
      <c r="L3235">
        <v>13.7</v>
      </c>
      <c r="M3235" t="s">
        <v>61</v>
      </c>
      <c r="O3235">
        <v>0.24</v>
      </c>
      <c r="Q3235">
        <v>5.25</v>
      </c>
      <c r="V3235">
        <v>1.03</v>
      </c>
      <c r="W3235">
        <v>3</v>
      </c>
    </row>
    <row r="3236" spans="1:26" x14ac:dyDescent="0.25">
      <c r="A3236">
        <v>6318</v>
      </c>
      <c r="C3236" t="s">
        <v>6227</v>
      </c>
      <c r="D3236" t="s">
        <v>4011</v>
      </c>
      <c r="E3236" t="s">
        <v>36</v>
      </c>
      <c r="F3236" t="s">
        <v>61</v>
      </c>
      <c r="G3236" t="s">
        <v>4</v>
      </c>
      <c r="H3236" t="s">
        <v>22</v>
      </c>
      <c r="J3236">
        <v>2.06</v>
      </c>
      <c r="K3236" t="s">
        <v>23</v>
      </c>
      <c r="L3236">
        <v>15.8</v>
      </c>
      <c r="M3236" t="s">
        <v>61</v>
      </c>
      <c r="O3236">
        <v>0.2</v>
      </c>
      <c r="Z3236" t="s">
        <v>24</v>
      </c>
    </row>
    <row r="3237" spans="1:26" x14ac:dyDescent="0.25">
      <c r="A3237">
        <v>6321</v>
      </c>
      <c r="B3237" t="s">
        <v>146</v>
      </c>
      <c r="C3237" t="s">
        <v>6228</v>
      </c>
      <c r="D3237" t="s">
        <v>6229</v>
      </c>
      <c r="E3237" t="s">
        <v>50</v>
      </c>
      <c r="F3237" t="s">
        <v>61</v>
      </c>
      <c r="G3237" t="s">
        <v>4</v>
      </c>
      <c r="H3237" t="s">
        <v>22</v>
      </c>
      <c r="J3237">
        <v>9.17</v>
      </c>
      <c r="K3237" t="s">
        <v>23</v>
      </c>
      <c r="L3237">
        <v>12.5</v>
      </c>
      <c r="M3237" t="s">
        <v>61</v>
      </c>
      <c r="O3237">
        <v>0.21</v>
      </c>
      <c r="V3237">
        <v>0.06</v>
      </c>
      <c r="X3237" t="s">
        <v>909</v>
      </c>
    </row>
    <row r="3238" spans="1:26" x14ac:dyDescent="0.25">
      <c r="A3238">
        <v>6322</v>
      </c>
      <c r="C3238" t="s">
        <v>6230</v>
      </c>
      <c r="D3238" t="s">
        <v>6230</v>
      </c>
      <c r="E3238" t="s">
        <v>36</v>
      </c>
      <c r="F3238" t="s">
        <v>61</v>
      </c>
      <c r="G3238" t="s">
        <v>4</v>
      </c>
      <c r="H3238" t="s">
        <v>22</v>
      </c>
      <c r="J3238">
        <v>1.71</v>
      </c>
      <c r="K3238" t="s">
        <v>23</v>
      </c>
      <c r="L3238">
        <v>16.2</v>
      </c>
      <c r="M3238" t="s">
        <v>61</v>
      </c>
      <c r="O3238">
        <v>0.2</v>
      </c>
      <c r="Q3238">
        <v>4.3230000000000004</v>
      </c>
      <c r="V3238">
        <v>0.7</v>
      </c>
      <c r="W3238">
        <v>3</v>
      </c>
    </row>
    <row r="3239" spans="1:26" x14ac:dyDescent="0.25">
      <c r="A3239">
        <v>6327</v>
      </c>
      <c r="C3239" t="s">
        <v>6231</v>
      </c>
      <c r="D3239" t="s">
        <v>6231</v>
      </c>
      <c r="E3239" t="s">
        <v>21</v>
      </c>
      <c r="F3239" t="s">
        <v>61</v>
      </c>
      <c r="G3239" t="s">
        <v>22</v>
      </c>
      <c r="H3239" t="s">
        <v>22</v>
      </c>
      <c r="J3239">
        <v>14.64</v>
      </c>
      <c r="K3239" t="s">
        <v>23</v>
      </c>
      <c r="L3239">
        <v>12.9</v>
      </c>
      <c r="M3239" t="s">
        <v>61</v>
      </c>
      <c r="O3239">
        <v>5.7000000000000002E-2</v>
      </c>
      <c r="Q3239">
        <v>18.199000000000002</v>
      </c>
      <c r="V3239">
        <v>0.06</v>
      </c>
      <c r="W3239">
        <v>2</v>
      </c>
    </row>
    <row r="3240" spans="1:26" x14ac:dyDescent="0.25">
      <c r="A3240">
        <v>6329</v>
      </c>
      <c r="B3240" t="s">
        <v>146</v>
      </c>
      <c r="C3240" t="s">
        <v>6232</v>
      </c>
      <c r="D3240" t="s">
        <v>6233</v>
      </c>
      <c r="E3240" t="s">
        <v>40</v>
      </c>
      <c r="F3240" t="s">
        <v>23</v>
      </c>
      <c r="G3240" t="s">
        <v>4</v>
      </c>
      <c r="H3240" t="s">
        <v>22</v>
      </c>
      <c r="J3240">
        <v>5.93</v>
      </c>
      <c r="K3240" t="s">
        <v>23</v>
      </c>
      <c r="L3240">
        <v>13.3</v>
      </c>
      <c r="M3240" t="s">
        <v>61</v>
      </c>
      <c r="O3240">
        <v>0.24</v>
      </c>
      <c r="Q3240">
        <v>6.0640000000000001</v>
      </c>
      <c r="U3240">
        <v>0.18</v>
      </c>
      <c r="V3240">
        <v>0.23</v>
      </c>
      <c r="W3240">
        <v>3</v>
      </c>
      <c r="X3240" t="s">
        <v>116</v>
      </c>
    </row>
    <row r="3241" spans="1:26" x14ac:dyDescent="0.25">
      <c r="A3241">
        <v>6331</v>
      </c>
      <c r="B3241" t="s">
        <v>146</v>
      </c>
      <c r="C3241" t="s">
        <v>6234</v>
      </c>
      <c r="D3241" t="s">
        <v>6234</v>
      </c>
      <c r="E3241" t="s">
        <v>34</v>
      </c>
      <c r="F3241" t="s">
        <v>61</v>
      </c>
      <c r="G3241" t="s">
        <v>4</v>
      </c>
      <c r="H3241" t="s">
        <v>22</v>
      </c>
      <c r="J3241">
        <v>7.46</v>
      </c>
      <c r="K3241" t="s">
        <v>23</v>
      </c>
      <c r="L3241">
        <v>13</v>
      </c>
      <c r="M3241" t="s">
        <v>61</v>
      </c>
      <c r="O3241">
        <v>0.2</v>
      </c>
      <c r="Q3241">
        <v>9.3330000000000002</v>
      </c>
      <c r="V3241">
        <v>0.6</v>
      </c>
      <c r="W3241">
        <v>2</v>
      </c>
      <c r="X3241" t="s">
        <v>300</v>
      </c>
    </row>
    <row r="3242" spans="1:26" x14ac:dyDescent="0.25">
      <c r="A3242">
        <v>6352</v>
      </c>
      <c r="C3242" t="s">
        <v>6235</v>
      </c>
      <c r="D3242" t="s">
        <v>6236</v>
      </c>
      <c r="E3242" t="s">
        <v>36</v>
      </c>
      <c r="F3242" t="s">
        <v>61</v>
      </c>
      <c r="G3242" t="s">
        <v>4</v>
      </c>
      <c r="H3242" t="s">
        <v>22</v>
      </c>
      <c r="J3242">
        <v>4.71</v>
      </c>
      <c r="K3242" t="s">
        <v>23</v>
      </c>
      <c r="L3242">
        <v>14</v>
      </c>
      <c r="M3242" t="s">
        <v>61</v>
      </c>
      <c r="O3242">
        <v>0.2</v>
      </c>
      <c r="Q3242">
        <v>13.87</v>
      </c>
      <c r="V3242">
        <v>0.7</v>
      </c>
      <c r="W3242">
        <v>2</v>
      </c>
      <c r="X3242" t="s">
        <v>300</v>
      </c>
    </row>
    <row r="3243" spans="1:26" x14ac:dyDescent="0.25">
      <c r="A3243">
        <v>6353</v>
      </c>
      <c r="C3243" t="s">
        <v>6237</v>
      </c>
      <c r="D3243" t="s">
        <v>6238</v>
      </c>
      <c r="E3243" t="s">
        <v>65</v>
      </c>
      <c r="F3243" t="s">
        <v>61</v>
      </c>
      <c r="G3243" t="s">
        <v>22</v>
      </c>
      <c r="H3243" t="s">
        <v>22</v>
      </c>
      <c r="J3243">
        <v>14.86</v>
      </c>
      <c r="K3243" t="s">
        <v>23</v>
      </c>
      <c r="L3243">
        <v>12.5</v>
      </c>
      <c r="M3243" t="s">
        <v>61</v>
      </c>
      <c r="O3243">
        <v>0.08</v>
      </c>
      <c r="P3243" t="s">
        <v>516</v>
      </c>
      <c r="Q3243">
        <v>24</v>
      </c>
      <c r="V3243">
        <v>0.95</v>
      </c>
      <c r="W3243">
        <v>2</v>
      </c>
    </row>
    <row r="3244" spans="1:26" x14ac:dyDescent="0.25">
      <c r="A3244">
        <v>6354</v>
      </c>
      <c r="B3244" t="s">
        <v>146</v>
      </c>
      <c r="C3244" t="s">
        <v>6239</v>
      </c>
      <c r="D3244" t="s">
        <v>6240</v>
      </c>
      <c r="E3244" t="s">
        <v>30</v>
      </c>
      <c r="F3244" t="s">
        <v>4</v>
      </c>
      <c r="G3244" t="s">
        <v>74</v>
      </c>
      <c r="H3244" t="s">
        <v>32</v>
      </c>
      <c r="J3244">
        <v>19.3</v>
      </c>
      <c r="K3244" t="s">
        <v>27</v>
      </c>
      <c r="L3244">
        <v>12.3</v>
      </c>
      <c r="M3244" t="s">
        <v>61</v>
      </c>
      <c r="O3244">
        <v>5.7000000000000002E-2</v>
      </c>
      <c r="Q3244">
        <v>4.0389999999999997</v>
      </c>
      <c r="U3244">
        <v>0.36</v>
      </c>
      <c r="V3244">
        <v>0.54</v>
      </c>
      <c r="W3244">
        <v>3</v>
      </c>
      <c r="X3244" t="s">
        <v>116</v>
      </c>
    </row>
    <row r="3245" spans="1:26" x14ac:dyDescent="0.25">
      <c r="A3245">
        <v>6361</v>
      </c>
      <c r="B3245" t="s">
        <v>28</v>
      </c>
      <c r="C3245" t="s">
        <v>6241</v>
      </c>
      <c r="D3245" t="s">
        <v>6241</v>
      </c>
      <c r="E3245" t="s">
        <v>36</v>
      </c>
      <c r="F3245" t="s">
        <v>61</v>
      </c>
      <c r="G3245" t="s">
        <v>4</v>
      </c>
      <c r="H3245" t="s">
        <v>27</v>
      </c>
      <c r="J3245">
        <v>3.72</v>
      </c>
      <c r="K3245" t="s">
        <v>27</v>
      </c>
      <c r="L3245">
        <v>13.86</v>
      </c>
      <c r="M3245" t="s">
        <v>27</v>
      </c>
      <c r="O3245">
        <v>0.3639</v>
      </c>
      <c r="Q3245">
        <v>9.1121999999999996</v>
      </c>
      <c r="V3245">
        <v>0.67</v>
      </c>
      <c r="W3245">
        <v>3</v>
      </c>
    </row>
    <row r="3246" spans="1:26" x14ac:dyDescent="0.25">
      <c r="A3246">
        <v>6376</v>
      </c>
      <c r="B3246" t="s">
        <v>146</v>
      </c>
      <c r="C3246" t="s">
        <v>6242</v>
      </c>
      <c r="D3246" t="s">
        <v>6243</v>
      </c>
      <c r="E3246" t="s">
        <v>36</v>
      </c>
      <c r="F3246" t="s">
        <v>23</v>
      </c>
      <c r="G3246" t="s">
        <v>4</v>
      </c>
      <c r="H3246" t="s">
        <v>22</v>
      </c>
      <c r="J3246">
        <v>8.57</v>
      </c>
      <c r="K3246" t="s">
        <v>23</v>
      </c>
      <c r="L3246">
        <v>12.7</v>
      </c>
      <c r="M3246" t="s">
        <v>61</v>
      </c>
      <c r="O3246">
        <v>0.2</v>
      </c>
      <c r="Q3246">
        <v>6.6093000000000002</v>
      </c>
      <c r="V3246">
        <v>0.16</v>
      </c>
      <c r="W3246">
        <v>3</v>
      </c>
    </row>
    <row r="3247" spans="1:26" x14ac:dyDescent="0.25">
      <c r="A3247">
        <v>6377</v>
      </c>
      <c r="C3247" t="s">
        <v>6244</v>
      </c>
      <c r="D3247" t="s">
        <v>6245</v>
      </c>
      <c r="E3247" t="s">
        <v>50</v>
      </c>
      <c r="F3247" t="s">
        <v>23</v>
      </c>
      <c r="G3247" t="s">
        <v>22</v>
      </c>
      <c r="H3247" t="s">
        <v>22</v>
      </c>
      <c r="J3247">
        <v>9.6</v>
      </c>
      <c r="K3247" t="s">
        <v>23</v>
      </c>
      <c r="L3247">
        <v>12.4</v>
      </c>
      <c r="M3247" t="s">
        <v>61</v>
      </c>
      <c r="O3247">
        <v>0.21</v>
      </c>
      <c r="Q3247">
        <v>4.1710000000000003</v>
      </c>
      <c r="V3247">
        <v>0.2</v>
      </c>
      <c r="W3247">
        <v>3</v>
      </c>
    </row>
    <row r="3248" spans="1:26" x14ac:dyDescent="0.25">
      <c r="A3248">
        <v>6379</v>
      </c>
      <c r="C3248" t="s">
        <v>6246</v>
      </c>
      <c r="D3248" t="s">
        <v>6247</v>
      </c>
      <c r="E3248" t="s">
        <v>21</v>
      </c>
      <c r="F3248" t="s">
        <v>61</v>
      </c>
      <c r="G3248" t="s">
        <v>22</v>
      </c>
      <c r="H3248" t="s">
        <v>22</v>
      </c>
      <c r="J3248">
        <v>27.9</v>
      </c>
      <c r="K3248" t="s">
        <v>23</v>
      </c>
      <c r="L3248">
        <v>11.5</v>
      </c>
      <c r="M3248" t="s">
        <v>61</v>
      </c>
      <c r="O3248">
        <v>5.7000000000000002E-2</v>
      </c>
      <c r="Q3248">
        <v>5.1100000000000003</v>
      </c>
      <c r="V3248">
        <v>0.3</v>
      </c>
      <c r="W3248">
        <v>3</v>
      </c>
    </row>
    <row r="3249" spans="1:24" x14ac:dyDescent="0.25">
      <c r="A3249">
        <v>6381</v>
      </c>
      <c r="B3249" t="s">
        <v>146</v>
      </c>
      <c r="C3249" t="s">
        <v>6248</v>
      </c>
      <c r="D3249" t="s">
        <v>6249</v>
      </c>
      <c r="E3249" t="s">
        <v>40</v>
      </c>
      <c r="F3249" t="s">
        <v>61</v>
      </c>
      <c r="G3249" t="s">
        <v>4</v>
      </c>
      <c r="H3249" t="s">
        <v>22</v>
      </c>
      <c r="J3249">
        <v>6.21</v>
      </c>
      <c r="K3249" t="s">
        <v>23</v>
      </c>
      <c r="L3249">
        <v>13.2</v>
      </c>
      <c r="M3249" t="s">
        <v>61</v>
      </c>
      <c r="O3249">
        <v>0.24</v>
      </c>
      <c r="Q3249">
        <v>27</v>
      </c>
      <c r="V3249">
        <v>0.13</v>
      </c>
      <c r="W3249">
        <v>2</v>
      </c>
      <c r="X3249" t="s">
        <v>116</v>
      </c>
    </row>
    <row r="3250" spans="1:24" x14ac:dyDescent="0.25">
      <c r="A3250">
        <v>6382</v>
      </c>
      <c r="C3250" t="s">
        <v>6250</v>
      </c>
      <c r="D3250" t="s">
        <v>6250</v>
      </c>
      <c r="E3250" t="s">
        <v>8</v>
      </c>
      <c r="F3250" t="s">
        <v>61</v>
      </c>
      <c r="G3250" t="s">
        <v>3422</v>
      </c>
      <c r="H3250" t="s">
        <v>22</v>
      </c>
      <c r="J3250">
        <v>4.42</v>
      </c>
      <c r="K3250" t="s">
        <v>23</v>
      </c>
      <c r="L3250">
        <v>13.7</v>
      </c>
      <c r="M3250" t="s">
        <v>61</v>
      </c>
      <c r="O3250">
        <v>0.3</v>
      </c>
      <c r="Q3250">
        <v>2.895</v>
      </c>
      <c r="U3250">
        <v>0.06</v>
      </c>
      <c r="V3250">
        <v>0.08</v>
      </c>
      <c r="W3250">
        <v>3</v>
      </c>
    </row>
    <row r="3251" spans="1:24" x14ac:dyDescent="0.25">
      <c r="A3251">
        <v>6384</v>
      </c>
      <c r="C3251" t="s">
        <v>6251</v>
      </c>
      <c r="D3251" t="s">
        <v>6252</v>
      </c>
      <c r="E3251" t="s">
        <v>8</v>
      </c>
      <c r="F3251" t="s">
        <v>61</v>
      </c>
      <c r="G3251" t="s">
        <v>3422</v>
      </c>
      <c r="H3251" t="s">
        <v>22</v>
      </c>
      <c r="J3251">
        <v>4.62</v>
      </c>
      <c r="K3251" t="s">
        <v>23</v>
      </c>
      <c r="L3251">
        <v>13.6</v>
      </c>
      <c r="M3251" t="s">
        <v>61</v>
      </c>
      <c r="O3251">
        <v>0.3</v>
      </c>
      <c r="Q3251">
        <v>3.6202999999999999</v>
      </c>
      <c r="U3251">
        <v>0.06</v>
      </c>
      <c r="V3251">
        <v>0.1</v>
      </c>
      <c r="W3251">
        <v>3</v>
      </c>
    </row>
    <row r="3252" spans="1:24" x14ac:dyDescent="0.25">
      <c r="A3252">
        <v>6386</v>
      </c>
      <c r="C3252" t="s">
        <v>6253</v>
      </c>
      <c r="D3252" t="s">
        <v>6254</v>
      </c>
      <c r="E3252" t="s">
        <v>36</v>
      </c>
      <c r="F3252" t="s">
        <v>4</v>
      </c>
      <c r="G3252" t="s">
        <v>4</v>
      </c>
      <c r="H3252" t="s">
        <v>22</v>
      </c>
      <c r="J3252">
        <v>9.4</v>
      </c>
      <c r="K3252" t="s">
        <v>23</v>
      </c>
      <c r="L3252">
        <v>12.5</v>
      </c>
      <c r="M3252" t="s">
        <v>61</v>
      </c>
      <c r="O3252">
        <v>0.2</v>
      </c>
      <c r="Q3252">
        <v>3.1381000000000001</v>
      </c>
      <c r="V3252">
        <v>0.08</v>
      </c>
      <c r="W3252">
        <v>2</v>
      </c>
      <c r="X3252" t="s">
        <v>300</v>
      </c>
    </row>
    <row r="3253" spans="1:24" x14ac:dyDescent="0.25">
      <c r="A3253">
        <v>6392</v>
      </c>
      <c r="C3253" t="s">
        <v>6255</v>
      </c>
      <c r="D3253" t="s">
        <v>6256</v>
      </c>
      <c r="E3253" t="s">
        <v>21</v>
      </c>
      <c r="F3253" t="s">
        <v>61</v>
      </c>
      <c r="G3253" t="s">
        <v>22</v>
      </c>
      <c r="H3253" t="s">
        <v>32</v>
      </c>
      <c r="J3253">
        <v>30.44</v>
      </c>
      <c r="K3253" t="s">
        <v>23</v>
      </c>
      <c r="L3253">
        <v>11.3</v>
      </c>
      <c r="M3253" t="s">
        <v>32</v>
      </c>
      <c r="O3253">
        <v>5.7599999999999998E-2</v>
      </c>
      <c r="Q3253">
        <v>21.81</v>
      </c>
      <c r="V3253">
        <v>0.48</v>
      </c>
      <c r="W3253">
        <v>2</v>
      </c>
    </row>
    <row r="3254" spans="1:24" x14ac:dyDescent="0.25">
      <c r="A3254">
        <v>6393</v>
      </c>
      <c r="C3254" t="s">
        <v>6257</v>
      </c>
      <c r="D3254" t="s">
        <v>6257</v>
      </c>
      <c r="E3254" t="s">
        <v>21</v>
      </c>
      <c r="F3254" t="s">
        <v>61</v>
      </c>
      <c r="G3254" t="s">
        <v>22</v>
      </c>
      <c r="H3254" t="s">
        <v>22</v>
      </c>
      <c r="J3254">
        <v>21.16</v>
      </c>
      <c r="K3254" t="s">
        <v>23</v>
      </c>
      <c r="L3254">
        <v>12.1</v>
      </c>
      <c r="M3254" t="s">
        <v>61</v>
      </c>
      <c r="O3254">
        <v>5.7000000000000002E-2</v>
      </c>
      <c r="Q3254">
        <v>32.700000000000003</v>
      </c>
      <c r="V3254">
        <v>0.24</v>
      </c>
      <c r="W3254">
        <v>2</v>
      </c>
    </row>
    <row r="3255" spans="1:24" x14ac:dyDescent="0.25">
      <c r="A3255">
        <v>6394</v>
      </c>
      <c r="B3255" t="s">
        <v>146</v>
      </c>
      <c r="C3255" t="s">
        <v>6258</v>
      </c>
      <c r="D3255" t="s">
        <v>6258</v>
      </c>
      <c r="E3255" t="s">
        <v>8</v>
      </c>
      <c r="F3255" t="s">
        <v>61</v>
      </c>
      <c r="G3255" t="s">
        <v>3422</v>
      </c>
      <c r="H3255" t="s">
        <v>22</v>
      </c>
      <c r="J3255">
        <v>4.62</v>
      </c>
      <c r="K3255" t="s">
        <v>23</v>
      </c>
      <c r="L3255">
        <v>13.6</v>
      </c>
      <c r="M3255" t="s">
        <v>61</v>
      </c>
      <c r="O3255">
        <v>0.3</v>
      </c>
      <c r="Q3255">
        <v>3.6873</v>
      </c>
      <c r="U3255">
        <v>0.25</v>
      </c>
      <c r="V3255">
        <v>0.3</v>
      </c>
      <c r="W3255">
        <v>3</v>
      </c>
    </row>
    <row r="3256" spans="1:24" x14ac:dyDescent="0.25">
      <c r="A3256">
        <v>6395</v>
      </c>
      <c r="C3256" t="s">
        <v>6259</v>
      </c>
      <c r="D3256" t="s">
        <v>6260</v>
      </c>
      <c r="E3256" t="s">
        <v>57</v>
      </c>
      <c r="F3256" t="s">
        <v>61</v>
      </c>
      <c r="G3256" t="s">
        <v>4</v>
      </c>
      <c r="H3256" t="s">
        <v>22</v>
      </c>
      <c r="J3256">
        <v>5.16</v>
      </c>
      <c r="K3256" t="s">
        <v>23</v>
      </c>
      <c r="L3256">
        <v>13.8</v>
      </c>
      <c r="M3256" t="s">
        <v>61</v>
      </c>
      <c r="O3256">
        <v>0.2</v>
      </c>
      <c r="X3256" t="s">
        <v>909</v>
      </c>
    </row>
    <row r="3257" spans="1:24" x14ac:dyDescent="0.25">
      <c r="A3257">
        <v>6398</v>
      </c>
      <c r="C3257" t="s">
        <v>6261</v>
      </c>
      <c r="D3257" t="s">
        <v>6262</v>
      </c>
      <c r="E3257" t="s">
        <v>67</v>
      </c>
      <c r="F3257" t="s">
        <v>61</v>
      </c>
      <c r="G3257" t="s">
        <v>4</v>
      </c>
      <c r="H3257" t="s">
        <v>22</v>
      </c>
      <c r="J3257">
        <v>6.65</v>
      </c>
      <c r="K3257" t="s">
        <v>23</v>
      </c>
      <c r="L3257">
        <v>13.1</v>
      </c>
      <c r="M3257" t="s">
        <v>61</v>
      </c>
      <c r="O3257">
        <v>0.23</v>
      </c>
      <c r="Q3257">
        <v>14.55</v>
      </c>
      <c r="U3257">
        <v>0.28999999999999998</v>
      </c>
      <c r="V3257">
        <v>0.32</v>
      </c>
      <c r="W3257">
        <v>3</v>
      </c>
    </row>
    <row r="3258" spans="1:24" x14ac:dyDescent="0.25">
      <c r="A3258">
        <v>6399</v>
      </c>
      <c r="C3258" t="s">
        <v>6263</v>
      </c>
      <c r="D3258" t="s">
        <v>6264</v>
      </c>
      <c r="E3258" t="s">
        <v>36</v>
      </c>
      <c r="F3258" t="s">
        <v>61</v>
      </c>
      <c r="G3258" t="s">
        <v>4</v>
      </c>
      <c r="H3258" t="s">
        <v>22</v>
      </c>
      <c r="J3258">
        <v>7.82</v>
      </c>
      <c r="K3258" t="s">
        <v>23</v>
      </c>
      <c r="L3258">
        <v>12.9</v>
      </c>
      <c r="M3258" t="s">
        <v>61</v>
      </c>
      <c r="O3258">
        <v>0.2</v>
      </c>
      <c r="Q3258">
        <v>11.02</v>
      </c>
      <c r="V3258">
        <v>0.36</v>
      </c>
      <c r="W3258">
        <v>3</v>
      </c>
      <c r="X3258" t="s">
        <v>116</v>
      </c>
    </row>
    <row r="3259" spans="1:24" x14ac:dyDescent="0.25">
      <c r="A3259">
        <v>6400</v>
      </c>
      <c r="C3259" t="s">
        <v>6265</v>
      </c>
      <c r="D3259" t="s">
        <v>6266</v>
      </c>
      <c r="E3259" t="s">
        <v>21</v>
      </c>
      <c r="F3259" t="s">
        <v>61</v>
      </c>
      <c r="G3259" t="s">
        <v>22</v>
      </c>
      <c r="H3259" t="s">
        <v>22</v>
      </c>
      <c r="J3259">
        <v>24.3</v>
      </c>
      <c r="K3259" t="s">
        <v>23</v>
      </c>
      <c r="L3259">
        <v>11.8</v>
      </c>
      <c r="M3259" t="s">
        <v>61</v>
      </c>
      <c r="O3259">
        <v>5.7000000000000002E-2</v>
      </c>
      <c r="V3259">
        <v>0.2</v>
      </c>
      <c r="X3259" t="s">
        <v>909</v>
      </c>
    </row>
    <row r="3260" spans="1:24" x14ac:dyDescent="0.25">
      <c r="A3260">
        <v>6401</v>
      </c>
      <c r="B3260" t="s">
        <v>169</v>
      </c>
      <c r="C3260" t="s">
        <v>6267</v>
      </c>
      <c r="D3260" t="s">
        <v>6268</v>
      </c>
      <c r="E3260" t="s">
        <v>50</v>
      </c>
      <c r="F3260" t="s">
        <v>61</v>
      </c>
      <c r="G3260" t="s">
        <v>4</v>
      </c>
      <c r="H3260" t="s">
        <v>22</v>
      </c>
      <c r="J3260">
        <v>8.36</v>
      </c>
      <c r="K3260" t="s">
        <v>23</v>
      </c>
      <c r="L3260">
        <v>12.7</v>
      </c>
      <c r="M3260" t="s">
        <v>61</v>
      </c>
      <c r="O3260">
        <v>0.21</v>
      </c>
      <c r="Q3260">
        <v>15.96</v>
      </c>
      <c r="U3260">
        <v>0.45</v>
      </c>
      <c r="V3260">
        <v>0.67</v>
      </c>
      <c r="W3260">
        <v>2</v>
      </c>
      <c r="X3260" t="s">
        <v>300</v>
      </c>
    </row>
    <row r="3261" spans="1:24" x14ac:dyDescent="0.25">
      <c r="A3261">
        <v>6402</v>
      </c>
      <c r="B3261" t="s">
        <v>146</v>
      </c>
      <c r="C3261" t="s">
        <v>6269</v>
      </c>
      <c r="D3261" t="s">
        <v>6270</v>
      </c>
      <c r="E3261" t="s">
        <v>21</v>
      </c>
      <c r="F3261" t="s">
        <v>23</v>
      </c>
      <c r="G3261" t="s">
        <v>22</v>
      </c>
      <c r="H3261" t="s">
        <v>22</v>
      </c>
      <c r="J3261">
        <v>16.809999999999999</v>
      </c>
      <c r="K3261" t="s">
        <v>23</v>
      </c>
      <c r="L3261">
        <v>12.6</v>
      </c>
      <c r="M3261" t="s">
        <v>61</v>
      </c>
      <c r="O3261">
        <v>5.7000000000000002E-2</v>
      </c>
      <c r="V3261">
        <v>0.1</v>
      </c>
      <c r="X3261" t="s">
        <v>909</v>
      </c>
    </row>
    <row r="3262" spans="1:24" x14ac:dyDescent="0.25">
      <c r="A3262">
        <v>6403</v>
      </c>
      <c r="C3262" t="s">
        <v>6271</v>
      </c>
      <c r="D3262" t="s">
        <v>6272</v>
      </c>
      <c r="E3262" t="s">
        <v>50</v>
      </c>
      <c r="F3262" t="s">
        <v>61</v>
      </c>
      <c r="G3262" t="s">
        <v>4</v>
      </c>
      <c r="H3262" t="s">
        <v>22</v>
      </c>
      <c r="J3262">
        <v>7.99</v>
      </c>
      <c r="K3262" t="s">
        <v>23</v>
      </c>
      <c r="L3262">
        <v>12.8</v>
      </c>
      <c r="M3262" t="s">
        <v>61</v>
      </c>
      <c r="O3262">
        <v>0.21</v>
      </c>
      <c r="Q3262">
        <v>3.4904999999999999</v>
      </c>
      <c r="U3262">
        <v>0.35</v>
      </c>
      <c r="V3262">
        <v>0.47</v>
      </c>
      <c r="W3262">
        <v>3</v>
      </c>
    </row>
    <row r="3263" spans="1:24" x14ac:dyDescent="0.25">
      <c r="A3263">
        <v>6405</v>
      </c>
      <c r="B3263" t="s">
        <v>28</v>
      </c>
      <c r="C3263" t="s">
        <v>6273</v>
      </c>
      <c r="D3263" t="s">
        <v>6274</v>
      </c>
      <c r="E3263" t="s">
        <v>40</v>
      </c>
      <c r="F3263" t="s">
        <v>61</v>
      </c>
      <c r="G3263" t="s">
        <v>4</v>
      </c>
      <c r="H3263" t="s">
        <v>27</v>
      </c>
      <c r="J3263">
        <v>6.45</v>
      </c>
      <c r="K3263" t="s">
        <v>27</v>
      </c>
      <c r="L3263">
        <v>13.43</v>
      </c>
      <c r="M3263" t="s">
        <v>27</v>
      </c>
      <c r="O3263">
        <v>0.18010000000000001</v>
      </c>
      <c r="Q3263">
        <v>19.855</v>
      </c>
      <c r="V3263">
        <v>0.13</v>
      </c>
      <c r="W3263">
        <v>2</v>
      </c>
      <c r="X3263" t="s">
        <v>61</v>
      </c>
    </row>
    <row r="3264" spans="1:24" x14ac:dyDescent="0.25">
      <c r="A3264">
        <v>6406</v>
      </c>
      <c r="C3264" t="s">
        <v>6275</v>
      </c>
      <c r="D3264" t="s">
        <v>6275</v>
      </c>
      <c r="E3264" t="s">
        <v>36</v>
      </c>
      <c r="F3264" t="s">
        <v>61</v>
      </c>
      <c r="G3264" t="s">
        <v>4</v>
      </c>
      <c r="H3264" t="s">
        <v>22</v>
      </c>
      <c r="J3264">
        <v>6.5</v>
      </c>
      <c r="K3264" t="s">
        <v>23</v>
      </c>
      <c r="L3264">
        <v>13.3</v>
      </c>
      <c r="M3264" t="s">
        <v>61</v>
      </c>
      <c r="O3264">
        <v>0.2</v>
      </c>
      <c r="Q3264">
        <v>6.819</v>
      </c>
      <c r="U3264">
        <v>1.1000000000000001</v>
      </c>
      <c r="V3264">
        <v>1.18</v>
      </c>
      <c r="W3264">
        <v>3</v>
      </c>
    </row>
    <row r="3265" spans="1:24" x14ac:dyDescent="0.25">
      <c r="A3265">
        <v>6407</v>
      </c>
      <c r="C3265" t="s">
        <v>6276</v>
      </c>
      <c r="D3265" t="s">
        <v>6276</v>
      </c>
      <c r="E3265" t="s">
        <v>369</v>
      </c>
      <c r="F3265" t="s">
        <v>61</v>
      </c>
      <c r="G3265" t="s">
        <v>22</v>
      </c>
      <c r="H3265" t="s">
        <v>22</v>
      </c>
      <c r="J3265">
        <v>10.130000000000001</v>
      </c>
      <c r="K3265" t="s">
        <v>23</v>
      </c>
      <c r="L3265">
        <v>13.7</v>
      </c>
      <c r="M3265" t="s">
        <v>61</v>
      </c>
      <c r="O3265">
        <v>5.7000000000000002E-2</v>
      </c>
      <c r="Q3265">
        <v>3.14</v>
      </c>
      <c r="V3265">
        <v>0.22</v>
      </c>
      <c r="W3265">
        <v>3</v>
      </c>
    </row>
    <row r="3266" spans="1:24" x14ac:dyDescent="0.25">
      <c r="A3266">
        <v>6409</v>
      </c>
      <c r="C3266" t="s">
        <v>6277</v>
      </c>
      <c r="D3266" t="s">
        <v>6277</v>
      </c>
      <c r="E3266" t="s">
        <v>50</v>
      </c>
      <c r="F3266" t="s">
        <v>23</v>
      </c>
      <c r="G3266" t="s">
        <v>4</v>
      </c>
      <c r="H3266" t="s">
        <v>22</v>
      </c>
      <c r="J3266">
        <v>7.99</v>
      </c>
      <c r="K3266" t="s">
        <v>23</v>
      </c>
      <c r="L3266">
        <v>12.8</v>
      </c>
      <c r="M3266" t="s">
        <v>61</v>
      </c>
      <c r="O3266">
        <v>0.21</v>
      </c>
      <c r="Q3266">
        <v>3.149</v>
      </c>
      <c r="V3266">
        <v>0.5</v>
      </c>
      <c r="W3266">
        <v>3</v>
      </c>
    </row>
    <row r="3267" spans="1:24" x14ac:dyDescent="0.25">
      <c r="A3267">
        <v>6410</v>
      </c>
      <c r="C3267" t="s">
        <v>6278</v>
      </c>
      <c r="D3267" t="s">
        <v>6279</v>
      </c>
      <c r="E3267" t="s">
        <v>21</v>
      </c>
      <c r="F3267" t="s">
        <v>4</v>
      </c>
      <c r="G3267" t="s">
        <v>47</v>
      </c>
      <c r="H3267" t="s">
        <v>22</v>
      </c>
      <c r="J3267">
        <v>16.809999999999999</v>
      </c>
      <c r="K3267" t="s">
        <v>23</v>
      </c>
      <c r="L3267">
        <v>12.6</v>
      </c>
      <c r="M3267" t="s">
        <v>61</v>
      </c>
      <c r="O3267">
        <v>5.7000000000000002E-2</v>
      </c>
      <c r="Q3267">
        <v>7.0072999999999999</v>
      </c>
      <c r="U3267">
        <v>0.8</v>
      </c>
      <c r="V3267">
        <v>0.85</v>
      </c>
      <c r="W3267">
        <v>3</v>
      </c>
    </row>
    <row r="3268" spans="1:24" x14ac:dyDescent="0.25">
      <c r="A3268">
        <v>6411</v>
      </c>
      <c r="C3268" t="s">
        <v>6280</v>
      </c>
      <c r="D3268" t="s">
        <v>6281</v>
      </c>
      <c r="E3268" t="s">
        <v>186</v>
      </c>
      <c r="F3268" t="s">
        <v>61</v>
      </c>
      <c r="G3268" t="s">
        <v>4</v>
      </c>
      <c r="H3268" t="s">
        <v>22</v>
      </c>
      <c r="J3268">
        <v>7.13</v>
      </c>
      <c r="K3268" t="s">
        <v>23</v>
      </c>
      <c r="L3268">
        <v>13.1</v>
      </c>
      <c r="M3268" t="s">
        <v>61</v>
      </c>
      <c r="O3268">
        <v>0.2</v>
      </c>
      <c r="Q3268">
        <v>8.3829999999999991</v>
      </c>
      <c r="U3268">
        <v>0.3</v>
      </c>
      <c r="V3268">
        <v>0.34</v>
      </c>
      <c r="W3268">
        <v>3</v>
      </c>
    </row>
    <row r="3269" spans="1:24" x14ac:dyDescent="0.25">
      <c r="A3269">
        <v>6418</v>
      </c>
      <c r="C3269" t="s">
        <v>6282</v>
      </c>
      <c r="D3269" t="s">
        <v>6283</v>
      </c>
      <c r="E3269" t="s">
        <v>40</v>
      </c>
      <c r="F3269" t="s">
        <v>61</v>
      </c>
      <c r="G3269" t="s">
        <v>4</v>
      </c>
      <c r="H3269" t="s">
        <v>22</v>
      </c>
      <c r="J3269">
        <v>7.47</v>
      </c>
      <c r="K3269" t="s">
        <v>23</v>
      </c>
      <c r="L3269">
        <v>12.8</v>
      </c>
      <c r="M3269" t="s">
        <v>61</v>
      </c>
      <c r="O3269">
        <v>0.24</v>
      </c>
      <c r="Q3269">
        <v>6.3769999999999998</v>
      </c>
      <c r="V3269">
        <v>0.33</v>
      </c>
      <c r="W3269">
        <v>3</v>
      </c>
    </row>
    <row r="3270" spans="1:24" x14ac:dyDescent="0.25">
      <c r="A3270">
        <v>6425</v>
      </c>
      <c r="C3270" t="s">
        <v>6284</v>
      </c>
      <c r="D3270" t="s">
        <v>6284</v>
      </c>
      <c r="E3270" t="s">
        <v>50</v>
      </c>
      <c r="F3270" t="s">
        <v>23</v>
      </c>
      <c r="G3270" t="s">
        <v>22</v>
      </c>
      <c r="H3270" t="s">
        <v>22</v>
      </c>
      <c r="J3270">
        <v>10.53</v>
      </c>
      <c r="K3270" t="s">
        <v>23</v>
      </c>
      <c r="L3270">
        <v>12.2</v>
      </c>
      <c r="M3270" t="s">
        <v>61</v>
      </c>
      <c r="O3270">
        <v>0.21</v>
      </c>
      <c r="Q3270">
        <v>103.9</v>
      </c>
      <c r="V3270">
        <v>0.92</v>
      </c>
      <c r="W3270">
        <v>2</v>
      </c>
      <c r="X3270" t="s">
        <v>564</v>
      </c>
    </row>
    <row r="3271" spans="1:24" x14ac:dyDescent="0.25">
      <c r="A3271">
        <v>6435</v>
      </c>
      <c r="B3271" t="s">
        <v>146</v>
      </c>
      <c r="C3271" t="s">
        <v>6285</v>
      </c>
      <c r="D3271" t="s">
        <v>6286</v>
      </c>
      <c r="E3271" t="s">
        <v>8</v>
      </c>
      <c r="F3271" t="s">
        <v>61</v>
      </c>
      <c r="G3271" t="s">
        <v>3422</v>
      </c>
      <c r="H3271" t="s">
        <v>22</v>
      </c>
      <c r="J3271">
        <v>2.4300000000000002</v>
      </c>
      <c r="K3271" t="s">
        <v>23</v>
      </c>
      <c r="L3271">
        <v>15</v>
      </c>
      <c r="M3271" t="s">
        <v>61</v>
      </c>
      <c r="O3271">
        <v>0.3</v>
      </c>
      <c r="Q3271">
        <v>51.25</v>
      </c>
      <c r="U3271">
        <v>0.1</v>
      </c>
      <c r="V3271">
        <v>0.67</v>
      </c>
      <c r="W3271">
        <v>3</v>
      </c>
      <c r="X3271" t="e">
        <f>- T0</f>
        <v>#NAME?</v>
      </c>
    </row>
    <row r="3272" spans="1:24" x14ac:dyDescent="0.25">
      <c r="A3272">
        <v>6444</v>
      </c>
      <c r="C3272" t="s">
        <v>6287</v>
      </c>
      <c r="D3272" t="s">
        <v>6287</v>
      </c>
      <c r="E3272" t="s">
        <v>186</v>
      </c>
      <c r="F3272" t="s">
        <v>23</v>
      </c>
      <c r="G3272" t="s">
        <v>22</v>
      </c>
      <c r="H3272" t="s">
        <v>22</v>
      </c>
      <c r="J3272">
        <v>8.43</v>
      </c>
      <c r="K3272" t="s">
        <v>23</v>
      </c>
      <c r="L3272">
        <v>14.1</v>
      </c>
      <c r="M3272" t="s">
        <v>61</v>
      </c>
      <c r="O3272">
        <v>5.7000000000000002E-2</v>
      </c>
      <c r="Q3272">
        <v>7.9290000000000003</v>
      </c>
      <c r="V3272">
        <v>0.98</v>
      </c>
      <c r="W3272">
        <v>3</v>
      </c>
    </row>
    <row r="3273" spans="1:24" x14ac:dyDescent="0.25">
      <c r="A3273">
        <v>6447</v>
      </c>
      <c r="C3273" t="s">
        <v>6288</v>
      </c>
      <c r="D3273" t="s">
        <v>6289</v>
      </c>
      <c r="E3273" t="s">
        <v>8</v>
      </c>
      <c r="F3273" t="s">
        <v>61</v>
      </c>
      <c r="G3273" t="s">
        <v>3422</v>
      </c>
      <c r="H3273" t="s">
        <v>22</v>
      </c>
      <c r="J3273">
        <v>3.35</v>
      </c>
      <c r="K3273" t="s">
        <v>23</v>
      </c>
      <c r="L3273">
        <v>14.3</v>
      </c>
      <c r="M3273" t="s">
        <v>61</v>
      </c>
      <c r="O3273">
        <v>0.3</v>
      </c>
      <c r="Q3273">
        <v>10.278</v>
      </c>
      <c r="U3273">
        <v>0.15</v>
      </c>
      <c r="V3273">
        <v>0.25</v>
      </c>
      <c r="W3273">
        <v>3</v>
      </c>
      <c r="X3273" t="s">
        <v>116</v>
      </c>
    </row>
    <row r="3274" spans="1:24" x14ac:dyDescent="0.25">
      <c r="A3274">
        <v>6453</v>
      </c>
      <c r="B3274" t="s">
        <v>28</v>
      </c>
      <c r="C3274" t="s">
        <v>6290</v>
      </c>
      <c r="D3274" t="s">
        <v>6290</v>
      </c>
      <c r="E3274" t="s">
        <v>36</v>
      </c>
      <c r="F3274" t="s">
        <v>61</v>
      </c>
      <c r="G3274" t="s">
        <v>4</v>
      </c>
      <c r="H3274" t="s">
        <v>27</v>
      </c>
      <c r="J3274">
        <v>8.51</v>
      </c>
      <c r="K3274" t="s">
        <v>27</v>
      </c>
      <c r="L3274">
        <v>13.81</v>
      </c>
      <c r="M3274" t="s">
        <v>27</v>
      </c>
      <c r="O3274">
        <v>7.2900000000000006E-2</v>
      </c>
      <c r="Q3274">
        <v>15</v>
      </c>
      <c r="V3274">
        <v>0.2</v>
      </c>
      <c r="X3274" t="s">
        <v>909</v>
      </c>
    </row>
    <row r="3275" spans="1:24" x14ac:dyDescent="0.25">
      <c r="A3275">
        <v>6455</v>
      </c>
      <c r="B3275" t="s">
        <v>28</v>
      </c>
      <c r="C3275" t="s">
        <v>6291</v>
      </c>
      <c r="D3275" t="s">
        <v>6291</v>
      </c>
      <c r="E3275" t="s">
        <v>616</v>
      </c>
      <c r="F3275" t="s">
        <v>4</v>
      </c>
      <c r="G3275" t="s">
        <v>4</v>
      </c>
      <c r="H3275" t="s">
        <v>27</v>
      </c>
      <c r="J3275">
        <v>4.63</v>
      </c>
      <c r="K3275" t="s">
        <v>27</v>
      </c>
      <c r="L3275">
        <v>14.21</v>
      </c>
      <c r="M3275" t="s">
        <v>27</v>
      </c>
      <c r="O3275">
        <v>0.1701</v>
      </c>
      <c r="Q3275">
        <v>2.7360000000000002</v>
      </c>
      <c r="U3275">
        <v>0.09</v>
      </c>
      <c r="V3275">
        <v>0.21</v>
      </c>
      <c r="W3275">
        <v>2</v>
      </c>
      <c r="X3275" t="e">
        <f>+ A</f>
        <v>#NAME?</v>
      </c>
    </row>
    <row r="3276" spans="1:24" x14ac:dyDescent="0.25">
      <c r="A3276">
        <v>6456</v>
      </c>
      <c r="B3276" t="s">
        <v>28</v>
      </c>
      <c r="C3276" t="s">
        <v>6292</v>
      </c>
      <c r="D3276" t="s">
        <v>6293</v>
      </c>
      <c r="E3276" t="s">
        <v>616</v>
      </c>
      <c r="F3276" t="s">
        <v>23</v>
      </c>
      <c r="G3276" t="s">
        <v>22</v>
      </c>
      <c r="H3276" t="s">
        <v>32</v>
      </c>
      <c r="J3276">
        <v>1.99</v>
      </c>
      <c r="K3276" t="s">
        <v>27</v>
      </c>
      <c r="L3276">
        <v>16.03</v>
      </c>
      <c r="M3276" t="s">
        <v>61</v>
      </c>
      <c r="O3276">
        <v>0.18</v>
      </c>
      <c r="Q3276">
        <v>2.50129</v>
      </c>
      <c r="U3276">
        <v>0.1</v>
      </c>
      <c r="V3276">
        <v>0.13</v>
      </c>
      <c r="W3276">
        <v>3</v>
      </c>
    </row>
    <row r="3277" spans="1:24" x14ac:dyDescent="0.25">
      <c r="A3277">
        <v>6458</v>
      </c>
      <c r="C3277" t="s">
        <v>6294</v>
      </c>
      <c r="D3277" t="s">
        <v>6295</v>
      </c>
      <c r="E3277" t="s">
        <v>50</v>
      </c>
      <c r="F3277" t="s">
        <v>61</v>
      </c>
      <c r="G3277" t="s">
        <v>4</v>
      </c>
      <c r="H3277" t="s">
        <v>22</v>
      </c>
      <c r="J3277">
        <v>7.99</v>
      </c>
      <c r="K3277" t="s">
        <v>23</v>
      </c>
      <c r="L3277">
        <v>12.8</v>
      </c>
      <c r="M3277" t="s">
        <v>61</v>
      </c>
      <c r="O3277">
        <v>0.21</v>
      </c>
      <c r="Q3277">
        <v>4.2009999999999996</v>
      </c>
      <c r="V3277">
        <v>0.68</v>
      </c>
      <c r="W3277">
        <v>3</v>
      </c>
    </row>
    <row r="3278" spans="1:24" x14ac:dyDescent="0.25">
      <c r="A3278">
        <v>6461</v>
      </c>
      <c r="C3278" t="s">
        <v>6296</v>
      </c>
      <c r="D3278" t="s">
        <v>6296</v>
      </c>
      <c r="E3278" t="s">
        <v>8</v>
      </c>
      <c r="F3278" t="s">
        <v>61</v>
      </c>
      <c r="G3278" t="s">
        <v>3422</v>
      </c>
      <c r="H3278" t="s">
        <v>22</v>
      </c>
      <c r="J3278">
        <v>3.67</v>
      </c>
      <c r="K3278" t="s">
        <v>23</v>
      </c>
      <c r="L3278">
        <v>14.1</v>
      </c>
      <c r="M3278" t="s">
        <v>61</v>
      </c>
      <c r="O3278">
        <v>0.3</v>
      </c>
      <c r="Q3278">
        <v>74</v>
      </c>
      <c r="U3278">
        <v>0.3</v>
      </c>
      <c r="V3278">
        <v>0.76</v>
      </c>
      <c r="W3278">
        <v>2</v>
      </c>
      <c r="X3278" t="s">
        <v>41</v>
      </c>
    </row>
    <row r="3279" spans="1:24" x14ac:dyDescent="0.25">
      <c r="A3279">
        <v>6463</v>
      </c>
      <c r="C3279" t="s">
        <v>6297</v>
      </c>
      <c r="D3279" t="s">
        <v>6298</v>
      </c>
      <c r="E3279" t="s">
        <v>50</v>
      </c>
      <c r="F3279" t="s">
        <v>61</v>
      </c>
      <c r="G3279" t="s">
        <v>4</v>
      </c>
      <c r="H3279" t="s">
        <v>22</v>
      </c>
      <c r="J3279">
        <v>13.88</v>
      </c>
      <c r="K3279" t="s">
        <v>23</v>
      </c>
      <c r="L3279">
        <v>11.6</v>
      </c>
      <c r="M3279" t="s">
        <v>61</v>
      </c>
      <c r="O3279">
        <v>0.21</v>
      </c>
      <c r="Q3279">
        <v>6.15</v>
      </c>
      <c r="V3279">
        <v>0.21</v>
      </c>
      <c r="W3279">
        <v>3</v>
      </c>
      <c r="X3279" t="s">
        <v>116</v>
      </c>
    </row>
    <row r="3280" spans="1:24" x14ac:dyDescent="0.25">
      <c r="A3280">
        <v>6475</v>
      </c>
      <c r="C3280" t="s">
        <v>6299</v>
      </c>
      <c r="D3280" t="s">
        <v>6300</v>
      </c>
      <c r="E3280" t="s">
        <v>21</v>
      </c>
      <c r="F3280" t="s">
        <v>23</v>
      </c>
      <c r="G3280" t="s">
        <v>22</v>
      </c>
      <c r="H3280" t="s">
        <v>32</v>
      </c>
      <c r="J3280">
        <v>32.450000000000003</v>
      </c>
      <c r="K3280" t="s">
        <v>23</v>
      </c>
      <c r="L3280">
        <v>11.1</v>
      </c>
      <c r="M3280" t="s">
        <v>32</v>
      </c>
      <c r="O3280">
        <v>6.0900000000000003E-2</v>
      </c>
      <c r="Q3280">
        <v>8.07</v>
      </c>
      <c r="U3280">
        <v>0.45</v>
      </c>
      <c r="V3280">
        <v>0.7</v>
      </c>
      <c r="W3280">
        <v>3</v>
      </c>
    </row>
    <row r="3281" spans="1:27" x14ac:dyDescent="0.25">
      <c r="A3281">
        <v>6479</v>
      </c>
      <c r="B3281" t="s">
        <v>169</v>
      </c>
      <c r="C3281" t="s">
        <v>6301</v>
      </c>
      <c r="D3281" t="s">
        <v>6302</v>
      </c>
      <c r="E3281" t="s">
        <v>50</v>
      </c>
      <c r="F3281" t="s">
        <v>23</v>
      </c>
      <c r="G3281" t="s">
        <v>22</v>
      </c>
      <c r="H3281" t="s">
        <v>32</v>
      </c>
      <c r="J3281">
        <v>17.05</v>
      </c>
      <c r="K3281" t="s">
        <v>23</v>
      </c>
      <c r="L3281">
        <v>12.5</v>
      </c>
      <c r="M3281" t="s">
        <v>32</v>
      </c>
      <c r="O3281">
        <v>6.0699999999999997E-2</v>
      </c>
      <c r="Q3281">
        <v>5.1100000000000003</v>
      </c>
      <c r="V3281">
        <v>0.75</v>
      </c>
      <c r="W3281">
        <v>3</v>
      </c>
    </row>
    <row r="3282" spans="1:27" x14ac:dyDescent="0.25">
      <c r="A3282">
        <v>6485</v>
      </c>
      <c r="C3282" t="s">
        <v>6303</v>
      </c>
      <c r="D3282" t="s">
        <v>6304</v>
      </c>
      <c r="E3282" t="s">
        <v>8</v>
      </c>
      <c r="F3282" t="s">
        <v>61</v>
      </c>
      <c r="G3282" t="s">
        <v>3422</v>
      </c>
      <c r="H3282" t="s">
        <v>22</v>
      </c>
      <c r="J3282">
        <v>4.22</v>
      </c>
      <c r="K3282" t="s">
        <v>23</v>
      </c>
      <c r="L3282">
        <v>13.8</v>
      </c>
      <c r="M3282" t="s">
        <v>61</v>
      </c>
      <c r="O3282">
        <v>0.3</v>
      </c>
      <c r="Q3282">
        <v>74.819999999999993</v>
      </c>
      <c r="V3282">
        <v>1</v>
      </c>
      <c r="W3282">
        <v>2</v>
      </c>
    </row>
    <row r="3283" spans="1:27" x14ac:dyDescent="0.25">
      <c r="A3283">
        <v>6487</v>
      </c>
      <c r="B3283" t="s">
        <v>169</v>
      </c>
      <c r="C3283" t="s">
        <v>6305</v>
      </c>
      <c r="D3283" t="s">
        <v>6306</v>
      </c>
      <c r="E3283" t="s">
        <v>186</v>
      </c>
      <c r="F3283" t="s">
        <v>61</v>
      </c>
      <c r="G3283" t="s">
        <v>4</v>
      </c>
      <c r="H3283" t="s">
        <v>22</v>
      </c>
      <c r="J3283">
        <v>5.93</v>
      </c>
      <c r="K3283" t="s">
        <v>23</v>
      </c>
      <c r="L3283">
        <v>13.5</v>
      </c>
      <c r="M3283" t="s">
        <v>61</v>
      </c>
      <c r="O3283">
        <v>0.2</v>
      </c>
      <c r="Q3283">
        <v>74.91</v>
      </c>
      <c r="V3283">
        <v>1.24</v>
      </c>
      <c r="W3283">
        <v>3</v>
      </c>
      <c r="X3283" t="s">
        <v>116</v>
      </c>
    </row>
    <row r="3284" spans="1:27" x14ac:dyDescent="0.25">
      <c r="A3284">
        <v>6489</v>
      </c>
      <c r="C3284" t="s">
        <v>6307</v>
      </c>
      <c r="D3284" t="s">
        <v>6308</v>
      </c>
      <c r="E3284" t="s">
        <v>616</v>
      </c>
      <c r="F3284" t="s">
        <v>4</v>
      </c>
      <c r="G3284" t="s">
        <v>3213</v>
      </c>
      <c r="H3284" t="s">
        <v>27</v>
      </c>
      <c r="J3284">
        <v>0.53</v>
      </c>
      <c r="K3284" t="s">
        <v>27</v>
      </c>
      <c r="L3284">
        <v>19.079999999999998</v>
      </c>
      <c r="M3284" t="s">
        <v>27</v>
      </c>
      <c r="O3284">
        <v>0.14699999999999999</v>
      </c>
      <c r="Q3284">
        <v>6.0259999999999998</v>
      </c>
      <c r="U3284">
        <v>0.28000000000000003</v>
      </c>
      <c r="V3284">
        <v>1.05</v>
      </c>
      <c r="W3284">
        <v>3</v>
      </c>
      <c r="AA3284" t="s">
        <v>24</v>
      </c>
    </row>
    <row r="3285" spans="1:27" x14ac:dyDescent="0.25">
      <c r="A3285">
        <v>6490</v>
      </c>
      <c r="C3285" t="s">
        <v>6309</v>
      </c>
      <c r="D3285" t="s">
        <v>6309</v>
      </c>
      <c r="E3285" t="s">
        <v>30</v>
      </c>
      <c r="F3285" t="s">
        <v>61</v>
      </c>
      <c r="G3285" t="s">
        <v>382</v>
      </c>
      <c r="H3285" t="s">
        <v>22</v>
      </c>
      <c r="J3285">
        <v>5.54</v>
      </c>
      <c r="K3285" t="s">
        <v>23</v>
      </c>
      <c r="L3285">
        <v>14.4</v>
      </c>
      <c r="M3285" t="s">
        <v>61</v>
      </c>
      <c r="O3285">
        <v>0.1</v>
      </c>
      <c r="Q3285">
        <v>4.468</v>
      </c>
      <c r="V3285">
        <v>0.26</v>
      </c>
      <c r="W3285">
        <v>2</v>
      </c>
      <c r="X3285" t="s">
        <v>300</v>
      </c>
    </row>
    <row r="3286" spans="1:27" x14ac:dyDescent="0.25">
      <c r="A3286">
        <v>6491</v>
      </c>
      <c r="C3286" t="s">
        <v>6310</v>
      </c>
      <c r="D3286" t="s">
        <v>6310</v>
      </c>
      <c r="E3286" t="s">
        <v>616</v>
      </c>
      <c r="F3286" t="s">
        <v>61</v>
      </c>
      <c r="G3286" t="s">
        <v>4</v>
      </c>
      <c r="H3286" t="s">
        <v>32</v>
      </c>
      <c r="J3286">
        <v>0.52</v>
      </c>
      <c r="K3286" t="s">
        <v>27</v>
      </c>
      <c r="L3286">
        <v>18.77</v>
      </c>
      <c r="M3286" t="s">
        <v>61</v>
      </c>
      <c r="O3286">
        <v>0.2</v>
      </c>
      <c r="Q3286">
        <v>2.69</v>
      </c>
      <c r="V3286">
        <v>0.08</v>
      </c>
      <c r="W3286">
        <v>2</v>
      </c>
    </row>
    <row r="3287" spans="1:27" x14ac:dyDescent="0.25">
      <c r="A3287">
        <v>6493</v>
      </c>
      <c r="C3287" t="s">
        <v>6311</v>
      </c>
      <c r="D3287" t="s">
        <v>6312</v>
      </c>
      <c r="E3287" t="s">
        <v>8</v>
      </c>
      <c r="F3287" t="s">
        <v>61</v>
      </c>
      <c r="G3287" t="s">
        <v>3422</v>
      </c>
      <c r="H3287" t="s">
        <v>22</v>
      </c>
      <c r="J3287">
        <v>4.03</v>
      </c>
      <c r="K3287" t="s">
        <v>23</v>
      </c>
      <c r="L3287">
        <v>13.9</v>
      </c>
      <c r="M3287" t="s">
        <v>61</v>
      </c>
      <c r="O3287">
        <v>0.3</v>
      </c>
      <c r="Q3287">
        <v>3.4784999999999999</v>
      </c>
      <c r="U3287">
        <v>0.19</v>
      </c>
      <c r="V3287">
        <v>0.22</v>
      </c>
      <c r="W3287">
        <v>3</v>
      </c>
    </row>
    <row r="3288" spans="1:27" x14ac:dyDescent="0.25">
      <c r="A3288">
        <v>6495</v>
      </c>
      <c r="B3288" t="s">
        <v>169</v>
      </c>
      <c r="C3288" t="s">
        <v>6313</v>
      </c>
      <c r="D3288" t="s">
        <v>6313</v>
      </c>
      <c r="E3288" t="s">
        <v>40</v>
      </c>
      <c r="F3288" t="s">
        <v>61</v>
      </c>
      <c r="G3288" t="s">
        <v>4</v>
      </c>
      <c r="H3288" t="s">
        <v>22</v>
      </c>
      <c r="J3288">
        <v>7.47</v>
      </c>
      <c r="K3288" t="s">
        <v>23</v>
      </c>
      <c r="L3288">
        <v>12.8</v>
      </c>
      <c r="M3288" t="s">
        <v>61</v>
      </c>
      <c r="O3288">
        <v>0.24</v>
      </c>
      <c r="Q3288">
        <v>5.74</v>
      </c>
      <c r="U3288">
        <v>0.28999999999999998</v>
      </c>
      <c r="V3288">
        <v>0.45</v>
      </c>
      <c r="W3288">
        <v>3</v>
      </c>
      <c r="X3288" t="s">
        <v>116</v>
      </c>
    </row>
    <row r="3289" spans="1:27" x14ac:dyDescent="0.25">
      <c r="A3289">
        <v>6497</v>
      </c>
      <c r="C3289" t="s">
        <v>6314</v>
      </c>
      <c r="D3289" t="s">
        <v>6315</v>
      </c>
      <c r="E3289" t="s">
        <v>40</v>
      </c>
      <c r="F3289" t="s">
        <v>61</v>
      </c>
      <c r="G3289" t="s">
        <v>4</v>
      </c>
      <c r="H3289" t="s">
        <v>22</v>
      </c>
      <c r="J3289">
        <v>4.5</v>
      </c>
      <c r="K3289" t="s">
        <v>23</v>
      </c>
      <c r="L3289">
        <v>13.9</v>
      </c>
      <c r="M3289" t="s">
        <v>61</v>
      </c>
      <c r="O3289">
        <v>0.24</v>
      </c>
      <c r="Q3289">
        <v>9.8789999999999996</v>
      </c>
      <c r="V3289">
        <v>0.56000000000000005</v>
      </c>
      <c r="W3289">
        <v>3</v>
      </c>
    </row>
    <row r="3290" spans="1:27" x14ac:dyDescent="0.25">
      <c r="A3290">
        <v>6498</v>
      </c>
      <c r="B3290" t="s">
        <v>146</v>
      </c>
      <c r="C3290" t="s">
        <v>6316</v>
      </c>
      <c r="D3290" t="s">
        <v>6317</v>
      </c>
      <c r="E3290" t="s">
        <v>40</v>
      </c>
      <c r="F3290" t="s">
        <v>61</v>
      </c>
      <c r="G3290" t="s">
        <v>4</v>
      </c>
      <c r="H3290" t="s">
        <v>22</v>
      </c>
      <c r="J3290">
        <v>5.67</v>
      </c>
      <c r="K3290" t="s">
        <v>23</v>
      </c>
      <c r="L3290">
        <v>13.4</v>
      </c>
      <c r="M3290" t="s">
        <v>61</v>
      </c>
      <c r="O3290">
        <v>0.24</v>
      </c>
      <c r="P3290" t="s">
        <v>516</v>
      </c>
      <c r="Q3290">
        <v>500</v>
      </c>
      <c r="V3290">
        <v>0.6</v>
      </c>
      <c r="W3290">
        <v>2</v>
      </c>
    </row>
    <row r="3291" spans="1:27" x14ac:dyDescent="0.25">
      <c r="A3291">
        <v>6500</v>
      </c>
      <c r="C3291" t="s">
        <v>6318</v>
      </c>
      <c r="D3291" t="s">
        <v>6319</v>
      </c>
      <c r="E3291" t="s">
        <v>186</v>
      </c>
      <c r="F3291" t="s">
        <v>4</v>
      </c>
      <c r="G3291" t="s">
        <v>26</v>
      </c>
      <c r="H3291" t="s">
        <v>22</v>
      </c>
      <c r="J3291">
        <v>17.600000000000001</v>
      </c>
      <c r="K3291" t="s">
        <v>23</v>
      </c>
      <c r="L3291">
        <v>12.5</v>
      </c>
      <c r="M3291" t="s">
        <v>61</v>
      </c>
      <c r="O3291">
        <v>5.7000000000000002E-2</v>
      </c>
      <c r="Q3291">
        <v>5.4960000000000004</v>
      </c>
      <c r="U3291">
        <v>0.68</v>
      </c>
      <c r="V3291">
        <v>0.8</v>
      </c>
      <c r="W3291">
        <v>3</v>
      </c>
      <c r="X3291" t="s">
        <v>116</v>
      </c>
    </row>
    <row r="3292" spans="1:27" x14ac:dyDescent="0.25">
      <c r="A3292">
        <v>6505</v>
      </c>
      <c r="C3292" t="s">
        <v>6320</v>
      </c>
      <c r="D3292" t="s">
        <v>6321</v>
      </c>
      <c r="E3292" t="s">
        <v>21</v>
      </c>
      <c r="F3292" t="s">
        <v>61</v>
      </c>
      <c r="G3292" t="s">
        <v>22</v>
      </c>
      <c r="H3292" t="s">
        <v>22</v>
      </c>
      <c r="J3292">
        <v>36.78</v>
      </c>
      <c r="K3292" t="s">
        <v>23</v>
      </c>
      <c r="L3292">
        <v>10.9</v>
      </c>
      <c r="M3292" t="s">
        <v>61</v>
      </c>
      <c r="O3292">
        <v>5.7000000000000002E-2</v>
      </c>
      <c r="Q3292">
        <v>13.734999999999999</v>
      </c>
      <c r="V3292">
        <v>0.1</v>
      </c>
      <c r="W3292">
        <v>2</v>
      </c>
      <c r="X3292" t="s">
        <v>300</v>
      </c>
    </row>
    <row r="3293" spans="1:27" x14ac:dyDescent="0.25">
      <c r="A3293">
        <v>6510</v>
      </c>
      <c r="C3293" t="s">
        <v>6322</v>
      </c>
      <c r="D3293" t="s">
        <v>6323</v>
      </c>
      <c r="E3293" t="s">
        <v>67</v>
      </c>
      <c r="F3293" t="s">
        <v>61</v>
      </c>
      <c r="G3293" t="s">
        <v>4</v>
      </c>
      <c r="H3293" t="s">
        <v>22</v>
      </c>
      <c r="J3293">
        <v>7.99</v>
      </c>
      <c r="K3293" t="s">
        <v>23</v>
      </c>
      <c r="L3293">
        <v>12.7</v>
      </c>
      <c r="M3293" t="s">
        <v>61</v>
      </c>
      <c r="O3293">
        <v>0.23</v>
      </c>
      <c r="Q3293">
        <v>6.37</v>
      </c>
      <c r="U3293">
        <v>0.5</v>
      </c>
      <c r="V3293">
        <v>0.54</v>
      </c>
      <c r="W3293">
        <v>3</v>
      </c>
    </row>
    <row r="3294" spans="1:27" x14ac:dyDescent="0.25">
      <c r="A3294">
        <v>6511</v>
      </c>
      <c r="C3294" t="s">
        <v>6324</v>
      </c>
      <c r="D3294" t="s">
        <v>6325</v>
      </c>
      <c r="E3294" t="s">
        <v>30</v>
      </c>
      <c r="F3294" t="s">
        <v>61</v>
      </c>
      <c r="G3294" t="s">
        <v>382</v>
      </c>
      <c r="H3294" t="s">
        <v>22</v>
      </c>
      <c r="J3294">
        <v>14.57</v>
      </c>
      <c r="K3294" t="s">
        <v>23</v>
      </c>
      <c r="L3294">
        <v>12.3</v>
      </c>
      <c r="M3294" t="s">
        <v>61</v>
      </c>
      <c r="O3294">
        <v>0.1</v>
      </c>
      <c r="Q3294">
        <v>5.343</v>
      </c>
      <c r="V3294">
        <v>0.2</v>
      </c>
      <c r="W3294">
        <v>3</v>
      </c>
      <c r="X3294" t="s">
        <v>116</v>
      </c>
    </row>
    <row r="3295" spans="1:27" x14ac:dyDescent="0.25">
      <c r="A3295">
        <v>6517</v>
      </c>
      <c r="C3295" t="s">
        <v>6326</v>
      </c>
      <c r="D3295" t="s">
        <v>6327</v>
      </c>
      <c r="E3295" t="s">
        <v>8</v>
      </c>
      <c r="F3295" t="s">
        <v>61</v>
      </c>
      <c r="G3295" t="s">
        <v>3422</v>
      </c>
      <c r="H3295" t="s">
        <v>22</v>
      </c>
      <c r="J3295">
        <v>3.35</v>
      </c>
      <c r="K3295" t="s">
        <v>23</v>
      </c>
      <c r="L3295">
        <v>14.3</v>
      </c>
      <c r="M3295" t="s">
        <v>61</v>
      </c>
      <c r="O3295">
        <v>0.3</v>
      </c>
      <c r="Q3295">
        <v>8.6479999999999997</v>
      </c>
      <c r="U3295">
        <v>0.64</v>
      </c>
      <c r="V3295">
        <v>0.8</v>
      </c>
      <c r="W3295">
        <v>3</v>
      </c>
    </row>
    <row r="3296" spans="1:27" x14ac:dyDescent="0.25">
      <c r="A3296">
        <v>6536</v>
      </c>
      <c r="C3296" t="s">
        <v>6328</v>
      </c>
      <c r="D3296" t="s">
        <v>6329</v>
      </c>
      <c r="E3296" t="s">
        <v>40</v>
      </c>
      <c r="F3296" t="s">
        <v>61</v>
      </c>
      <c r="G3296" t="s">
        <v>4</v>
      </c>
      <c r="H3296" t="s">
        <v>22</v>
      </c>
      <c r="J3296">
        <v>5.41</v>
      </c>
      <c r="K3296" t="s">
        <v>23</v>
      </c>
      <c r="L3296">
        <v>13.5</v>
      </c>
      <c r="M3296" t="s">
        <v>61</v>
      </c>
      <c r="O3296">
        <v>0.24</v>
      </c>
      <c r="Q3296">
        <v>6.109</v>
      </c>
      <c r="V3296">
        <v>0.53</v>
      </c>
      <c r="W3296">
        <v>2</v>
      </c>
      <c r="X3296" t="s">
        <v>300</v>
      </c>
    </row>
    <row r="3297" spans="1:25" x14ac:dyDescent="0.25">
      <c r="A3297">
        <v>6543</v>
      </c>
      <c r="C3297" t="s">
        <v>6330</v>
      </c>
      <c r="D3297" t="s">
        <v>6331</v>
      </c>
      <c r="E3297" t="s">
        <v>40</v>
      </c>
      <c r="F3297" t="s">
        <v>61</v>
      </c>
      <c r="G3297" t="s">
        <v>4</v>
      </c>
      <c r="H3297" t="s">
        <v>22</v>
      </c>
      <c r="J3297">
        <v>3.92</v>
      </c>
      <c r="K3297" t="s">
        <v>23</v>
      </c>
      <c r="L3297">
        <v>14.2</v>
      </c>
      <c r="M3297" t="s">
        <v>61</v>
      </c>
      <c r="O3297">
        <v>0.24</v>
      </c>
      <c r="Q3297">
        <v>3.3</v>
      </c>
      <c r="V3297">
        <v>0.19</v>
      </c>
      <c r="W3297">
        <v>3</v>
      </c>
      <c r="X3297" t="s">
        <v>116</v>
      </c>
    </row>
    <row r="3298" spans="1:25" x14ac:dyDescent="0.25">
      <c r="A3298">
        <v>6545</v>
      </c>
      <c r="B3298" t="s">
        <v>169</v>
      </c>
      <c r="C3298" t="s">
        <v>6332</v>
      </c>
      <c r="D3298" t="s">
        <v>6332</v>
      </c>
      <c r="E3298" t="s">
        <v>934</v>
      </c>
      <c r="F3298" t="s">
        <v>23</v>
      </c>
      <c r="G3298" t="s">
        <v>22</v>
      </c>
      <c r="H3298" t="s">
        <v>22</v>
      </c>
      <c r="J3298">
        <v>55.67</v>
      </c>
      <c r="K3298" t="s">
        <v>23</v>
      </c>
      <c r="L3298">
        <v>10</v>
      </c>
      <c r="M3298" t="s">
        <v>61</v>
      </c>
      <c r="O3298">
        <v>5.7000000000000002E-2</v>
      </c>
      <c r="Q3298">
        <v>16.260000000000002</v>
      </c>
      <c r="V3298">
        <v>0.31</v>
      </c>
      <c r="W3298">
        <v>2</v>
      </c>
      <c r="X3298" t="s">
        <v>300</v>
      </c>
    </row>
    <row r="3299" spans="1:25" x14ac:dyDescent="0.25">
      <c r="A3299">
        <v>6555</v>
      </c>
      <c r="C3299" t="s">
        <v>6333</v>
      </c>
      <c r="D3299" t="s">
        <v>6333</v>
      </c>
      <c r="E3299" t="s">
        <v>40</v>
      </c>
      <c r="F3299" t="s">
        <v>61</v>
      </c>
      <c r="G3299" t="s">
        <v>4</v>
      </c>
      <c r="H3299" t="s">
        <v>22</v>
      </c>
      <c r="J3299">
        <v>7.82</v>
      </c>
      <c r="K3299" t="s">
        <v>23</v>
      </c>
      <c r="L3299">
        <v>12.7</v>
      </c>
      <c r="M3299" t="s">
        <v>61</v>
      </c>
      <c r="O3299">
        <v>0.24</v>
      </c>
      <c r="Q3299">
        <v>12.6778</v>
      </c>
      <c r="V3299">
        <v>0.27</v>
      </c>
      <c r="W3299">
        <v>3</v>
      </c>
      <c r="X3299" t="s">
        <v>116</v>
      </c>
    </row>
    <row r="3300" spans="1:25" x14ac:dyDescent="0.25">
      <c r="A3300">
        <v>6556</v>
      </c>
      <c r="C3300" t="s">
        <v>6334</v>
      </c>
      <c r="D3300" t="s">
        <v>6335</v>
      </c>
      <c r="E3300" t="s">
        <v>40</v>
      </c>
      <c r="F3300" t="s">
        <v>61</v>
      </c>
      <c r="G3300" t="s">
        <v>4</v>
      </c>
      <c r="H3300" t="s">
        <v>22</v>
      </c>
      <c r="J3300">
        <v>5.67</v>
      </c>
      <c r="K3300" t="s">
        <v>23</v>
      </c>
      <c r="L3300">
        <v>13.4</v>
      </c>
      <c r="M3300" t="s">
        <v>61</v>
      </c>
      <c r="O3300">
        <v>0.24</v>
      </c>
      <c r="Q3300">
        <v>2.5158</v>
      </c>
      <c r="V3300">
        <v>0.16</v>
      </c>
      <c r="W3300">
        <v>3</v>
      </c>
    </row>
    <row r="3301" spans="1:25" x14ac:dyDescent="0.25">
      <c r="A3301">
        <v>6560</v>
      </c>
      <c r="C3301" t="s">
        <v>6336</v>
      </c>
      <c r="D3301" t="s">
        <v>6337</v>
      </c>
      <c r="E3301" t="s">
        <v>67</v>
      </c>
      <c r="F3301" t="s">
        <v>61</v>
      </c>
      <c r="G3301" t="s">
        <v>4</v>
      </c>
      <c r="H3301" t="s">
        <v>22</v>
      </c>
      <c r="J3301">
        <v>7.99</v>
      </c>
      <c r="K3301" t="s">
        <v>23</v>
      </c>
      <c r="L3301">
        <v>12.7</v>
      </c>
      <c r="M3301" t="s">
        <v>61</v>
      </c>
      <c r="O3301">
        <v>0.23</v>
      </c>
      <c r="Q3301">
        <v>19.228999999999999</v>
      </c>
      <c r="V3301">
        <v>0.5</v>
      </c>
      <c r="W3301">
        <v>3</v>
      </c>
      <c r="X3301" t="s">
        <v>116</v>
      </c>
    </row>
    <row r="3302" spans="1:25" x14ac:dyDescent="0.25">
      <c r="A3302">
        <v>6561</v>
      </c>
      <c r="B3302" t="s">
        <v>146</v>
      </c>
      <c r="C3302" t="s">
        <v>6338</v>
      </c>
      <c r="D3302" t="s">
        <v>6339</v>
      </c>
      <c r="E3302" t="s">
        <v>50</v>
      </c>
      <c r="F3302" t="s">
        <v>61</v>
      </c>
      <c r="G3302" t="s">
        <v>4</v>
      </c>
      <c r="H3302" t="s">
        <v>22</v>
      </c>
      <c r="J3302">
        <v>6.96</v>
      </c>
      <c r="K3302" t="s">
        <v>23</v>
      </c>
      <c r="L3302">
        <v>13.1</v>
      </c>
      <c r="M3302" t="s">
        <v>61</v>
      </c>
      <c r="O3302">
        <v>0.21</v>
      </c>
      <c r="Q3302">
        <v>3.4</v>
      </c>
      <c r="V3302">
        <v>0.66</v>
      </c>
      <c r="W3302">
        <v>3</v>
      </c>
      <c r="X3302" t="e">
        <f>- W</f>
        <v>#NAME?</v>
      </c>
    </row>
    <row r="3303" spans="1:25" x14ac:dyDescent="0.25">
      <c r="A3303">
        <v>6569</v>
      </c>
      <c r="C3303" t="s">
        <v>6340</v>
      </c>
      <c r="D3303" t="s">
        <v>6341</v>
      </c>
      <c r="E3303" t="s">
        <v>616</v>
      </c>
      <c r="F3303" t="s">
        <v>4</v>
      </c>
      <c r="G3303" t="s">
        <v>1733</v>
      </c>
      <c r="H3303" t="s">
        <v>22</v>
      </c>
      <c r="J3303">
        <v>1.56</v>
      </c>
      <c r="K3303" t="s">
        <v>23</v>
      </c>
      <c r="L3303">
        <v>16.399999999999999</v>
      </c>
      <c r="M3303" t="s">
        <v>61</v>
      </c>
      <c r="O3303">
        <v>0.2</v>
      </c>
      <c r="Q3303">
        <v>5.9589999999999996</v>
      </c>
      <c r="V3303">
        <v>0.98</v>
      </c>
      <c r="W3303">
        <v>2</v>
      </c>
    </row>
    <row r="3304" spans="1:25" x14ac:dyDescent="0.25">
      <c r="A3304">
        <v>6572</v>
      </c>
      <c r="C3304" t="s">
        <v>6342</v>
      </c>
      <c r="D3304" t="s">
        <v>6343</v>
      </c>
      <c r="E3304" t="s">
        <v>36</v>
      </c>
      <c r="F3304" t="s">
        <v>61</v>
      </c>
      <c r="G3304" t="s">
        <v>4</v>
      </c>
      <c r="H3304" t="s">
        <v>22</v>
      </c>
      <c r="J3304">
        <v>9.4</v>
      </c>
      <c r="K3304" t="s">
        <v>23</v>
      </c>
      <c r="L3304">
        <v>12.5</v>
      </c>
      <c r="M3304" t="s">
        <v>61</v>
      </c>
      <c r="O3304">
        <v>0.2</v>
      </c>
      <c r="Q3304">
        <v>2.8235000000000001</v>
      </c>
      <c r="V3304">
        <v>0.33</v>
      </c>
      <c r="W3304">
        <v>3</v>
      </c>
    </row>
    <row r="3305" spans="1:25" x14ac:dyDescent="0.25">
      <c r="A3305">
        <v>6574</v>
      </c>
      <c r="B3305" t="s">
        <v>146</v>
      </c>
      <c r="C3305" t="s">
        <v>6344</v>
      </c>
      <c r="D3305" t="s">
        <v>6345</v>
      </c>
      <c r="E3305" t="s">
        <v>21</v>
      </c>
      <c r="F3305" t="s">
        <v>61</v>
      </c>
      <c r="G3305" t="s">
        <v>22</v>
      </c>
      <c r="H3305" t="s">
        <v>22</v>
      </c>
      <c r="J3305">
        <v>29.21</v>
      </c>
      <c r="K3305" t="s">
        <v>23</v>
      </c>
      <c r="L3305">
        <v>11.4</v>
      </c>
      <c r="M3305" t="s">
        <v>61</v>
      </c>
      <c r="O3305">
        <v>5.7000000000000002E-2</v>
      </c>
      <c r="V3305">
        <v>0.2</v>
      </c>
      <c r="X3305" t="s">
        <v>909</v>
      </c>
    </row>
    <row r="3306" spans="1:25" x14ac:dyDescent="0.25">
      <c r="A3306">
        <v>6577</v>
      </c>
      <c r="C3306" t="s">
        <v>6346</v>
      </c>
      <c r="D3306" t="s">
        <v>6346</v>
      </c>
      <c r="E3306" t="s">
        <v>67</v>
      </c>
      <c r="F3306" t="s">
        <v>61</v>
      </c>
      <c r="G3306" t="s">
        <v>4</v>
      </c>
      <c r="H3306" t="s">
        <v>22</v>
      </c>
      <c r="J3306">
        <v>5.79</v>
      </c>
      <c r="K3306" t="s">
        <v>23</v>
      </c>
      <c r="L3306">
        <v>13.4</v>
      </c>
      <c r="M3306" t="s">
        <v>61</v>
      </c>
      <c r="O3306">
        <v>0.23</v>
      </c>
      <c r="Q3306">
        <v>6.984</v>
      </c>
      <c r="V3306">
        <v>0.85</v>
      </c>
      <c r="W3306">
        <v>3</v>
      </c>
      <c r="X3306" t="s">
        <v>116</v>
      </c>
    </row>
    <row r="3307" spans="1:25" x14ac:dyDescent="0.25">
      <c r="A3307">
        <v>6587</v>
      </c>
      <c r="C3307" t="s">
        <v>6347</v>
      </c>
      <c r="D3307" t="s">
        <v>6348</v>
      </c>
      <c r="E3307" t="s">
        <v>36</v>
      </c>
      <c r="F3307" t="s">
        <v>61</v>
      </c>
      <c r="G3307" t="s">
        <v>4</v>
      </c>
      <c r="H3307" t="s">
        <v>22</v>
      </c>
      <c r="J3307">
        <v>5.93</v>
      </c>
      <c r="K3307" t="s">
        <v>23</v>
      </c>
      <c r="L3307">
        <v>13.5</v>
      </c>
      <c r="M3307" t="s">
        <v>61</v>
      </c>
      <c r="O3307">
        <v>0.2</v>
      </c>
      <c r="Q3307">
        <v>5.2</v>
      </c>
      <c r="V3307">
        <v>0.27</v>
      </c>
      <c r="W3307">
        <v>2</v>
      </c>
    </row>
    <row r="3308" spans="1:25" x14ac:dyDescent="0.25">
      <c r="A3308">
        <v>6602</v>
      </c>
      <c r="B3308" t="s">
        <v>146</v>
      </c>
      <c r="C3308" t="s">
        <v>6349</v>
      </c>
      <c r="D3308" t="s">
        <v>6350</v>
      </c>
      <c r="E3308" t="s">
        <v>8</v>
      </c>
      <c r="F3308" t="s">
        <v>61</v>
      </c>
      <c r="G3308" t="s">
        <v>3422</v>
      </c>
      <c r="H3308" t="s">
        <v>22</v>
      </c>
      <c r="J3308">
        <v>3.85</v>
      </c>
      <c r="K3308" t="s">
        <v>23</v>
      </c>
      <c r="L3308">
        <v>14</v>
      </c>
      <c r="M3308" t="s">
        <v>61</v>
      </c>
      <c r="O3308">
        <v>0.3</v>
      </c>
      <c r="Q3308">
        <v>4.5730000000000004</v>
      </c>
      <c r="U3308">
        <v>0.21</v>
      </c>
      <c r="V3308">
        <v>0.54</v>
      </c>
      <c r="W3308">
        <v>3</v>
      </c>
    </row>
    <row r="3309" spans="1:25" x14ac:dyDescent="0.25">
      <c r="A3309">
        <v>6608</v>
      </c>
      <c r="C3309" t="s">
        <v>6351</v>
      </c>
      <c r="D3309" t="s">
        <v>6352</v>
      </c>
      <c r="E3309" t="s">
        <v>36</v>
      </c>
      <c r="F3309" t="s">
        <v>61</v>
      </c>
      <c r="G3309" t="s">
        <v>4</v>
      </c>
      <c r="H3309" t="s">
        <v>22</v>
      </c>
      <c r="J3309">
        <v>6.5</v>
      </c>
      <c r="K3309" t="s">
        <v>23</v>
      </c>
      <c r="L3309">
        <v>13.3</v>
      </c>
      <c r="M3309" t="s">
        <v>61</v>
      </c>
      <c r="O3309">
        <v>0.2</v>
      </c>
      <c r="P3309" t="s">
        <v>516</v>
      </c>
      <c r="Q3309">
        <v>20</v>
      </c>
      <c r="T3309" t="s">
        <v>516</v>
      </c>
      <c r="V3309">
        <v>0.3</v>
      </c>
      <c r="W3309">
        <v>2</v>
      </c>
    </row>
    <row r="3310" spans="1:25" x14ac:dyDescent="0.25">
      <c r="A3310">
        <v>6610</v>
      </c>
      <c r="C3310" t="s">
        <v>6353</v>
      </c>
      <c r="D3310" t="s">
        <v>6354</v>
      </c>
      <c r="E3310" t="s">
        <v>40</v>
      </c>
      <c r="F3310" t="s">
        <v>61</v>
      </c>
      <c r="G3310" t="s">
        <v>4</v>
      </c>
      <c r="H3310" t="s">
        <v>22</v>
      </c>
      <c r="J3310">
        <v>6.51</v>
      </c>
      <c r="K3310" t="s">
        <v>23</v>
      </c>
      <c r="L3310">
        <v>13.1</v>
      </c>
      <c r="M3310" t="s">
        <v>61</v>
      </c>
      <c r="O3310">
        <v>0.24</v>
      </c>
      <c r="Q3310">
        <v>3.0139999999999998</v>
      </c>
      <c r="V3310">
        <v>0.22</v>
      </c>
      <c r="X3310" t="s">
        <v>909</v>
      </c>
    </row>
    <row r="3311" spans="1:25" x14ac:dyDescent="0.25">
      <c r="A3311">
        <v>6611</v>
      </c>
      <c r="B3311" t="s">
        <v>28</v>
      </c>
      <c r="C3311" t="s">
        <v>6355</v>
      </c>
      <c r="D3311" t="s">
        <v>6355</v>
      </c>
      <c r="E3311" t="s">
        <v>616</v>
      </c>
      <c r="F3311" t="s">
        <v>4</v>
      </c>
      <c r="G3311" t="s">
        <v>34</v>
      </c>
      <c r="H3311" t="s">
        <v>32</v>
      </c>
      <c r="J3311">
        <v>0.76600000000000001</v>
      </c>
      <c r="K3311" t="s">
        <v>27</v>
      </c>
      <c r="L3311">
        <v>17.260000000000002</v>
      </c>
      <c r="M3311" t="s">
        <v>61</v>
      </c>
      <c r="O3311">
        <v>0.4</v>
      </c>
      <c r="Q3311">
        <v>2.5568</v>
      </c>
      <c r="U3311">
        <v>0.06</v>
      </c>
      <c r="V3311">
        <v>0.15</v>
      </c>
      <c r="W3311">
        <v>3</v>
      </c>
      <c r="Y3311" t="s">
        <v>1635</v>
      </c>
    </row>
    <row r="3312" spans="1:25" x14ac:dyDescent="0.25">
      <c r="A3312">
        <v>6615</v>
      </c>
      <c r="C3312" t="s">
        <v>6356</v>
      </c>
      <c r="D3312" t="s">
        <v>6357</v>
      </c>
      <c r="E3312" t="s">
        <v>40</v>
      </c>
      <c r="F3312" t="s">
        <v>61</v>
      </c>
      <c r="G3312" t="s">
        <v>4</v>
      </c>
      <c r="H3312" t="s">
        <v>22</v>
      </c>
      <c r="J3312">
        <v>3.26</v>
      </c>
      <c r="K3312" t="s">
        <v>23</v>
      </c>
      <c r="L3312">
        <v>14.6</v>
      </c>
      <c r="M3312" t="s">
        <v>61</v>
      </c>
      <c r="O3312">
        <v>0.24</v>
      </c>
      <c r="Q3312">
        <v>2.3247</v>
      </c>
      <c r="V3312">
        <v>0.06</v>
      </c>
      <c r="W3312">
        <v>3</v>
      </c>
      <c r="Y3312" t="s">
        <v>1635</v>
      </c>
    </row>
    <row r="3313" spans="1:24" x14ac:dyDescent="0.25">
      <c r="A3313">
        <v>6618</v>
      </c>
      <c r="C3313" t="s">
        <v>6358</v>
      </c>
      <c r="D3313" t="s">
        <v>6358</v>
      </c>
      <c r="E3313" t="s">
        <v>8</v>
      </c>
      <c r="F3313" t="s">
        <v>61</v>
      </c>
      <c r="G3313" t="s">
        <v>3422</v>
      </c>
      <c r="H3313" t="s">
        <v>22</v>
      </c>
      <c r="J3313">
        <v>5.31</v>
      </c>
      <c r="K3313" t="s">
        <v>23</v>
      </c>
      <c r="L3313">
        <v>13.3</v>
      </c>
      <c r="M3313" t="s">
        <v>61</v>
      </c>
      <c r="O3313">
        <v>0.3</v>
      </c>
      <c r="Q3313">
        <v>8.2970000000000006</v>
      </c>
      <c r="T3313" t="s">
        <v>516</v>
      </c>
      <c r="U3313">
        <v>0.17</v>
      </c>
      <c r="V3313">
        <v>0.4</v>
      </c>
      <c r="W3313">
        <v>2</v>
      </c>
      <c r="X3313" t="s">
        <v>300</v>
      </c>
    </row>
    <row r="3314" spans="1:24" x14ac:dyDescent="0.25">
      <c r="A3314">
        <v>6619</v>
      </c>
      <c r="C3314" t="s">
        <v>6359</v>
      </c>
      <c r="D3314" t="s">
        <v>6360</v>
      </c>
      <c r="E3314" t="s">
        <v>21</v>
      </c>
      <c r="F3314" t="s">
        <v>61</v>
      </c>
      <c r="G3314" t="s">
        <v>22</v>
      </c>
      <c r="H3314" t="s">
        <v>32</v>
      </c>
      <c r="J3314">
        <v>26.75</v>
      </c>
      <c r="K3314" t="s">
        <v>23</v>
      </c>
      <c r="L3314">
        <v>11.4</v>
      </c>
      <c r="M3314" t="s">
        <v>32</v>
      </c>
      <c r="O3314">
        <v>6.8000000000000005E-2</v>
      </c>
      <c r="Q3314">
        <v>10.501099999999999</v>
      </c>
      <c r="V3314">
        <v>0.39</v>
      </c>
      <c r="W3314">
        <v>3</v>
      </c>
    </row>
    <row r="3315" spans="1:24" x14ac:dyDescent="0.25">
      <c r="A3315">
        <v>6634</v>
      </c>
      <c r="C3315" t="s">
        <v>6361</v>
      </c>
      <c r="D3315" t="s">
        <v>6361</v>
      </c>
      <c r="E3315" t="s">
        <v>36</v>
      </c>
      <c r="F3315" t="s">
        <v>61</v>
      </c>
      <c r="G3315" t="s">
        <v>4</v>
      </c>
      <c r="H3315" t="s">
        <v>22</v>
      </c>
      <c r="J3315">
        <v>9.84</v>
      </c>
      <c r="K3315" t="s">
        <v>23</v>
      </c>
      <c r="L3315">
        <v>12.4</v>
      </c>
      <c r="M3315" t="s">
        <v>61</v>
      </c>
      <c r="O3315">
        <v>0.2</v>
      </c>
      <c r="Q3315">
        <v>4.492</v>
      </c>
      <c r="V3315">
        <v>0.22</v>
      </c>
      <c r="W3315">
        <v>2</v>
      </c>
    </row>
    <row r="3316" spans="1:24" x14ac:dyDescent="0.25">
      <c r="A3316">
        <v>6635</v>
      </c>
      <c r="C3316" t="s">
        <v>6362</v>
      </c>
      <c r="D3316" t="s">
        <v>6363</v>
      </c>
      <c r="E3316" t="s">
        <v>8</v>
      </c>
      <c r="F3316" t="s">
        <v>61</v>
      </c>
      <c r="G3316" t="s">
        <v>3422</v>
      </c>
      <c r="H3316" t="s">
        <v>22</v>
      </c>
      <c r="J3316">
        <v>3.85</v>
      </c>
      <c r="K3316" t="s">
        <v>23</v>
      </c>
      <c r="L3316">
        <v>14</v>
      </c>
      <c r="M3316" t="s">
        <v>61</v>
      </c>
      <c r="O3316">
        <v>0.3</v>
      </c>
      <c r="Q3316">
        <v>5.5354999999999999</v>
      </c>
      <c r="U3316">
        <v>0.63</v>
      </c>
      <c r="V3316">
        <v>0.73</v>
      </c>
      <c r="W3316">
        <v>3</v>
      </c>
    </row>
    <row r="3317" spans="1:24" x14ac:dyDescent="0.25">
      <c r="A3317">
        <v>6642</v>
      </c>
      <c r="C3317" t="s">
        <v>6364</v>
      </c>
      <c r="D3317" t="s">
        <v>6365</v>
      </c>
      <c r="E3317" t="s">
        <v>21</v>
      </c>
      <c r="F3317" t="s">
        <v>23</v>
      </c>
      <c r="G3317" t="s">
        <v>22</v>
      </c>
      <c r="H3317" t="s">
        <v>22</v>
      </c>
      <c r="J3317">
        <v>19.3</v>
      </c>
      <c r="K3317" t="s">
        <v>23</v>
      </c>
      <c r="L3317">
        <v>12.3</v>
      </c>
      <c r="M3317" t="s">
        <v>61</v>
      </c>
      <c r="O3317">
        <v>5.7000000000000002E-2</v>
      </c>
      <c r="Q3317">
        <v>4.4695999999999998</v>
      </c>
      <c r="V3317">
        <v>0.35</v>
      </c>
      <c r="W3317">
        <v>3</v>
      </c>
    </row>
    <row r="3318" spans="1:24" x14ac:dyDescent="0.25">
      <c r="A3318">
        <v>6646</v>
      </c>
      <c r="C3318" t="s">
        <v>6366</v>
      </c>
      <c r="D3318" t="s">
        <v>6367</v>
      </c>
      <c r="E3318" t="s">
        <v>8</v>
      </c>
      <c r="F3318" t="s">
        <v>61</v>
      </c>
      <c r="G3318" t="s">
        <v>3422</v>
      </c>
      <c r="H3318" t="s">
        <v>27</v>
      </c>
      <c r="J3318">
        <v>1.76</v>
      </c>
      <c r="K3318" t="s">
        <v>41</v>
      </c>
      <c r="L3318">
        <v>15.2</v>
      </c>
      <c r="M3318" t="s">
        <v>27</v>
      </c>
      <c r="O3318">
        <v>0.47460000000000002</v>
      </c>
      <c r="Q3318">
        <v>5.8711000000000002</v>
      </c>
      <c r="U3318">
        <v>0.73</v>
      </c>
      <c r="V3318">
        <v>0.77</v>
      </c>
      <c r="W3318">
        <v>3</v>
      </c>
    </row>
    <row r="3319" spans="1:24" x14ac:dyDescent="0.25">
      <c r="A3319">
        <v>6650</v>
      </c>
      <c r="C3319" t="s">
        <v>6368</v>
      </c>
      <c r="D3319" t="s">
        <v>6369</v>
      </c>
      <c r="E3319" t="s">
        <v>50</v>
      </c>
      <c r="F3319" t="s">
        <v>61</v>
      </c>
      <c r="G3319" t="s">
        <v>4</v>
      </c>
      <c r="H3319" t="s">
        <v>22</v>
      </c>
      <c r="J3319">
        <v>8.76</v>
      </c>
      <c r="K3319" t="s">
        <v>23</v>
      </c>
      <c r="L3319">
        <v>12.6</v>
      </c>
      <c r="M3319" t="s">
        <v>61</v>
      </c>
      <c r="O3319">
        <v>0.21</v>
      </c>
      <c r="Q3319">
        <v>13.49</v>
      </c>
      <c r="V3319">
        <v>0.24</v>
      </c>
      <c r="W3319">
        <v>2</v>
      </c>
    </row>
    <row r="3320" spans="1:24" x14ac:dyDescent="0.25">
      <c r="A3320">
        <v>6662</v>
      </c>
      <c r="C3320" t="s">
        <v>6370</v>
      </c>
      <c r="D3320" t="s">
        <v>6370</v>
      </c>
      <c r="E3320" t="s">
        <v>50</v>
      </c>
      <c r="F3320" t="s">
        <v>61</v>
      </c>
      <c r="G3320" t="s">
        <v>4</v>
      </c>
      <c r="H3320" t="s">
        <v>22</v>
      </c>
      <c r="J3320">
        <v>11.03</v>
      </c>
      <c r="K3320" t="s">
        <v>23</v>
      </c>
      <c r="L3320">
        <v>12.1</v>
      </c>
      <c r="M3320" t="s">
        <v>61</v>
      </c>
      <c r="O3320">
        <v>0.21</v>
      </c>
      <c r="P3320" t="s">
        <v>516</v>
      </c>
      <c r="Q3320">
        <v>24</v>
      </c>
      <c r="V3320">
        <v>0.94</v>
      </c>
      <c r="W3320">
        <v>1</v>
      </c>
    </row>
    <row r="3321" spans="1:24" x14ac:dyDescent="0.25">
      <c r="A3321">
        <v>6663</v>
      </c>
      <c r="C3321" t="s">
        <v>6371</v>
      </c>
      <c r="D3321" t="s">
        <v>6372</v>
      </c>
      <c r="E3321" t="s">
        <v>50</v>
      </c>
      <c r="F3321" t="s">
        <v>23</v>
      </c>
      <c r="G3321" t="s">
        <v>4</v>
      </c>
      <c r="H3321" t="s">
        <v>22</v>
      </c>
      <c r="J3321">
        <v>10.06</v>
      </c>
      <c r="K3321" t="s">
        <v>23</v>
      </c>
      <c r="L3321">
        <v>12.3</v>
      </c>
      <c r="M3321" t="s">
        <v>61</v>
      </c>
      <c r="O3321">
        <v>0.21</v>
      </c>
      <c r="Q3321">
        <v>4.8</v>
      </c>
      <c r="V3321">
        <v>0.35</v>
      </c>
      <c r="W3321">
        <v>2</v>
      </c>
    </row>
    <row r="3322" spans="1:24" x14ac:dyDescent="0.25">
      <c r="A3322">
        <v>6664</v>
      </c>
      <c r="B3322" t="s">
        <v>146</v>
      </c>
      <c r="C3322" t="s">
        <v>6373</v>
      </c>
      <c r="D3322" t="s">
        <v>6374</v>
      </c>
      <c r="E3322" t="s">
        <v>36</v>
      </c>
      <c r="F3322" t="s">
        <v>61</v>
      </c>
      <c r="G3322" t="s">
        <v>4</v>
      </c>
      <c r="H3322" t="s">
        <v>22</v>
      </c>
      <c r="J3322">
        <v>5.66</v>
      </c>
      <c r="K3322" t="s">
        <v>23</v>
      </c>
      <c r="L3322">
        <v>13.6</v>
      </c>
      <c r="M3322" t="s">
        <v>61</v>
      </c>
      <c r="O3322">
        <v>0.2</v>
      </c>
      <c r="Q3322">
        <v>3.2</v>
      </c>
      <c r="V3322">
        <v>0.2</v>
      </c>
      <c r="W3322">
        <v>1</v>
      </c>
    </row>
    <row r="3323" spans="1:24" x14ac:dyDescent="0.25">
      <c r="A3323">
        <v>6670</v>
      </c>
      <c r="B3323" t="s">
        <v>146</v>
      </c>
      <c r="C3323" t="s">
        <v>6375</v>
      </c>
      <c r="D3323" t="s">
        <v>6376</v>
      </c>
      <c r="E3323" t="s">
        <v>21</v>
      </c>
      <c r="F3323" t="s">
        <v>61</v>
      </c>
      <c r="G3323" t="s">
        <v>22</v>
      </c>
      <c r="H3323" t="s">
        <v>22</v>
      </c>
      <c r="J3323">
        <v>20.21</v>
      </c>
      <c r="K3323" t="s">
        <v>23</v>
      </c>
      <c r="L3323">
        <v>12.2</v>
      </c>
      <c r="M3323" t="s">
        <v>61</v>
      </c>
      <c r="O3323">
        <v>5.7000000000000002E-2</v>
      </c>
      <c r="Q3323">
        <v>4.08</v>
      </c>
      <c r="U3323">
        <v>0.4</v>
      </c>
      <c r="V3323">
        <v>0.65</v>
      </c>
      <c r="W3323">
        <v>3</v>
      </c>
    </row>
    <row r="3324" spans="1:24" x14ac:dyDescent="0.25">
      <c r="A3324">
        <v>6680</v>
      </c>
      <c r="B3324" t="s">
        <v>146</v>
      </c>
      <c r="C3324" t="s">
        <v>6377</v>
      </c>
      <c r="D3324" t="s">
        <v>6377</v>
      </c>
      <c r="E3324" t="s">
        <v>40</v>
      </c>
      <c r="F3324" t="s">
        <v>61</v>
      </c>
      <c r="G3324" t="s">
        <v>4</v>
      </c>
      <c r="H3324" t="s">
        <v>22</v>
      </c>
      <c r="J3324">
        <v>5.93</v>
      </c>
      <c r="K3324" t="s">
        <v>23</v>
      </c>
      <c r="L3324">
        <v>13.3</v>
      </c>
      <c r="M3324" t="s">
        <v>61</v>
      </c>
      <c r="O3324">
        <v>0.24</v>
      </c>
      <c r="Q3324">
        <v>6.7220000000000004</v>
      </c>
      <c r="V3324">
        <v>0.34</v>
      </c>
      <c r="W3324">
        <v>3</v>
      </c>
    </row>
    <row r="3325" spans="1:24" x14ac:dyDescent="0.25">
      <c r="A3325">
        <v>6685</v>
      </c>
      <c r="C3325" t="s">
        <v>6378</v>
      </c>
      <c r="D3325" t="s">
        <v>6379</v>
      </c>
      <c r="E3325" t="s">
        <v>40</v>
      </c>
      <c r="F3325" t="s">
        <v>61</v>
      </c>
      <c r="G3325" t="s">
        <v>4</v>
      </c>
      <c r="H3325" t="s">
        <v>22</v>
      </c>
      <c r="J3325">
        <v>4.1100000000000003</v>
      </c>
      <c r="K3325" t="s">
        <v>23</v>
      </c>
      <c r="L3325">
        <v>14.1</v>
      </c>
      <c r="M3325" t="s">
        <v>61</v>
      </c>
      <c r="O3325">
        <v>0.24</v>
      </c>
      <c r="Q3325">
        <v>2.5</v>
      </c>
      <c r="V3325">
        <v>0.1</v>
      </c>
      <c r="W3325">
        <v>2</v>
      </c>
    </row>
    <row r="3326" spans="1:24" x14ac:dyDescent="0.25">
      <c r="A3326">
        <v>6699</v>
      </c>
      <c r="C3326" t="s">
        <v>6380</v>
      </c>
      <c r="D3326" t="s">
        <v>6381</v>
      </c>
      <c r="E3326" t="s">
        <v>36</v>
      </c>
      <c r="F3326" t="s">
        <v>61</v>
      </c>
      <c r="G3326" t="s">
        <v>4</v>
      </c>
      <c r="H3326" t="s">
        <v>22</v>
      </c>
      <c r="J3326">
        <v>7.46</v>
      </c>
      <c r="K3326" t="s">
        <v>23</v>
      </c>
      <c r="L3326">
        <v>13</v>
      </c>
      <c r="M3326" t="s">
        <v>61</v>
      </c>
      <c r="O3326">
        <v>0.2</v>
      </c>
      <c r="V3326">
        <v>0.15</v>
      </c>
      <c r="X3326" t="s">
        <v>909</v>
      </c>
    </row>
    <row r="3327" spans="1:24" x14ac:dyDescent="0.25">
      <c r="A3327">
        <v>6708</v>
      </c>
      <c r="B3327" t="s">
        <v>28</v>
      </c>
      <c r="C3327" t="s">
        <v>6382</v>
      </c>
      <c r="D3327" t="s">
        <v>6383</v>
      </c>
      <c r="E3327" t="s">
        <v>36</v>
      </c>
      <c r="F3327" t="s">
        <v>61</v>
      </c>
      <c r="G3327" t="s">
        <v>4</v>
      </c>
      <c r="H3327" t="s">
        <v>27</v>
      </c>
      <c r="J3327">
        <v>9.25</v>
      </c>
      <c r="K3327" t="s">
        <v>27</v>
      </c>
      <c r="L3327">
        <v>13.29</v>
      </c>
      <c r="M3327" t="s">
        <v>27</v>
      </c>
      <c r="O3327">
        <v>9.9699999999999997E-2</v>
      </c>
      <c r="Q3327">
        <v>12.3415</v>
      </c>
      <c r="U3327">
        <v>0.32</v>
      </c>
      <c r="V3327">
        <v>0.41</v>
      </c>
      <c r="W3327">
        <v>3</v>
      </c>
    </row>
    <row r="3328" spans="1:24" x14ac:dyDescent="0.25">
      <c r="A3328">
        <v>6709</v>
      </c>
      <c r="C3328" t="s">
        <v>6384</v>
      </c>
      <c r="D3328" t="s">
        <v>6385</v>
      </c>
      <c r="E3328" t="s">
        <v>40</v>
      </c>
      <c r="F3328" t="s">
        <v>61</v>
      </c>
      <c r="G3328" t="s">
        <v>4</v>
      </c>
      <c r="H3328" t="s">
        <v>22</v>
      </c>
      <c r="J3328">
        <v>4.71</v>
      </c>
      <c r="K3328" t="s">
        <v>23</v>
      </c>
      <c r="L3328">
        <v>13.8</v>
      </c>
      <c r="M3328" t="s">
        <v>61</v>
      </c>
      <c r="O3328">
        <v>0.24</v>
      </c>
      <c r="Q3328">
        <v>6.8280000000000003</v>
      </c>
      <c r="V3328">
        <v>1</v>
      </c>
      <c r="W3328">
        <v>3</v>
      </c>
    </row>
    <row r="3329" spans="1:25" x14ac:dyDescent="0.25">
      <c r="A3329">
        <v>6720</v>
      </c>
      <c r="B3329" t="s">
        <v>146</v>
      </c>
      <c r="C3329" t="s">
        <v>6386</v>
      </c>
      <c r="D3329" t="s">
        <v>6387</v>
      </c>
      <c r="E3329" t="s">
        <v>21</v>
      </c>
      <c r="F3329" t="s">
        <v>61</v>
      </c>
      <c r="G3329" t="s">
        <v>22</v>
      </c>
      <c r="H3329" t="s">
        <v>22</v>
      </c>
      <c r="J3329">
        <v>22.16</v>
      </c>
      <c r="K3329" t="s">
        <v>23</v>
      </c>
      <c r="L3329">
        <v>12</v>
      </c>
      <c r="M3329" t="s">
        <v>61</v>
      </c>
      <c r="O3329">
        <v>5.7000000000000002E-2</v>
      </c>
      <c r="Q3329">
        <v>4.2309999999999999</v>
      </c>
      <c r="V3329">
        <v>0.4</v>
      </c>
      <c r="W3329">
        <v>3</v>
      </c>
      <c r="X3329" t="s">
        <v>116</v>
      </c>
    </row>
    <row r="3330" spans="1:25" x14ac:dyDescent="0.25">
      <c r="A3330">
        <v>6721</v>
      </c>
      <c r="C3330" t="s">
        <v>6388</v>
      </c>
      <c r="D3330" t="s">
        <v>6388</v>
      </c>
      <c r="E3330" t="s">
        <v>21</v>
      </c>
      <c r="F3330" t="s">
        <v>61</v>
      </c>
      <c r="G3330" t="s">
        <v>22</v>
      </c>
      <c r="H3330" t="s">
        <v>22</v>
      </c>
      <c r="J3330">
        <v>17.600000000000001</v>
      </c>
      <c r="K3330" t="s">
        <v>23</v>
      </c>
      <c r="L3330">
        <v>12.5</v>
      </c>
      <c r="M3330" t="s">
        <v>61</v>
      </c>
      <c r="O3330">
        <v>5.7000000000000002E-2</v>
      </c>
      <c r="Q3330">
        <v>21.13</v>
      </c>
      <c r="V3330">
        <v>0.11</v>
      </c>
      <c r="W3330">
        <v>1</v>
      </c>
      <c r="X3330" t="s">
        <v>300</v>
      </c>
    </row>
    <row r="3331" spans="1:25" x14ac:dyDescent="0.25">
      <c r="A3331">
        <v>6734</v>
      </c>
      <c r="C3331" t="s">
        <v>6389</v>
      </c>
      <c r="D3331" t="s">
        <v>6390</v>
      </c>
      <c r="E3331" t="s">
        <v>281</v>
      </c>
      <c r="F3331" t="s">
        <v>61</v>
      </c>
      <c r="G3331" t="s">
        <v>4</v>
      </c>
      <c r="H3331" t="s">
        <v>22</v>
      </c>
      <c r="J3331">
        <v>16.239999999999998</v>
      </c>
      <c r="K3331" t="s">
        <v>23</v>
      </c>
      <c r="L3331">
        <v>11.7</v>
      </c>
      <c r="M3331" t="s">
        <v>61</v>
      </c>
      <c r="O3331">
        <v>0.14000000000000001</v>
      </c>
      <c r="V3331">
        <v>0.19</v>
      </c>
      <c r="X3331" t="s">
        <v>909</v>
      </c>
    </row>
    <row r="3332" spans="1:25" x14ac:dyDescent="0.25">
      <c r="A3332">
        <v>6737</v>
      </c>
      <c r="C3332" t="s">
        <v>6391</v>
      </c>
      <c r="D3332" t="s">
        <v>6392</v>
      </c>
      <c r="E3332" t="s">
        <v>36</v>
      </c>
      <c r="F3332" t="s">
        <v>61</v>
      </c>
      <c r="G3332" t="s">
        <v>4</v>
      </c>
      <c r="H3332" t="s">
        <v>22</v>
      </c>
      <c r="J3332">
        <v>5.66</v>
      </c>
      <c r="K3332" t="s">
        <v>23</v>
      </c>
      <c r="L3332">
        <v>13.6</v>
      </c>
      <c r="M3332" t="s">
        <v>61</v>
      </c>
      <c r="O3332">
        <v>0.2</v>
      </c>
      <c r="Q3332">
        <v>2.5514999999999999</v>
      </c>
      <c r="V3332">
        <v>0.12</v>
      </c>
      <c r="W3332">
        <v>3</v>
      </c>
      <c r="X3332" t="s">
        <v>116</v>
      </c>
    </row>
    <row r="3333" spans="1:25" x14ac:dyDescent="0.25">
      <c r="A3333">
        <v>6741</v>
      </c>
      <c r="B3333" t="s">
        <v>146</v>
      </c>
      <c r="C3333" t="s">
        <v>6393</v>
      </c>
      <c r="D3333" t="s">
        <v>6394</v>
      </c>
      <c r="E3333" t="s">
        <v>40</v>
      </c>
      <c r="F3333" t="s">
        <v>61</v>
      </c>
      <c r="G3333" t="s">
        <v>4</v>
      </c>
      <c r="H3333" t="s">
        <v>22</v>
      </c>
      <c r="J3333">
        <v>5.67</v>
      </c>
      <c r="K3333" t="s">
        <v>23</v>
      </c>
      <c r="L3333">
        <v>13.4</v>
      </c>
      <c r="M3333" t="s">
        <v>61</v>
      </c>
      <c r="O3333">
        <v>0.24</v>
      </c>
      <c r="Q3333">
        <v>10.768000000000001</v>
      </c>
      <c r="V3333">
        <v>0.13</v>
      </c>
      <c r="W3333">
        <v>3</v>
      </c>
      <c r="X3333" t="s">
        <v>116</v>
      </c>
    </row>
    <row r="3334" spans="1:25" x14ac:dyDescent="0.25">
      <c r="A3334">
        <v>6743</v>
      </c>
      <c r="C3334" t="s">
        <v>6395</v>
      </c>
      <c r="D3334" t="s">
        <v>6396</v>
      </c>
      <c r="E3334" t="s">
        <v>36</v>
      </c>
      <c r="F3334" t="s">
        <v>61</v>
      </c>
      <c r="G3334" t="s">
        <v>4</v>
      </c>
      <c r="H3334" t="s">
        <v>22</v>
      </c>
      <c r="J3334">
        <v>6.21</v>
      </c>
      <c r="K3334" t="s">
        <v>23</v>
      </c>
      <c r="L3334">
        <v>13.4</v>
      </c>
      <c r="M3334" t="s">
        <v>61</v>
      </c>
      <c r="O3334">
        <v>0.2</v>
      </c>
      <c r="Q3334">
        <v>7.3639999999999999</v>
      </c>
      <c r="V3334">
        <v>0.4</v>
      </c>
      <c r="W3334">
        <v>3</v>
      </c>
    </row>
    <row r="3335" spans="1:25" x14ac:dyDescent="0.25">
      <c r="A3335">
        <v>6744</v>
      </c>
      <c r="B3335" t="s">
        <v>146</v>
      </c>
      <c r="C3335" t="s">
        <v>6397</v>
      </c>
      <c r="D3335" t="s">
        <v>6398</v>
      </c>
      <c r="E3335" t="s">
        <v>40</v>
      </c>
      <c r="F3335" t="s">
        <v>61</v>
      </c>
      <c r="G3335" t="s">
        <v>4</v>
      </c>
      <c r="H3335" t="s">
        <v>22</v>
      </c>
      <c r="J3335">
        <v>4.71</v>
      </c>
      <c r="K3335" t="s">
        <v>23</v>
      </c>
      <c r="L3335">
        <v>13.8</v>
      </c>
      <c r="M3335" t="s">
        <v>61</v>
      </c>
      <c r="O3335">
        <v>0.24</v>
      </c>
      <c r="Q3335">
        <v>3.11</v>
      </c>
      <c r="V3335">
        <v>0.4</v>
      </c>
      <c r="W3335">
        <v>3</v>
      </c>
    </row>
    <row r="3336" spans="1:25" x14ac:dyDescent="0.25">
      <c r="A3336">
        <v>6746</v>
      </c>
      <c r="C3336" t="s">
        <v>6399</v>
      </c>
      <c r="D3336" t="s">
        <v>6400</v>
      </c>
      <c r="E3336" t="s">
        <v>50</v>
      </c>
      <c r="F3336" t="s">
        <v>23</v>
      </c>
      <c r="G3336" t="s">
        <v>4</v>
      </c>
      <c r="H3336" t="s">
        <v>22</v>
      </c>
      <c r="J3336">
        <v>8.76</v>
      </c>
      <c r="K3336" t="s">
        <v>23</v>
      </c>
      <c r="L3336">
        <v>12.6</v>
      </c>
      <c r="M3336" t="s">
        <v>61</v>
      </c>
      <c r="O3336">
        <v>0.21</v>
      </c>
      <c r="Q3336">
        <v>8.1359999999999992</v>
      </c>
      <c r="V3336">
        <v>0.2</v>
      </c>
      <c r="W3336">
        <v>3</v>
      </c>
      <c r="X3336" t="s">
        <v>116</v>
      </c>
    </row>
    <row r="3337" spans="1:25" x14ac:dyDescent="0.25">
      <c r="A3337">
        <v>6778</v>
      </c>
      <c r="C3337" t="s">
        <v>6401</v>
      </c>
      <c r="D3337" t="s">
        <v>6402</v>
      </c>
      <c r="E3337" t="s">
        <v>214</v>
      </c>
      <c r="F3337" t="s">
        <v>61</v>
      </c>
      <c r="G3337" t="s">
        <v>4</v>
      </c>
      <c r="H3337" t="s">
        <v>22</v>
      </c>
      <c r="J3337">
        <v>8.19</v>
      </c>
      <c r="K3337" t="s">
        <v>23</v>
      </c>
      <c r="L3337">
        <v>12.6</v>
      </c>
      <c r="M3337" t="s">
        <v>61</v>
      </c>
      <c r="O3337">
        <v>0.24</v>
      </c>
      <c r="P3337" t="s">
        <v>516</v>
      </c>
      <c r="Q3337">
        <v>6</v>
      </c>
      <c r="T3337" t="s">
        <v>516</v>
      </c>
      <c r="V3337">
        <v>0.08</v>
      </c>
      <c r="W3337">
        <v>2</v>
      </c>
    </row>
    <row r="3338" spans="1:25" x14ac:dyDescent="0.25">
      <c r="A3338">
        <v>6790</v>
      </c>
      <c r="C3338" t="s">
        <v>6403</v>
      </c>
      <c r="D3338" t="s">
        <v>6404</v>
      </c>
      <c r="E3338" t="s">
        <v>36</v>
      </c>
      <c r="F3338" t="s">
        <v>61</v>
      </c>
      <c r="G3338" t="s">
        <v>4</v>
      </c>
      <c r="H3338" t="s">
        <v>22</v>
      </c>
      <c r="J3338">
        <v>6.5</v>
      </c>
      <c r="K3338" t="s">
        <v>23</v>
      </c>
      <c r="L3338">
        <v>13.3</v>
      </c>
      <c r="M3338" t="s">
        <v>61</v>
      </c>
      <c r="O3338">
        <v>0.2</v>
      </c>
      <c r="P3338" t="s">
        <v>516</v>
      </c>
      <c r="Q3338">
        <v>12</v>
      </c>
      <c r="T3338" t="s">
        <v>516</v>
      </c>
      <c r="V3338">
        <v>0.45</v>
      </c>
      <c r="W3338">
        <v>2</v>
      </c>
      <c r="X3338" t="e">
        <f>- D</f>
        <v>#NAME?</v>
      </c>
    </row>
    <row r="3339" spans="1:25" x14ac:dyDescent="0.25">
      <c r="A3339">
        <v>6794</v>
      </c>
      <c r="C3339" t="s">
        <v>6405</v>
      </c>
      <c r="D3339" t="s">
        <v>6406</v>
      </c>
      <c r="E3339" t="s">
        <v>21</v>
      </c>
      <c r="F3339" t="s">
        <v>23</v>
      </c>
      <c r="G3339" t="s">
        <v>22</v>
      </c>
      <c r="H3339" t="s">
        <v>32</v>
      </c>
      <c r="J3339">
        <v>26.73</v>
      </c>
      <c r="K3339" t="s">
        <v>23</v>
      </c>
      <c r="L3339">
        <v>11.2</v>
      </c>
      <c r="M3339" t="s">
        <v>32</v>
      </c>
      <c r="O3339">
        <v>8.1799999999999998E-2</v>
      </c>
      <c r="Q3339">
        <v>4.58</v>
      </c>
      <c r="V3339">
        <v>0.62</v>
      </c>
      <c r="W3339">
        <v>3</v>
      </c>
    </row>
    <row r="3340" spans="1:25" x14ac:dyDescent="0.25">
      <c r="A3340">
        <v>6801</v>
      </c>
      <c r="C3340" t="s">
        <v>6407</v>
      </c>
      <c r="D3340" t="s">
        <v>6408</v>
      </c>
      <c r="E3340" t="s">
        <v>40</v>
      </c>
      <c r="F3340" t="s">
        <v>61</v>
      </c>
      <c r="G3340" t="s">
        <v>4</v>
      </c>
      <c r="H3340" t="s">
        <v>22</v>
      </c>
      <c r="J3340">
        <v>5.67</v>
      </c>
      <c r="K3340" t="s">
        <v>23</v>
      </c>
      <c r="L3340">
        <v>13.4</v>
      </c>
      <c r="M3340" t="s">
        <v>61</v>
      </c>
      <c r="O3340">
        <v>0.24</v>
      </c>
      <c r="Q3340">
        <v>6.173</v>
      </c>
      <c r="V3340">
        <v>0.17</v>
      </c>
      <c r="W3340">
        <v>2</v>
      </c>
    </row>
    <row r="3341" spans="1:25" x14ac:dyDescent="0.25">
      <c r="A3341">
        <v>6808</v>
      </c>
      <c r="C3341" t="s">
        <v>6409</v>
      </c>
      <c r="D3341" t="s">
        <v>6410</v>
      </c>
      <c r="E3341" t="s">
        <v>40</v>
      </c>
      <c r="F3341" t="s">
        <v>61</v>
      </c>
      <c r="G3341" t="s">
        <v>4</v>
      </c>
      <c r="H3341" t="s">
        <v>22</v>
      </c>
      <c r="J3341">
        <v>6.21</v>
      </c>
      <c r="K3341" t="s">
        <v>23</v>
      </c>
      <c r="L3341">
        <v>13.2</v>
      </c>
      <c r="M3341" t="s">
        <v>61</v>
      </c>
      <c r="O3341">
        <v>0.24</v>
      </c>
      <c r="Q3341">
        <v>5.82</v>
      </c>
      <c r="V3341">
        <v>0.32</v>
      </c>
      <c r="W3341">
        <v>1</v>
      </c>
    </row>
    <row r="3342" spans="1:25" x14ac:dyDescent="0.25">
      <c r="A3342">
        <v>6815</v>
      </c>
      <c r="B3342" t="s">
        <v>28</v>
      </c>
      <c r="C3342" t="s">
        <v>6411</v>
      </c>
      <c r="D3342" t="s">
        <v>6412</v>
      </c>
      <c r="E3342" t="s">
        <v>57</v>
      </c>
      <c r="F3342" t="s">
        <v>61</v>
      </c>
      <c r="G3342" t="s">
        <v>4</v>
      </c>
      <c r="H3342" t="s">
        <v>32</v>
      </c>
      <c r="J3342">
        <v>3.04</v>
      </c>
      <c r="K3342" t="s">
        <v>27</v>
      </c>
      <c r="L3342">
        <v>14.99</v>
      </c>
      <c r="M3342" t="s">
        <v>61</v>
      </c>
      <c r="O3342">
        <v>0.2</v>
      </c>
      <c r="Q3342">
        <v>2.4384000000000001</v>
      </c>
      <c r="V3342">
        <v>0.09</v>
      </c>
      <c r="W3342">
        <v>3</v>
      </c>
      <c r="X3342" t="s">
        <v>116</v>
      </c>
      <c r="Y3342" t="s">
        <v>1635</v>
      </c>
    </row>
    <row r="3343" spans="1:25" x14ac:dyDescent="0.25">
      <c r="A3343">
        <v>6821</v>
      </c>
      <c r="C3343" t="s">
        <v>6413</v>
      </c>
      <c r="D3343" t="s">
        <v>6414</v>
      </c>
      <c r="E3343" t="s">
        <v>50</v>
      </c>
      <c r="F3343" t="s">
        <v>61</v>
      </c>
      <c r="G3343" t="s">
        <v>4</v>
      </c>
      <c r="H3343" t="s">
        <v>22</v>
      </c>
      <c r="J3343">
        <v>9.17</v>
      </c>
      <c r="K3343" t="s">
        <v>23</v>
      </c>
      <c r="L3343">
        <v>12.5</v>
      </c>
      <c r="M3343" t="s">
        <v>61</v>
      </c>
      <c r="O3343">
        <v>0.21</v>
      </c>
      <c r="Q3343">
        <v>2.81</v>
      </c>
      <c r="V3343">
        <v>0.1</v>
      </c>
      <c r="W3343">
        <v>2</v>
      </c>
      <c r="X3343" t="s">
        <v>300</v>
      </c>
    </row>
    <row r="3344" spans="1:25" x14ac:dyDescent="0.25">
      <c r="A3344">
        <v>6823</v>
      </c>
      <c r="C3344" t="s">
        <v>6415</v>
      </c>
      <c r="D3344" t="s">
        <v>6415</v>
      </c>
      <c r="E3344" t="s">
        <v>36</v>
      </c>
      <c r="F3344" t="s">
        <v>61</v>
      </c>
      <c r="G3344" t="s">
        <v>4</v>
      </c>
      <c r="H3344" t="s">
        <v>22</v>
      </c>
      <c r="J3344">
        <v>10.79</v>
      </c>
      <c r="K3344" t="s">
        <v>23</v>
      </c>
      <c r="L3344">
        <v>12.2</v>
      </c>
      <c r="M3344" t="s">
        <v>61</v>
      </c>
      <c r="O3344">
        <v>0.2</v>
      </c>
      <c r="Q3344">
        <v>2.5459999999999998</v>
      </c>
      <c r="U3344">
        <v>0.1</v>
      </c>
      <c r="V3344">
        <v>0.3</v>
      </c>
      <c r="W3344">
        <v>3</v>
      </c>
      <c r="X3344" t="s">
        <v>116</v>
      </c>
    </row>
    <row r="3345" spans="1:25" x14ac:dyDescent="0.25">
      <c r="A3345">
        <v>6825</v>
      </c>
      <c r="C3345" t="s">
        <v>6416</v>
      </c>
      <c r="D3345" t="s">
        <v>6417</v>
      </c>
      <c r="E3345" t="s">
        <v>36</v>
      </c>
      <c r="F3345" t="s">
        <v>61</v>
      </c>
      <c r="G3345" t="s">
        <v>4</v>
      </c>
      <c r="H3345" t="s">
        <v>22</v>
      </c>
      <c r="J3345">
        <v>5.41</v>
      </c>
      <c r="K3345" t="s">
        <v>23</v>
      </c>
      <c r="L3345">
        <v>13.7</v>
      </c>
      <c r="M3345" t="s">
        <v>61</v>
      </c>
      <c r="O3345">
        <v>0.2</v>
      </c>
      <c r="Q3345">
        <v>3.6158800000000002</v>
      </c>
      <c r="V3345">
        <v>0.57999999999999996</v>
      </c>
      <c r="W3345">
        <v>3</v>
      </c>
    </row>
    <row r="3346" spans="1:25" x14ac:dyDescent="0.25">
      <c r="A3346">
        <v>6838</v>
      </c>
      <c r="C3346" t="s">
        <v>6418</v>
      </c>
      <c r="D3346" t="s">
        <v>6419</v>
      </c>
      <c r="E3346" t="s">
        <v>50</v>
      </c>
      <c r="F3346" t="s">
        <v>61</v>
      </c>
      <c r="G3346" t="s">
        <v>4</v>
      </c>
      <c r="H3346" t="s">
        <v>22</v>
      </c>
      <c r="J3346">
        <v>11.55</v>
      </c>
      <c r="K3346" t="s">
        <v>23</v>
      </c>
      <c r="L3346">
        <v>12</v>
      </c>
      <c r="M3346" t="s">
        <v>61</v>
      </c>
      <c r="O3346">
        <v>0.21</v>
      </c>
      <c r="Q3346">
        <v>8.9830000000000005</v>
      </c>
      <c r="V3346">
        <v>0.14000000000000001</v>
      </c>
      <c r="W3346">
        <v>2</v>
      </c>
      <c r="X3346" t="s">
        <v>300</v>
      </c>
    </row>
    <row r="3347" spans="1:25" x14ac:dyDescent="0.25">
      <c r="A3347">
        <v>6847</v>
      </c>
      <c r="C3347" t="s">
        <v>6420</v>
      </c>
      <c r="D3347" t="s">
        <v>6421</v>
      </c>
      <c r="E3347" t="s">
        <v>186</v>
      </c>
      <c r="F3347" t="s">
        <v>61</v>
      </c>
      <c r="G3347" t="s">
        <v>4</v>
      </c>
      <c r="H3347" t="s">
        <v>22</v>
      </c>
      <c r="J3347">
        <v>4.5</v>
      </c>
      <c r="K3347" t="s">
        <v>23</v>
      </c>
      <c r="L3347">
        <v>14.1</v>
      </c>
      <c r="M3347" t="s">
        <v>61</v>
      </c>
      <c r="O3347">
        <v>0.2</v>
      </c>
      <c r="Q3347">
        <v>6.4029999999999996</v>
      </c>
      <c r="V3347">
        <v>0.27</v>
      </c>
      <c r="W3347">
        <v>3</v>
      </c>
    </row>
    <row r="3348" spans="1:25" x14ac:dyDescent="0.25">
      <c r="A3348">
        <v>6859</v>
      </c>
      <c r="C3348" t="s">
        <v>6422</v>
      </c>
      <c r="D3348" t="s">
        <v>6423</v>
      </c>
      <c r="E3348" t="s">
        <v>8</v>
      </c>
      <c r="F3348" t="s">
        <v>61</v>
      </c>
      <c r="G3348" t="s">
        <v>3422</v>
      </c>
      <c r="H3348" t="s">
        <v>22</v>
      </c>
      <c r="J3348">
        <v>4.42</v>
      </c>
      <c r="K3348" t="s">
        <v>23</v>
      </c>
      <c r="L3348">
        <v>13.7</v>
      </c>
      <c r="M3348" t="s">
        <v>61</v>
      </c>
      <c r="O3348">
        <v>0.3</v>
      </c>
      <c r="Q3348">
        <v>86.1</v>
      </c>
      <c r="U3348">
        <v>0.06</v>
      </c>
      <c r="V3348">
        <v>0.18</v>
      </c>
      <c r="W3348">
        <v>1</v>
      </c>
    </row>
    <row r="3349" spans="1:25" x14ac:dyDescent="0.25">
      <c r="A3349">
        <v>6867</v>
      </c>
      <c r="C3349" t="s">
        <v>6424</v>
      </c>
      <c r="D3349" t="s">
        <v>6425</v>
      </c>
      <c r="E3349" t="s">
        <v>36</v>
      </c>
      <c r="F3349" t="s">
        <v>61</v>
      </c>
      <c r="G3349" t="s">
        <v>4</v>
      </c>
      <c r="H3349" t="s">
        <v>22</v>
      </c>
      <c r="J3349">
        <v>7.82</v>
      </c>
      <c r="K3349" t="s">
        <v>23</v>
      </c>
      <c r="L3349">
        <v>12.9</v>
      </c>
      <c r="M3349" t="s">
        <v>61</v>
      </c>
      <c r="O3349">
        <v>0.2</v>
      </c>
      <c r="Q3349">
        <v>7.367</v>
      </c>
      <c r="U3349">
        <v>0.52</v>
      </c>
      <c r="V3349">
        <v>0.7</v>
      </c>
      <c r="W3349">
        <v>3</v>
      </c>
    </row>
    <row r="3350" spans="1:25" x14ac:dyDescent="0.25">
      <c r="A3350">
        <v>6870</v>
      </c>
      <c r="C3350" t="s">
        <v>6426</v>
      </c>
      <c r="D3350" t="s">
        <v>6427</v>
      </c>
      <c r="E3350" t="s">
        <v>8</v>
      </c>
      <c r="F3350" t="s">
        <v>61</v>
      </c>
      <c r="G3350" t="s">
        <v>3422</v>
      </c>
      <c r="H3350" t="s">
        <v>22</v>
      </c>
      <c r="J3350">
        <v>4.22</v>
      </c>
      <c r="K3350" t="s">
        <v>23</v>
      </c>
      <c r="L3350">
        <v>13.8</v>
      </c>
      <c r="M3350" t="s">
        <v>61</v>
      </c>
      <c r="O3350">
        <v>0.3</v>
      </c>
      <c r="Q3350">
        <v>4.4870000000000001</v>
      </c>
      <c r="V3350">
        <v>0.5</v>
      </c>
      <c r="W3350">
        <v>3</v>
      </c>
    </row>
    <row r="3351" spans="1:25" x14ac:dyDescent="0.25">
      <c r="A3351">
        <v>6877</v>
      </c>
      <c r="C3351" t="s">
        <v>6428</v>
      </c>
      <c r="D3351" t="s">
        <v>6429</v>
      </c>
      <c r="E3351" t="s">
        <v>40</v>
      </c>
      <c r="F3351" t="s">
        <v>23</v>
      </c>
      <c r="G3351" t="s">
        <v>34</v>
      </c>
      <c r="H3351" t="s">
        <v>22</v>
      </c>
      <c r="J3351">
        <v>4.3899999999999997</v>
      </c>
      <c r="K3351" t="s">
        <v>23</v>
      </c>
      <c r="L3351">
        <v>13.4</v>
      </c>
      <c r="M3351" t="s">
        <v>61</v>
      </c>
      <c r="O3351">
        <v>0.4</v>
      </c>
      <c r="Q3351">
        <v>4.1745000000000001</v>
      </c>
      <c r="V3351">
        <v>0.47</v>
      </c>
      <c r="W3351">
        <v>3</v>
      </c>
    </row>
    <row r="3352" spans="1:25" x14ac:dyDescent="0.25">
      <c r="A3352">
        <v>6886</v>
      </c>
      <c r="B3352" t="s">
        <v>146</v>
      </c>
      <c r="C3352" t="s">
        <v>6430</v>
      </c>
      <c r="D3352" t="s">
        <v>6431</v>
      </c>
      <c r="E3352" t="s">
        <v>36</v>
      </c>
      <c r="F3352" t="s">
        <v>61</v>
      </c>
      <c r="G3352" t="s">
        <v>4</v>
      </c>
      <c r="H3352" t="s">
        <v>22</v>
      </c>
      <c r="J3352">
        <v>10.3</v>
      </c>
      <c r="K3352" t="s">
        <v>23</v>
      </c>
      <c r="L3352">
        <v>12.3</v>
      </c>
      <c r="M3352" t="s">
        <v>61</v>
      </c>
      <c r="O3352">
        <v>0.2</v>
      </c>
      <c r="Q3352">
        <v>5.7549999999999999</v>
      </c>
      <c r="V3352">
        <v>0.11</v>
      </c>
      <c r="W3352">
        <v>3</v>
      </c>
    </row>
    <row r="3353" spans="1:25" x14ac:dyDescent="0.25">
      <c r="A3353">
        <v>6897</v>
      </c>
      <c r="C3353" t="s">
        <v>6432</v>
      </c>
      <c r="D3353" t="s">
        <v>6433</v>
      </c>
      <c r="E3353" t="s">
        <v>36</v>
      </c>
      <c r="F3353" t="s">
        <v>41</v>
      </c>
      <c r="G3353" t="s">
        <v>4</v>
      </c>
      <c r="H3353" t="s">
        <v>22</v>
      </c>
      <c r="J3353">
        <v>4.71</v>
      </c>
      <c r="K3353" t="s">
        <v>23</v>
      </c>
      <c r="L3353">
        <v>14</v>
      </c>
      <c r="M3353" t="s">
        <v>61</v>
      </c>
      <c r="O3353">
        <v>0.2</v>
      </c>
      <c r="Q3353">
        <v>5.8620000000000001</v>
      </c>
      <c r="V3353">
        <v>0.43</v>
      </c>
      <c r="W3353">
        <v>3</v>
      </c>
    </row>
    <row r="3354" spans="1:25" x14ac:dyDescent="0.25">
      <c r="A3354">
        <v>6901</v>
      </c>
      <c r="C3354" t="s">
        <v>6434</v>
      </c>
      <c r="D3354" t="s">
        <v>6435</v>
      </c>
      <c r="E3354" t="s">
        <v>8</v>
      </c>
      <c r="F3354" t="s">
        <v>61</v>
      </c>
      <c r="G3354" t="s">
        <v>3422</v>
      </c>
      <c r="H3354" t="s">
        <v>22</v>
      </c>
      <c r="J3354">
        <v>5.07</v>
      </c>
      <c r="K3354" t="s">
        <v>23</v>
      </c>
      <c r="L3354">
        <v>13.4</v>
      </c>
      <c r="M3354" t="s">
        <v>61</v>
      </c>
      <c r="O3354">
        <v>0.3</v>
      </c>
      <c r="Q3354">
        <v>4.6820000000000004</v>
      </c>
      <c r="V3354">
        <v>0.04</v>
      </c>
      <c r="W3354">
        <v>2</v>
      </c>
      <c r="Y3354" t="s">
        <v>1635</v>
      </c>
    </row>
    <row r="3355" spans="1:25" x14ac:dyDescent="0.25">
      <c r="A3355">
        <v>6905</v>
      </c>
      <c r="C3355" t="s">
        <v>6436</v>
      </c>
      <c r="D3355" t="s">
        <v>6437</v>
      </c>
      <c r="E3355" t="s">
        <v>50</v>
      </c>
      <c r="F3355" t="s">
        <v>61</v>
      </c>
      <c r="G3355" t="s">
        <v>4</v>
      </c>
      <c r="H3355" t="s">
        <v>22</v>
      </c>
      <c r="J3355">
        <v>14.54</v>
      </c>
      <c r="K3355" t="s">
        <v>23</v>
      </c>
      <c r="L3355">
        <v>11.5</v>
      </c>
      <c r="M3355" t="s">
        <v>61</v>
      </c>
      <c r="O3355">
        <v>0.21</v>
      </c>
      <c r="Q3355">
        <v>2.7418</v>
      </c>
      <c r="V3355">
        <v>0.14000000000000001</v>
      </c>
      <c r="W3355">
        <v>3</v>
      </c>
    </row>
    <row r="3356" spans="1:25" x14ac:dyDescent="0.25">
      <c r="A3356">
        <v>6911</v>
      </c>
      <c r="B3356" t="s">
        <v>169</v>
      </c>
      <c r="C3356" t="s">
        <v>6438</v>
      </c>
      <c r="D3356" t="s">
        <v>6439</v>
      </c>
      <c r="E3356" t="s">
        <v>8</v>
      </c>
      <c r="F3356" t="s">
        <v>61</v>
      </c>
      <c r="G3356" t="s">
        <v>3422</v>
      </c>
      <c r="H3356" t="s">
        <v>22</v>
      </c>
      <c r="J3356">
        <v>3.85</v>
      </c>
      <c r="K3356" t="s">
        <v>23</v>
      </c>
      <c r="L3356">
        <v>14</v>
      </c>
      <c r="M3356" t="s">
        <v>61</v>
      </c>
      <c r="O3356">
        <v>0.3</v>
      </c>
      <c r="Q3356">
        <v>59.1</v>
      </c>
      <c r="U3356">
        <v>0.1</v>
      </c>
      <c r="V3356">
        <v>0.52</v>
      </c>
      <c r="W3356">
        <v>2</v>
      </c>
    </row>
    <row r="3357" spans="1:25" x14ac:dyDescent="0.25">
      <c r="A3357">
        <v>6915</v>
      </c>
      <c r="B3357" t="s">
        <v>169</v>
      </c>
      <c r="C3357" t="s">
        <v>6440</v>
      </c>
      <c r="D3357" t="s">
        <v>6440</v>
      </c>
      <c r="E3357" t="s">
        <v>50</v>
      </c>
      <c r="F3357" t="s">
        <v>23</v>
      </c>
      <c r="G3357" t="s">
        <v>4</v>
      </c>
      <c r="H3357" t="s">
        <v>22</v>
      </c>
      <c r="J3357">
        <v>7.63</v>
      </c>
      <c r="K3357" t="s">
        <v>23</v>
      </c>
      <c r="L3357">
        <v>12.9</v>
      </c>
      <c r="M3357" t="s">
        <v>61</v>
      </c>
      <c r="O3357">
        <v>0.21</v>
      </c>
      <c r="Q3357">
        <v>4.7634499999999997</v>
      </c>
      <c r="V3357">
        <v>0.61</v>
      </c>
      <c r="W3357">
        <v>3</v>
      </c>
    </row>
    <row r="3358" spans="1:25" x14ac:dyDescent="0.25">
      <c r="A3358">
        <v>6933</v>
      </c>
      <c r="C3358" t="s">
        <v>6441</v>
      </c>
      <c r="D3358" t="s">
        <v>6442</v>
      </c>
      <c r="E3358" t="s">
        <v>30</v>
      </c>
      <c r="F3358" t="s">
        <v>61</v>
      </c>
      <c r="G3358" t="s">
        <v>382</v>
      </c>
      <c r="H3358" t="s">
        <v>22</v>
      </c>
      <c r="J3358">
        <v>8.7799999999999994</v>
      </c>
      <c r="K3358" t="s">
        <v>23</v>
      </c>
      <c r="L3358">
        <v>13.4</v>
      </c>
      <c r="M3358" t="s">
        <v>61</v>
      </c>
      <c r="O3358">
        <v>0.1</v>
      </c>
      <c r="Q3358">
        <v>7.78</v>
      </c>
      <c r="V3358">
        <v>0.16</v>
      </c>
      <c r="W3358">
        <v>3</v>
      </c>
      <c r="X3358" t="s">
        <v>116</v>
      </c>
    </row>
    <row r="3359" spans="1:25" x14ac:dyDescent="0.25">
      <c r="A3359">
        <v>6938</v>
      </c>
      <c r="C3359" t="s">
        <v>6443</v>
      </c>
      <c r="D3359" t="s">
        <v>6444</v>
      </c>
      <c r="E3359" t="s">
        <v>281</v>
      </c>
      <c r="F3359" t="s">
        <v>61</v>
      </c>
      <c r="G3359" t="s">
        <v>4</v>
      </c>
      <c r="H3359" t="s">
        <v>22</v>
      </c>
      <c r="J3359">
        <v>12.32</v>
      </c>
      <c r="K3359" t="s">
        <v>23</v>
      </c>
      <c r="L3359">
        <v>12.3</v>
      </c>
      <c r="M3359" t="s">
        <v>61</v>
      </c>
      <c r="O3359">
        <v>0.14000000000000001</v>
      </c>
      <c r="Q3359">
        <v>8.33</v>
      </c>
      <c r="V3359">
        <v>0.28999999999999998</v>
      </c>
      <c r="W3359">
        <v>2</v>
      </c>
    </row>
    <row r="3360" spans="1:25" x14ac:dyDescent="0.25">
      <c r="A3360">
        <v>6949</v>
      </c>
      <c r="B3360" t="s">
        <v>28</v>
      </c>
      <c r="C3360" t="s">
        <v>6445</v>
      </c>
      <c r="D3360" t="s">
        <v>6446</v>
      </c>
      <c r="E3360" t="s">
        <v>36</v>
      </c>
      <c r="F3360" t="s">
        <v>61</v>
      </c>
      <c r="G3360" t="s">
        <v>4</v>
      </c>
      <c r="H3360" t="s">
        <v>27</v>
      </c>
      <c r="J3360">
        <v>8.19</v>
      </c>
      <c r="K3360" t="s">
        <v>27</v>
      </c>
      <c r="L3360">
        <v>14</v>
      </c>
      <c r="M3360" t="s">
        <v>27</v>
      </c>
      <c r="O3360">
        <v>6.6199999999999995E-2</v>
      </c>
      <c r="Q3360">
        <v>3.6335999999999999</v>
      </c>
      <c r="V3360">
        <v>0.24</v>
      </c>
      <c r="W3360">
        <v>3</v>
      </c>
    </row>
    <row r="3361" spans="1:24" x14ac:dyDescent="0.25">
      <c r="A3361">
        <v>6952</v>
      </c>
      <c r="C3361" t="s">
        <v>6447</v>
      </c>
      <c r="D3361" t="s">
        <v>6448</v>
      </c>
      <c r="E3361" t="s">
        <v>21</v>
      </c>
      <c r="F3361" t="s">
        <v>61</v>
      </c>
      <c r="G3361" t="s">
        <v>22</v>
      </c>
      <c r="H3361" t="s">
        <v>22</v>
      </c>
      <c r="J3361">
        <v>14.64</v>
      </c>
      <c r="K3361" t="s">
        <v>23</v>
      </c>
      <c r="L3361">
        <v>12.9</v>
      </c>
      <c r="M3361" t="s">
        <v>61</v>
      </c>
      <c r="O3361">
        <v>5.7000000000000002E-2</v>
      </c>
      <c r="Q3361">
        <v>12.532</v>
      </c>
      <c r="V3361">
        <v>1.1000000000000001</v>
      </c>
      <c r="W3361">
        <v>3</v>
      </c>
      <c r="X3361" t="s">
        <v>116</v>
      </c>
    </row>
    <row r="3362" spans="1:24" x14ac:dyDescent="0.25">
      <c r="A3362">
        <v>6961</v>
      </c>
      <c r="C3362" t="s">
        <v>6449</v>
      </c>
      <c r="D3362" t="s">
        <v>6450</v>
      </c>
      <c r="E3362" t="s">
        <v>40</v>
      </c>
      <c r="F3362" t="s">
        <v>61</v>
      </c>
      <c r="G3362" t="s">
        <v>4</v>
      </c>
      <c r="H3362" t="s">
        <v>22</v>
      </c>
      <c r="J3362">
        <v>6.21</v>
      </c>
      <c r="K3362" t="s">
        <v>23</v>
      </c>
      <c r="L3362">
        <v>13.2</v>
      </c>
      <c r="M3362" t="s">
        <v>61</v>
      </c>
      <c r="O3362">
        <v>0.24</v>
      </c>
      <c r="Q3362">
        <v>3.1457000000000002</v>
      </c>
      <c r="U3362">
        <v>0.13</v>
      </c>
      <c r="V3362">
        <v>0.15</v>
      </c>
      <c r="W3362">
        <v>3</v>
      </c>
      <c r="X3362" t="s">
        <v>116</v>
      </c>
    </row>
    <row r="3363" spans="1:24" x14ac:dyDescent="0.25">
      <c r="A3363">
        <v>6972</v>
      </c>
      <c r="B3363" t="s">
        <v>146</v>
      </c>
      <c r="C3363" t="s">
        <v>6451</v>
      </c>
      <c r="D3363" t="s">
        <v>6452</v>
      </c>
      <c r="E3363" t="s">
        <v>36</v>
      </c>
      <c r="F3363" t="s">
        <v>61</v>
      </c>
      <c r="G3363" t="s">
        <v>4</v>
      </c>
      <c r="H3363" t="s">
        <v>22</v>
      </c>
      <c r="J3363">
        <v>8.18</v>
      </c>
      <c r="K3363" t="s">
        <v>23</v>
      </c>
      <c r="L3363">
        <v>12.8</v>
      </c>
      <c r="M3363" t="s">
        <v>61</v>
      </c>
      <c r="O3363">
        <v>0.2</v>
      </c>
      <c r="Q3363">
        <v>16.350000000000001</v>
      </c>
      <c r="V3363">
        <v>0.33</v>
      </c>
      <c r="W3363">
        <v>2</v>
      </c>
    </row>
    <row r="3364" spans="1:24" x14ac:dyDescent="0.25">
      <c r="A3364">
        <v>6974</v>
      </c>
      <c r="C3364" t="s">
        <v>6453</v>
      </c>
      <c r="D3364" t="s">
        <v>6454</v>
      </c>
      <c r="E3364" t="s">
        <v>50</v>
      </c>
      <c r="F3364" t="s">
        <v>61</v>
      </c>
      <c r="G3364" t="s">
        <v>4</v>
      </c>
      <c r="H3364" t="s">
        <v>22</v>
      </c>
      <c r="J3364">
        <v>12.09</v>
      </c>
      <c r="K3364" t="s">
        <v>23</v>
      </c>
      <c r="L3364">
        <v>11.9</v>
      </c>
      <c r="M3364" t="s">
        <v>61</v>
      </c>
      <c r="O3364">
        <v>0.21</v>
      </c>
      <c r="Q3364">
        <v>2.423</v>
      </c>
      <c r="V3364">
        <v>0.16</v>
      </c>
      <c r="W3364">
        <v>3</v>
      </c>
    </row>
    <row r="3365" spans="1:24" x14ac:dyDescent="0.25">
      <c r="A3365">
        <v>6976</v>
      </c>
      <c r="C3365" t="s">
        <v>6455</v>
      </c>
      <c r="D3365" t="s">
        <v>6456</v>
      </c>
      <c r="E3365" t="s">
        <v>36</v>
      </c>
      <c r="F3365" t="s">
        <v>23</v>
      </c>
      <c r="G3365" t="s">
        <v>34</v>
      </c>
      <c r="H3365" t="s">
        <v>22</v>
      </c>
      <c r="J3365">
        <v>7.46</v>
      </c>
      <c r="K3365" t="s">
        <v>23</v>
      </c>
      <c r="L3365">
        <v>13</v>
      </c>
      <c r="M3365" t="s">
        <v>61</v>
      </c>
      <c r="O3365">
        <v>0.2</v>
      </c>
      <c r="Q3365">
        <v>4.0250000000000004</v>
      </c>
      <c r="U3365">
        <v>0.33</v>
      </c>
      <c r="V3365">
        <v>0.35</v>
      </c>
      <c r="W3365">
        <v>3</v>
      </c>
    </row>
    <row r="3366" spans="1:24" x14ac:dyDescent="0.25">
      <c r="A3366">
        <v>6982</v>
      </c>
      <c r="C3366" t="s">
        <v>6457</v>
      </c>
      <c r="D3366" t="s">
        <v>6457</v>
      </c>
      <c r="E3366" t="s">
        <v>50</v>
      </c>
      <c r="F3366" t="s">
        <v>61</v>
      </c>
      <c r="G3366" t="s">
        <v>4</v>
      </c>
      <c r="H3366" t="s">
        <v>22</v>
      </c>
      <c r="J3366">
        <v>8.76</v>
      </c>
      <c r="K3366" t="s">
        <v>23</v>
      </c>
      <c r="L3366">
        <v>12.6</v>
      </c>
      <c r="M3366" t="s">
        <v>61</v>
      </c>
      <c r="O3366">
        <v>0.21</v>
      </c>
      <c r="Q3366">
        <v>16.079999999999998</v>
      </c>
      <c r="V3366">
        <v>0.1</v>
      </c>
      <c r="W3366">
        <v>2</v>
      </c>
    </row>
    <row r="3367" spans="1:24" x14ac:dyDescent="0.25">
      <c r="A3367">
        <v>6992</v>
      </c>
      <c r="C3367" t="s">
        <v>6458</v>
      </c>
      <c r="D3367" t="s">
        <v>6459</v>
      </c>
      <c r="E3367" t="s">
        <v>281</v>
      </c>
      <c r="F3367" t="s">
        <v>61</v>
      </c>
      <c r="G3367" t="s">
        <v>4</v>
      </c>
      <c r="H3367" t="s">
        <v>22</v>
      </c>
      <c r="J3367">
        <v>14.14</v>
      </c>
      <c r="K3367" t="s">
        <v>23</v>
      </c>
      <c r="L3367">
        <v>12</v>
      </c>
      <c r="M3367" t="s">
        <v>61</v>
      </c>
      <c r="O3367">
        <v>0.14000000000000001</v>
      </c>
      <c r="P3367" t="s">
        <v>516</v>
      </c>
      <c r="Q3367">
        <v>24</v>
      </c>
      <c r="T3367" t="s">
        <v>516</v>
      </c>
      <c r="V3367">
        <v>0.1</v>
      </c>
      <c r="W3367">
        <v>1</v>
      </c>
    </row>
    <row r="3368" spans="1:24" x14ac:dyDescent="0.25">
      <c r="A3368">
        <v>7002</v>
      </c>
      <c r="C3368" t="s">
        <v>6460</v>
      </c>
      <c r="D3368" t="s">
        <v>6461</v>
      </c>
      <c r="E3368" t="s">
        <v>186</v>
      </c>
      <c r="F3368" t="s">
        <v>23</v>
      </c>
      <c r="G3368" t="s">
        <v>22</v>
      </c>
      <c r="H3368" t="s">
        <v>22</v>
      </c>
      <c r="J3368">
        <v>3.41</v>
      </c>
      <c r="K3368" t="s">
        <v>23</v>
      </c>
      <c r="L3368">
        <v>14.7</v>
      </c>
      <c r="M3368" t="s">
        <v>61</v>
      </c>
      <c r="O3368">
        <v>0.2</v>
      </c>
      <c r="Q3368">
        <v>2.6709999999999998</v>
      </c>
      <c r="V3368">
        <v>0.14000000000000001</v>
      </c>
      <c r="W3368">
        <v>3</v>
      </c>
    </row>
    <row r="3369" spans="1:24" x14ac:dyDescent="0.25">
      <c r="A3369">
        <v>7020</v>
      </c>
      <c r="B3369" t="s">
        <v>28</v>
      </c>
      <c r="C3369" t="s">
        <v>6462</v>
      </c>
      <c r="D3369" t="s">
        <v>6463</v>
      </c>
      <c r="E3369" t="s">
        <v>57</v>
      </c>
      <c r="F3369" t="s">
        <v>61</v>
      </c>
      <c r="G3369" t="s">
        <v>4</v>
      </c>
      <c r="H3369" t="s">
        <v>27</v>
      </c>
      <c r="J3369">
        <v>9.02</v>
      </c>
      <c r="K3369" t="s">
        <v>27</v>
      </c>
      <c r="L3369">
        <v>14.29</v>
      </c>
      <c r="M3369" t="s">
        <v>27</v>
      </c>
      <c r="O3369">
        <v>4.1799999999999997E-2</v>
      </c>
      <c r="Q3369">
        <v>10.18</v>
      </c>
      <c r="V3369">
        <v>0.37</v>
      </c>
      <c r="W3369">
        <v>2</v>
      </c>
      <c r="X3369" t="s">
        <v>116</v>
      </c>
    </row>
    <row r="3370" spans="1:24" x14ac:dyDescent="0.25">
      <c r="A3370">
        <v>7025</v>
      </c>
      <c r="C3370" t="s">
        <v>6464</v>
      </c>
      <c r="D3370" t="s">
        <v>6464</v>
      </c>
      <c r="E3370" t="s">
        <v>616</v>
      </c>
      <c r="F3370" t="s">
        <v>61</v>
      </c>
      <c r="G3370" t="s">
        <v>4</v>
      </c>
      <c r="H3370" t="s">
        <v>32</v>
      </c>
      <c r="J3370">
        <v>0.77</v>
      </c>
      <c r="K3370" t="s">
        <v>27</v>
      </c>
      <c r="L3370">
        <v>17.940000000000001</v>
      </c>
      <c r="M3370" t="s">
        <v>61</v>
      </c>
      <c r="O3370">
        <v>0.2</v>
      </c>
      <c r="Q3370">
        <v>2.5057</v>
      </c>
      <c r="U3370">
        <v>0.32</v>
      </c>
      <c r="V3370">
        <v>0.5</v>
      </c>
      <c r="W3370">
        <v>3</v>
      </c>
    </row>
    <row r="3371" spans="1:24" x14ac:dyDescent="0.25">
      <c r="A3371">
        <v>7030</v>
      </c>
      <c r="B3371" t="s">
        <v>28</v>
      </c>
      <c r="C3371" t="s">
        <v>6465</v>
      </c>
      <c r="D3371" t="s">
        <v>6466</v>
      </c>
      <c r="E3371" t="s">
        <v>36</v>
      </c>
      <c r="F3371" t="s">
        <v>61</v>
      </c>
      <c r="G3371" t="s">
        <v>4</v>
      </c>
      <c r="H3371" t="s">
        <v>27</v>
      </c>
      <c r="J3371">
        <v>6.53</v>
      </c>
      <c r="K3371" t="s">
        <v>27</v>
      </c>
      <c r="L3371">
        <v>14.48</v>
      </c>
      <c r="M3371" t="s">
        <v>27</v>
      </c>
      <c r="O3371">
        <v>6.6799999999999998E-2</v>
      </c>
      <c r="Q3371">
        <v>6.5937000000000001</v>
      </c>
      <c r="V3371">
        <v>0.47</v>
      </c>
      <c r="W3371">
        <v>3</v>
      </c>
    </row>
    <row r="3372" spans="1:24" x14ac:dyDescent="0.25">
      <c r="A3372">
        <v>7033</v>
      </c>
      <c r="B3372" t="s">
        <v>28</v>
      </c>
      <c r="C3372" t="s">
        <v>6467</v>
      </c>
      <c r="D3372" t="s">
        <v>6467</v>
      </c>
      <c r="E3372" t="s">
        <v>40</v>
      </c>
      <c r="F3372" t="s">
        <v>61</v>
      </c>
      <c r="G3372" t="s">
        <v>4</v>
      </c>
      <c r="H3372" t="s">
        <v>27</v>
      </c>
      <c r="J3372">
        <v>4.75</v>
      </c>
      <c r="K3372" t="s">
        <v>27</v>
      </c>
      <c r="L3372">
        <v>14</v>
      </c>
      <c r="M3372" t="s">
        <v>27</v>
      </c>
      <c r="O3372">
        <v>0.1966</v>
      </c>
      <c r="Q3372">
        <v>2.8161999999999998</v>
      </c>
      <c r="U3372">
        <v>0.09</v>
      </c>
      <c r="V3372">
        <v>0.1</v>
      </c>
      <c r="W3372">
        <v>3</v>
      </c>
    </row>
    <row r="3373" spans="1:24" x14ac:dyDescent="0.25">
      <c r="A3373">
        <v>7036</v>
      </c>
      <c r="B3373" t="s">
        <v>146</v>
      </c>
      <c r="C3373" t="s">
        <v>6468</v>
      </c>
      <c r="D3373" t="s">
        <v>6469</v>
      </c>
      <c r="E3373" t="s">
        <v>21</v>
      </c>
      <c r="F3373" t="s">
        <v>61</v>
      </c>
      <c r="G3373" t="s">
        <v>22</v>
      </c>
      <c r="H3373" t="s">
        <v>22</v>
      </c>
      <c r="J3373">
        <v>21.16</v>
      </c>
      <c r="K3373" t="s">
        <v>23</v>
      </c>
      <c r="L3373">
        <v>12.1</v>
      </c>
      <c r="M3373" t="s">
        <v>61</v>
      </c>
      <c r="O3373">
        <v>5.7000000000000002E-2</v>
      </c>
      <c r="Q3373">
        <v>11.282999999999999</v>
      </c>
      <c r="U3373">
        <v>0.57999999999999996</v>
      </c>
      <c r="V3373">
        <v>0.79</v>
      </c>
      <c r="W3373">
        <v>3</v>
      </c>
    </row>
    <row r="3374" spans="1:24" x14ac:dyDescent="0.25">
      <c r="A3374">
        <v>7041</v>
      </c>
      <c r="C3374" t="s">
        <v>6470</v>
      </c>
      <c r="D3374" t="s">
        <v>6471</v>
      </c>
      <c r="E3374" t="s">
        <v>40</v>
      </c>
      <c r="F3374" t="s">
        <v>61</v>
      </c>
      <c r="G3374" t="s">
        <v>4</v>
      </c>
      <c r="H3374" t="s">
        <v>32</v>
      </c>
      <c r="J3374">
        <v>3.26</v>
      </c>
      <c r="K3374" t="s">
        <v>27</v>
      </c>
      <c r="L3374">
        <v>14.6</v>
      </c>
      <c r="M3374" t="s">
        <v>61</v>
      </c>
      <c r="O3374">
        <v>0.24</v>
      </c>
      <c r="Q3374">
        <v>4.3</v>
      </c>
      <c r="V3374">
        <v>0.11</v>
      </c>
      <c r="W3374">
        <v>1</v>
      </c>
    </row>
    <row r="3375" spans="1:24" x14ac:dyDescent="0.25">
      <c r="A3375">
        <v>7043</v>
      </c>
      <c r="B3375" t="s">
        <v>28</v>
      </c>
      <c r="C3375" t="s">
        <v>6472</v>
      </c>
      <c r="D3375" t="s">
        <v>6473</v>
      </c>
      <c r="E3375" t="s">
        <v>40</v>
      </c>
      <c r="F3375" t="s">
        <v>61</v>
      </c>
      <c r="G3375" t="s">
        <v>4</v>
      </c>
      <c r="H3375" t="s">
        <v>27</v>
      </c>
      <c r="J3375">
        <v>5.79</v>
      </c>
      <c r="K3375" t="s">
        <v>27</v>
      </c>
      <c r="L3375">
        <v>13.49</v>
      </c>
      <c r="M3375" t="s">
        <v>27</v>
      </c>
      <c r="O3375">
        <v>0.21179999999999999</v>
      </c>
      <c r="Q3375">
        <v>8.4530999999999992</v>
      </c>
      <c r="V3375">
        <v>0.68</v>
      </c>
      <c r="W3375">
        <v>3</v>
      </c>
    </row>
    <row r="3376" spans="1:24" x14ac:dyDescent="0.25">
      <c r="A3376">
        <v>7046</v>
      </c>
      <c r="C3376" t="s">
        <v>6474</v>
      </c>
      <c r="D3376" t="s">
        <v>6475</v>
      </c>
      <c r="E3376" t="s">
        <v>281</v>
      </c>
      <c r="F3376" t="s">
        <v>61</v>
      </c>
      <c r="G3376" t="s">
        <v>4</v>
      </c>
      <c r="H3376" t="s">
        <v>22</v>
      </c>
      <c r="J3376">
        <v>13.5</v>
      </c>
      <c r="K3376" t="s">
        <v>23</v>
      </c>
      <c r="L3376">
        <v>12.1</v>
      </c>
      <c r="M3376" t="s">
        <v>61</v>
      </c>
      <c r="O3376">
        <v>0.14000000000000001</v>
      </c>
      <c r="V3376">
        <v>0.31</v>
      </c>
      <c r="X3376" t="s">
        <v>909</v>
      </c>
    </row>
    <row r="3377" spans="1:26" x14ac:dyDescent="0.25">
      <c r="A3377">
        <v>7055</v>
      </c>
      <c r="C3377" t="s">
        <v>6476</v>
      </c>
      <c r="D3377" t="s">
        <v>6476</v>
      </c>
      <c r="E3377" t="s">
        <v>67</v>
      </c>
      <c r="F3377" t="s">
        <v>61</v>
      </c>
      <c r="G3377" t="s">
        <v>4</v>
      </c>
      <c r="H3377" t="s">
        <v>22</v>
      </c>
      <c r="J3377">
        <v>7.29</v>
      </c>
      <c r="K3377" t="s">
        <v>23</v>
      </c>
      <c r="L3377">
        <v>12.9</v>
      </c>
      <c r="M3377" t="s">
        <v>61</v>
      </c>
      <c r="O3377">
        <v>0.23</v>
      </c>
      <c r="Q3377">
        <v>4.16845</v>
      </c>
      <c r="U3377">
        <v>0.55000000000000004</v>
      </c>
      <c r="V3377">
        <v>0.59</v>
      </c>
      <c r="W3377">
        <v>3</v>
      </c>
    </row>
    <row r="3378" spans="1:26" x14ac:dyDescent="0.25">
      <c r="A3378">
        <v>7066</v>
      </c>
      <c r="C3378" t="s">
        <v>6477</v>
      </c>
      <c r="D3378" t="s">
        <v>6478</v>
      </c>
      <c r="E3378" t="s">
        <v>1645</v>
      </c>
      <c r="F3378" t="s">
        <v>61</v>
      </c>
      <c r="G3378" t="s">
        <v>22</v>
      </c>
      <c r="H3378" t="s">
        <v>32</v>
      </c>
      <c r="J3378">
        <v>68.48</v>
      </c>
      <c r="K3378" t="s">
        <v>27</v>
      </c>
      <c r="L3378">
        <v>9.5500000000000007</v>
      </c>
      <c r="M3378" t="s">
        <v>61</v>
      </c>
      <c r="O3378">
        <v>5.7000000000000002E-2</v>
      </c>
      <c r="V3378">
        <v>0.5</v>
      </c>
    </row>
    <row r="3379" spans="1:26" x14ac:dyDescent="0.25">
      <c r="A3379">
        <v>7086</v>
      </c>
      <c r="B3379" t="s">
        <v>146</v>
      </c>
      <c r="C3379" t="s">
        <v>6479</v>
      </c>
      <c r="D3379" t="s">
        <v>6480</v>
      </c>
      <c r="E3379" t="s">
        <v>8</v>
      </c>
      <c r="F3379" t="s">
        <v>61</v>
      </c>
      <c r="G3379" t="s">
        <v>3422</v>
      </c>
      <c r="H3379" t="s">
        <v>22</v>
      </c>
      <c r="J3379">
        <v>4.22</v>
      </c>
      <c r="K3379" t="s">
        <v>23</v>
      </c>
      <c r="L3379">
        <v>13.8</v>
      </c>
      <c r="M3379" t="s">
        <v>61</v>
      </c>
      <c r="O3379">
        <v>0.3</v>
      </c>
      <c r="Q3379">
        <v>29.15</v>
      </c>
      <c r="U3379">
        <v>0.1</v>
      </c>
      <c r="V3379">
        <v>0.16</v>
      </c>
      <c r="W3379">
        <v>2</v>
      </c>
      <c r="X3379" t="s">
        <v>300</v>
      </c>
    </row>
    <row r="3380" spans="1:26" x14ac:dyDescent="0.25">
      <c r="A3380">
        <v>7087</v>
      </c>
      <c r="B3380" t="s">
        <v>146</v>
      </c>
      <c r="C3380" t="s">
        <v>6481</v>
      </c>
      <c r="D3380" t="s">
        <v>6482</v>
      </c>
      <c r="E3380" t="s">
        <v>8</v>
      </c>
      <c r="F3380" t="s">
        <v>61</v>
      </c>
      <c r="G3380" t="s">
        <v>3422</v>
      </c>
      <c r="H3380" t="s">
        <v>22</v>
      </c>
      <c r="J3380">
        <v>4.03</v>
      </c>
      <c r="K3380" t="s">
        <v>23</v>
      </c>
      <c r="L3380">
        <v>13.9</v>
      </c>
      <c r="M3380" t="s">
        <v>61</v>
      </c>
      <c r="O3380">
        <v>0.3</v>
      </c>
      <c r="Q3380">
        <v>3.9340000000000002</v>
      </c>
      <c r="U3380">
        <v>0.12</v>
      </c>
      <c r="V3380">
        <v>0.42</v>
      </c>
      <c r="W3380">
        <v>3</v>
      </c>
      <c r="X3380" t="s">
        <v>116</v>
      </c>
    </row>
    <row r="3381" spans="1:26" x14ac:dyDescent="0.25">
      <c r="A3381">
        <v>7088</v>
      </c>
      <c r="B3381" t="s">
        <v>28</v>
      </c>
      <c r="C3381" t="s">
        <v>6483</v>
      </c>
      <c r="D3381" t="s">
        <v>6484</v>
      </c>
      <c r="E3381" t="s">
        <v>616</v>
      </c>
      <c r="F3381" t="s">
        <v>61</v>
      </c>
      <c r="G3381" t="s">
        <v>4</v>
      </c>
      <c r="H3381" t="s">
        <v>32</v>
      </c>
      <c r="J3381">
        <v>1.1599999999999999</v>
      </c>
      <c r="K3381" t="s">
        <v>27</v>
      </c>
      <c r="L3381">
        <v>17.079999999999998</v>
      </c>
      <c r="M3381" t="s">
        <v>61</v>
      </c>
      <c r="O3381">
        <v>0.2</v>
      </c>
      <c r="Q3381">
        <v>2.6789999999999998</v>
      </c>
      <c r="V3381">
        <v>0.11</v>
      </c>
      <c r="W3381">
        <v>3</v>
      </c>
      <c r="Y3381" t="s">
        <v>26</v>
      </c>
    </row>
    <row r="3382" spans="1:26" x14ac:dyDescent="0.25">
      <c r="A3382">
        <v>7089</v>
      </c>
      <c r="B3382" t="s">
        <v>28</v>
      </c>
      <c r="C3382" t="s">
        <v>6485</v>
      </c>
      <c r="D3382" t="s">
        <v>6485</v>
      </c>
      <c r="E3382" t="s">
        <v>40</v>
      </c>
      <c r="F3382" t="s">
        <v>61</v>
      </c>
      <c r="G3382" t="s">
        <v>4</v>
      </c>
      <c r="H3382" t="s">
        <v>27</v>
      </c>
      <c r="J3382">
        <v>4.9000000000000004</v>
      </c>
      <c r="K3382" t="s">
        <v>27</v>
      </c>
      <c r="L3382">
        <v>14.05</v>
      </c>
      <c r="M3382" t="s">
        <v>27</v>
      </c>
      <c r="O3382">
        <v>0.17660000000000001</v>
      </c>
      <c r="Q3382">
        <v>3.036</v>
      </c>
      <c r="V3382">
        <v>0.06</v>
      </c>
      <c r="W3382">
        <v>2</v>
      </c>
    </row>
    <row r="3383" spans="1:26" x14ac:dyDescent="0.25">
      <c r="A3383">
        <v>7092</v>
      </c>
      <c r="C3383" t="s">
        <v>6486</v>
      </c>
      <c r="D3383" t="s">
        <v>6487</v>
      </c>
      <c r="E3383" t="s">
        <v>616</v>
      </c>
      <c r="F3383" t="s">
        <v>61</v>
      </c>
      <c r="G3383" t="s">
        <v>4</v>
      </c>
      <c r="H3383" t="s">
        <v>32</v>
      </c>
      <c r="J3383">
        <v>2.84</v>
      </c>
      <c r="K3383" t="s">
        <v>27</v>
      </c>
      <c r="L3383">
        <v>15.1</v>
      </c>
      <c r="M3383" t="s">
        <v>61</v>
      </c>
      <c r="O3383">
        <v>0.2</v>
      </c>
      <c r="Z3383" t="s">
        <v>24</v>
      </c>
    </row>
    <row r="3384" spans="1:26" x14ac:dyDescent="0.25">
      <c r="A3384">
        <v>7111</v>
      </c>
      <c r="C3384" t="s">
        <v>6488</v>
      </c>
      <c r="D3384" t="s">
        <v>6488</v>
      </c>
      <c r="E3384" t="s">
        <v>34</v>
      </c>
      <c r="F3384" t="s">
        <v>61</v>
      </c>
      <c r="G3384" t="s">
        <v>4</v>
      </c>
      <c r="H3384" t="s">
        <v>22</v>
      </c>
      <c r="J3384">
        <v>5.93</v>
      </c>
      <c r="K3384" t="s">
        <v>23</v>
      </c>
      <c r="L3384">
        <v>13.5</v>
      </c>
      <c r="M3384" t="s">
        <v>61</v>
      </c>
      <c r="O3384">
        <v>0.2</v>
      </c>
      <c r="Q3384">
        <v>11.21</v>
      </c>
      <c r="V3384">
        <v>0.21</v>
      </c>
      <c r="W3384">
        <v>3</v>
      </c>
      <c r="X3384" t="s">
        <v>116</v>
      </c>
    </row>
    <row r="3385" spans="1:26" x14ac:dyDescent="0.25">
      <c r="A3385">
        <v>7116</v>
      </c>
      <c r="B3385" t="s">
        <v>28</v>
      </c>
      <c r="C3385" t="s">
        <v>6489</v>
      </c>
      <c r="D3385" t="s">
        <v>6490</v>
      </c>
      <c r="E3385" t="s">
        <v>36</v>
      </c>
      <c r="F3385" t="s">
        <v>61</v>
      </c>
      <c r="G3385" t="s">
        <v>4</v>
      </c>
      <c r="H3385" t="s">
        <v>27</v>
      </c>
      <c r="J3385">
        <v>7.4</v>
      </c>
      <c r="K3385" t="s">
        <v>27</v>
      </c>
      <c r="L3385">
        <v>13.54</v>
      </c>
      <c r="M3385" t="s">
        <v>27</v>
      </c>
      <c r="O3385">
        <v>0.12379999999999999</v>
      </c>
      <c r="Q3385">
        <v>6.4889999999999999</v>
      </c>
      <c r="V3385">
        <v>0.11</v>
      </c>
      <c r="W3385">
        <v>2</v>
      </c>
      <c r="X3385" t="s">
        <v>300</v>
      </c>
    </row>
    <row r="3386" spans="1:26" x14ac:dyDescent="0.25">
      <c r="A3386">
        <v>7119</v>
      </c>
      <c r="C3386" t="s">
        <v>6491</v>
      </c>
      <c r="D3386" t="s">
        <v>6492</v>
      </c>
      <c r="E3386" t="s">
        <v>934</v>
      </c>
      <c r="F3386" t="s">
        <v>61</v>
      </c>
      <c r="G3386" t="s">
        <v>22</v>
      </c>
      <c r="H3386" t="s">
        <v>32</v>
      </c>
      <c r="J3386">
        <v>76.45</v>
      </c>
      <c r="K3386" t="s">
        <v>23</v>
      </c>
      <c r="L3386">
        <v>9.6999999999999993</v>
      </c>
      <c r="M3386" t="s">
        <v>32</v>
      </c>
      <c r="O3386">
        <v>3.9800000000000002E-2</v>
      </c>
      <c r="P3386" t="s">
        <v>516</v>
      </c>
      <c r="Q3386">
        <v>400</v>
      </c>
      <c r="T3386" t="s">
        <v>516</v>
      </c>
      <c r="V3386">
        <v>0.1</v>
      </c>
      <c r="W3386">
        <v>1</v>
      </c>
    </row>
    <row r="3387" spans="1:26" x14ac:dyDescent="0.25">
      <c r="A3387">
        <v>7131</v>
      </c>
      <c r="C3387" t="s">
        <v>6493</v>
      </c>
      <c r="D3387" t="s">
        <v>6494</v>
      </c>
      <c r="E3387" t="s">
        <v>21</v>
      </c>
      <c r="F3387" t="s">
        <v>61</v>
      </c>
      <c r="G3387" t="s">
        <v>22</v>
      </c>
      <c r="H3387" t="s">
        <v>22</v>
      </c>
      <c r="J3387">
        <v>26.64</v>
      </c>
      <c r="K3387" t="s">
        <v>23</v>
      </c>
      <c r="L3387">
        <v>11.6</v>
      </c>
      <c r="M3387" t="s">
        <v>61</v>
      </c>
      <c r="O3387">
        <v>5.7000000000000002E-2</v>
      </c>
      <c r="V3387">
        <v>0.1</v>
      </c>
      <c r="X3387" t="s">
        <v>909</v>
      </c>
    </row>
    <row r="3388" spans="1:26" x14ac:dyDescent="0.25">
      <c r="A3388">
        <v>7132</v>
      </c>
      <c r="C3388" t="s">
        <v>6495</v>
      </c>
      <c r="D3388" t="s">
        <v>6496</v>
      </c>
      <c r="E3388" t="s">
        <v>40</v>
      </c>
      <c r="F3388" t="s">
        <v>61</v>
      </c>
      <c r="G3388" t="s">
        <v>4</v>
      </c>
      <c r="H3388" t="s">
        <v>22</v>
      </c>
      <c r="J3388">
        <v>5.41</v>
      </c>
      <c r="K3388" t="s">
        <v>23</v>
      </c>
      <c r="L3388">
        <v>13.5</v>
      </c>
      <c r="M3388" t="s">
        <v>61</v>
      </c>
      <c r="O3388">
        <v>0.24</v>
      </c>
      <c r="Q3388">
        <v>3.524</v>
      </c>
      <c r="U3388">
        <v>0.15</v>
      </c>
      <c r="V3388">
        <v>0.25</v>
      </c>
      <c r="W3388">
        <v>3</v>
      </c>
      <c r="X3388" t="s">
        <v>116</v>
      </c>
    </row>
    <row r="3389" spans="1:26" x14ac:dyDescent="0.25">
      <c r="A3389">
        <v>7133</v>
      </c>
      <c r="C3389" t="s">
        <v>6497</v>
      </c>
      <c r="D3389" t="s">
        <v>6498</v>
      </c>
      <c r="E3389" t="s">
        <v>36</v>
      </c>
      <c r="F3389" t="s">
        <v>61</v>
      </c>
      <c r="G3389" t="s">
        <v>4</v>
      </c>
      <c r="H3389" t="s">
        <v>22</v>
      </c>
      <c r="J3389">
        <v>8.18</v>
      </c>
      <c r="K3389" t="s">
        <v>23</v>
      </c>
      <c r="L3389">
        <v>12.8</v>
      </c>
      <c r="M3389" t="s">
        <v>61</v>
      </c>
      <c r="O3389">
        <v>0.2</v>
      </c>
      <c r="Q3389">
        <v>8.8450000000000006</v>
      </c>
      <c r="V3389">
        <v>0.37</v>
      </c>
      <c r="W3389">
        <v>3</v>
      </c>
    </row>
    <row r="3390" spans="1:26" x14ac:dyDescent="0.25">
      <c r="A3390">
        <v>7134</v>
      </c>
      <c r="C3390" t="s">
        <v>6499</v>
      </c>
      <c r="D3390" t="s">
        <v>6500</v>
      </c>
      <c r="E3390" t="s">
        <v>36</v>
      </c>
      <c r="F3390" t="s">
        <v>61</v>
      </c>
      <c r="G3390" t="s">
        <v>4</v>
      </c>
      <c r="H3390" t="s">
        <v>22</v>
      </c>
      <c r="J3390">
        <v>7.82</v>
      </c>
      <c r="K3390" t="s">
        <v>23</v>
      </c>
      <c r="L3390">
        <v>12.9</v>
      </c>
      <c r="M3390" t="s">
        <v>61</v>
      </c>
      <c r="O3390">
        <v>0.2</v>
      </c>
      <c r="P3390" t="s">
        <v>516</v>
      </c>
      <c r="Q3390">
        <v>20</v>
      </c>
      <c r="T3390" t="s">
        <v>516</v>
      </c>
      <c r="V3390">
        <v>0.15</v>
      </c>
      <c r="W3390">
        <v>2</v>
      </c>
    </row>
    <row r="3391" spans="1:26" x14ac:dyDescent="0.25">
      <c r="A3391">
        <v>7140</v>
      </c>
      <c r="B3391" t="s">
        <v>169</v>
      </c>
      <c r="C3391" t="s">
        <v>6501</v>
      </c>
      <c r="D3391" t="s">
        <v>6502</v>
      </c>
      <c r="E3391" t="s">
        <v>40</v>
      </c>
      <c r="F3391" t="s">
        <v>61</v>
      </c>
      <c r="G3391" t="s">
        <v>4</v>
      </c>
      <c r="H3391" t="s">
        <v>22</v>
      </c>
      <c r="J3391">
        <v>5.41</v>
      </c>
      <c r="K3391" t="s">
        <v>23</v>
      </c>
      <c r="L3391">
        <v>13.5</v>
      </c>
      <c r="M3391" t="s">
        <v>61</v>
      </c>
      <c r="O3391">
        <v>0.24</v>
      </c>
      <c r="X3391" t="s">
        <v>909</v>
      </c>
    </row>
    <row r="3392" spans="1:26" x14ac:dyDescent="0.25">
      <c r="A3392">
        <v>7145</v>
      </c>
      <c r="C3392" t="s">
        <v>6503</v>
      </c>
      <c r="D3392" t="s">
        <v>6504</v>
      </c>
      <c r="E3392" t="s">
        <v>36</v>
      </c>
      <c r="F3392" t="s">
        <v>23</v>
      </c>
      <c r="G3392" t="s">
        <v>4</v>
      </c>
      <c r="H3392" t="s">
        <v>22</v>
      </c>
      <c r="J3392">
        <v>9.4</v>
      </c>
      <c r="K3392" t="s">
        <v>23</v>
      </c>
      <c r="L3392">
        <v>12.5</v>
      </c>
      <c r="M3392" t="s">
        <v>61</v>
      </c>
      <c r="O3392">
        <v>0.2</v>
      </c>
      <c r="Q3392">
        <v>2.9049999999999998</v>
      </c>
      <c r="V3392">
        <v>0.1</v>
      </c>
      <c r="W3392">
        <v>2</v>
      </c>
      <c r="X3392" t="s">
        <v>300</v>
      </c>
    </row>
    <row r="3393" spans="1:27" x14ac:dyDescent="0.25">
      <c r="A3393">
        <v>7151</v>
      </c>
      <c r="C3393" t="s">
        <v>6505</v>
      </c>
      <c r="D3393" t="s">
        <v>6505</v>
      </c>
      <c r="E3393" t="s">
        <v>50</v>
      </c>
      <c r="F3393" t="s">
        <v>61</v>
      </c>
      <c r="G3393" t="s">
        <v>4</v>
      </c>
      <c r="H3393" t="s">
        <v>22</v>
      </c>
      <c r="J3393">
        <v>10.06</v>
      </c>
      <c r="K3393" t="s">
        <v>23</v>
      </c>
      <c r="L3393">
        <v>12.3</v>
      </c>
      <c r="M3393" t="s">
        <v>61</v>
      </c>
      <c r="O3393">
        <v>0.21</v>
      </c>
      <c r="Q3393">
        <v>5.0723000000000003</v>
      </c>
      <c r="V3393">
        <v>0.84</v>
      </c>
      <c r="W3393">
        <v>3</v>
      </c>
    </row>
    <row r="3394" spans="1:27" x14ac:dyDescent="0.25">
      <c r="A3394">
        <v>7152</v>
      </c>
      <c r="B3394" t="s">
        <v>169</v>
      </c>
      <c r="C3394" t="s">
        <v>6506</v>
      </c>
      <c r="D3394" t="s">
        <v>6507</v>
      </c>
      <c r="E3394" t="s">
        <v>934</v>
      </c>
      <c r="F3394" t="s">
        <v>61</v>
      </c>
      <c r="G3394" t="s">
        <v>22</v>
      </c>
      <c r="H3394" t="s">
        <v>22</v>
      </c>
      <c r="J3394">
        <v>50.77</v>
      </c>
      <c r="K3394" t="s">
        <v>23</v>
      </c>
      <c r="L3394">
        <v>10.199999999999999</v>
      </c>
      <c r="M3394" t="s">
        <v>61</v>
      </c>
      <c r="O3394">
        <v>5.7000000000000002E-2</v>
      </c>
    </row>
    <row r="3395" spans="1:27" x14ac:dyDescent="0.25">
      <c r="A3395">
        <v>7163</v>
      </c>
      <c r="C3395" t="s">
        <v>6508</v>
      </c>
      <c r="D3395" t="s">
        <v>6509</v>
      </c>
      <c r="E3395" t="s">
        <v>67</v>
      </c>
      <c r="F3395" t="s">
        <v>61</v>
      </c>
      <c r="G3395" t="s">
        <v>4</v>
      </c>
      <c r="H3395" t="s">
        <v>22</v>
      </c>
      <c r="J3395">
        <v>3.04</v>
      </c>
      <c r="K3395" t="s">
        <v>23</v>
      </c>
      <c r="L3395">
        <v>14.8</v>
      </c>
      <c r="M3395" t="s">
        <v>61</v>
      </c>
      <c r="O3395">
        <v>0.23</v>
      </c>
      <c r="Z3395" t="s">
        <v>24</v>
      </c>
    </row>
    <row r="3396" spans="1:27" x14ac:dyDescent="0.25">
      <c r="A3396">
        <v>7169</v>
      </c>
      <c r="C3396" t="s">
        <v>6510</v>
      </c>
      <c r="D3396" t="s">
        <v>6511</v>
      </c>
      <c r="E3396" t="s">
        <v>40</v>
      </c>
      <c r="F3396" t="s">
        <v>61</v>
      </c>
      <c r="G3396" t="s">
        <v>4</v>
      </c>
      <c r="H3396" t="s">
        <v>22</v>
      </c>
      <c r="J3396">
        <v>4.5</v>
      </c>
      <c r="K3396" t="s">
        <v>23</v>
      </c>
      <c r="L3396">
        <v>13.9</v>
      </c>
      <c r="M3396" t="s">
        <v>61</v>
      </c>
      <c r="O3396">
        <v>0.24</v>
      </c>
      <c r="P3396" t="s">
        <v>516</v>
      </c>
      <c r="Q3396">
        <v>28</v>
      </c>
      <c r="T3396" t="s">
        <v>516</v>
      </c>
      <c r="V3396">
        <v>0.2</v>
      </c>
      <c r="W3396">
        <v>2</v>
      </c>
    </row>
    <row r="3397" spans="1:27" x14ac:dyDescent="0.25">
      <c r="A3397">
        <v>7173</v>
      </c>
      <c r="B3397" t="s">
        <v>146</v>
      </c>
      <c r="C3397" t="s">
        <v>6512</v>
      </c>
      <c r="D3397" t="s">
        <v>6513</v>
      </c>
      <c r="E3397" t="s">
        <v>8</v>
      </c>
      <c r="F3397" t="s">
        <v>61</v>
      </c>
      <c r="G3397" t="s">
        <v>3422</v>
      </c>
      <c r="H3397" t="s">
        <v>22</v>
      </c>
      <c r="J3397">
        <v>4.42</v>
      </c>
      <c r="K3397" t="s">
        <v>23</v>
      </c>
      <c r="L3397">
        <v>13.7</v>
      </c>
      <c r="M3397" t="s">
        <v>61</v>
      </c>
      <c r="O3397">
        <v>0.3</v>
      </c>
      <c r="Q3397">
        <v>2.5</v>
      </c>
      <c r="U3397">
        <v>0.09</v>
      </c>
      <c r="V3397">
        <v>0.2</v>
      </c>
      <c r="W3397">
        <v>2</v>
      </c>
    </row>
    <row r="3398" spans="1:27" x14ac:dyDescent="0.25">
      <c r="A3398">
        <v>7186</v>
      </c>
      <c r="C3398" t="s">
        <v>6514</v>
      </c>
      <c r="D3398" t="s">
        <v>6515</v>
      </c>
      <c r="E3398" t="s">
        <v>36</v>
      </c>
      <c r="F3398" t="s">
        <v>61</v>
      </c>
      <c r="G3398" t="s">
        <v>4</v>
      </c>
      <c r="H3398" t="s">
        <v>22</v>
      </c>
      <c r="J3398">
        <v>8.18</v>
      </c>
      <c r="K3398" t="s">
        <v>23</v>
      </c>
      <c r="L3398">
        <v>12.8</v>
      </c>
      <c r="M3398" t="s">
        <v>61</v>
      </c>
      <c r="O3398">
        <v>0.2</v>
      </c>
      <c r="P3398" t="s">
        <v>15</v>
      </c>
      <c r="Q3398">
        <v>7.3090000000000002</v>
      </c>
      <c r="V3398">
        <v>0.13</v>
      </c>
      <c r="W3398">
        <v>2</v>
      </c>
    </row>
    <row r="3399" spans="1:27" x14ac:dyDescent="0.25">
      <c r="A3399">
        <v>7187</v>
      </c>
      <c r="C3399" t="s">
        <v>6516</v>
      </c>
      <c r="D3399" t="s">
        <v>6517</v>
      </c>
      <c r="E3399" t="s">
        <v>8</v>
      </c>
      <c r="F3399" t="s">
        <v>61</v>
      </c>
      <c r="G3399" t="s">
        <v>3422</v>
      </c>
      <c r="H3399" t="s">
        <v>22</v>
      </c>
      <c r="J3399">
        <v>4.03</v>
      </c>
      <c r="K3399" t="s">
        <v>23</v>
      </c>
      <c r="L3399">
        <v>13.9</v>
      </c>
      <c r="M3399" t="s">
        <v>61</v>
      </c>
      <c r="O3399">
        <v>0.3</v>
      </c>
      <c r="Q3399">
        <v>4.2431999999999999</v>
      </c>
      <c r="U3399">
        <v>0.09</v>
      </c>
      <c r="V3399">
        <v>0.18</v>
      </c>
      <c r="W3399">
        <v>3</v>
      </c>
      <c r="Y3399" t="s">
        <v>26</v>
      </c>
    </row>
    <row r="3400" spans="1:27" x14ac:dyDescent="0.25">
      <c r="A3400">
        <v>7201</v>
      </c>
      <c r="B3400" t="s">
        <v>146</v>
      </c>
      <c r="C3400" t="s">
        <v>6518</v>
      </c>
      <c r="D3400" t="s">
        <v>6519</v>
      </c>
      <c r="E3400" t="s">
        <v>34</v>
      </c>
      <c r="F3400" t="s">
        <v>61</v>
      </c>
      <c r="G3400" t="s">
        <v>4</v>
      </c>
      <c r="H3400" t="s">
        <v>22</v>
      </c>
      <c r="J3400">
        <v>6.81</v>
      </c>
      <c r="K3400" t="s">
        <v>23</v>
      </c>
      <c r="L3400">
        <v>13.2</v>
      </c>
      <c r="M3400" t="s">
        <v>61</v>
      </c>
      <c r="O3400">
        <v>0.2</v>
      </c>
      <c r="Z3400" t="s">
        <v>24</v>
      </c>
      <c r="AA3400" t="s">
        <v>24</v>
      </c>
    </row>
    <row r="3401" spans="1:27" x14ac:dyDescent="0.25">
      <c r="A3401">
        <v>7213</v>
      </c>
      <c r="B3401" t="s">
        <v>169</v>
      </c>
      <c r="C3401" t="s">
        <v>6520</v>
      </c>
      <c r="D3401" t="s">
        <v>6521</v>
      </c>
      <c r="E3401" t="s">
        <v>36</v>
      </c>
      <c r="F3401" t="s">
        <v>61</v>
      </c>
      <c r="G3401" t="s">
        <v>4</v>
      </c>
      <c r="H3401" t="s">
        <v>22</v>
      </c>
      <c r="J3401">
        <v>5.41</v>
      </c>
      <c r="K3401" t="s">
        <v>23</v>
      </c>
      <c r="L3401">
        <v>13.7</v>
      </c>
      <c r="M3401" t="s">
        <v>61</v>
      </c>
      <c r="O3401">
        <v>0.2</v>
      </c>
      <c r="Q3401">
        <v>5.3855000000000004</v>
      </c>
      <c r="V3401">
        <v>0.7</v>
      </c>
      <c r="W3401">
        <v>3</v>
      </c>
    </row>
    <row r="3402" spans="1:27" x14ac:dyDescent="0.25">
      <c r="A3402">
        <v>7225</v>
      </c>
      <c r="B3402" t="s">
        <v>28</v>
      </c>
      <c r="C3402" t="s">
        <v>6522</v>
      </c>
      <c r="D3402" t="s">
        <v>6523</v>
      </c>
      <c r="E3402" t="s">
        <v>40</v>
      </c>
      <c r="F3402" t="s">
        <v>4</v>
      </c>
      <c r="G3402" t="s">
        <v>4</v>
      </c>
      <c r="H3402" t="s">
        <v>27</v>
      </c>
      <c r="J3402">
        <v>6.75</v>
      </c>
      <c r="K3402" t="s">
        <v>27</v>
      </c>
      <c r="L3402">
        <v>13.49</v>
      </c>
      <c r="M3402" t="s">
        <v>27</v>
      </c>
      <c r="O3402">
        <v>0.15579999999999999</v>
      </c>
      <c r="Q3402">
        <v>2.4399500000000001</v>
      </c>
      <c r="V3402">
        <v>0.11</v>
      </c>
      <c r="W3402">
        <v>3</v>
      </c>
      <c r="Y3402" t="s">
        <v>26</v>
      </c>
    </row>
    <row r="3403" spans="1:27" x14ac:dyDescent="0.25">
      <c r="A3403">
        <v>7229</v>
      </c>
      <c r="B3403" t="s">
        <v>28</v>
      </c>
      <c r="C3403" t="s">
        <v>6524</v>
      </c>
      <c r="D3403" t="s">
        <v>6525</v>
      </c>
      <c r="E3403" t="s">
        <v>36</v>
      </c>
      <c r="F3403" t="s">
        <v>61</v>
      </c>
      <c r="G3403" t="s">
        <v>4</v>
      </c>
      <c r="H3403" t="s">
        <v>27</v>
      </c>
      <c r="J3403">
        <v>4.8499999999999996</v>
      </c>
      <c r="K3403" t="s">
        <v>27</v>
      </c>
      <c r="L3403">
        <v>15.6</v>
      </c>
      <c r="M3403" t="s">
        <v>27</v>
      </c>
      <c r="O3403">
        <v>4.3299999999999998E-2</v>
      </c>
      <c r="Q3403">
        <v>4</v>
      </c>
      <c r="V3403">
        <v>0.37</v>
      </c>
      <c r="W3403">
        <v>2</v>
      </c>
    </row>
    <row r="3404" spans="1:27" x14ac:dyDescent="0.25">
      <c r="A3404">
        <v>7233</v>
      </c>
      <c r="C3404" t="s">
        <v>6526</v>
      </c>
      <c r="D3404" t="s">
        <v>6527</v>
      </c>
      <c r="E3404" t="s">
        <v>50</v>
      </c>
      <c r="F3404" t="s">
        <v>61</v>
      </c>
      <c r="G3404" t="s">
        <v>4</v>
      </c>
      <c r="H3404" t="s">
        <v>22</v>
      </c>
      <c r="J3404">
        <v>10.53</v>
      </c>
      <c r="K3404" t="s">
        <v>23</v>
      </c>
      <c r="L3404">
        <v>12.2</v>
      </c>
      <c r="M3404" t="s">
        <v>61</v>
      </c>
      <c r="O3404">
        <v>0.21</v>
      </c>
      <c r="Q3404">
        <v>3.8119999999999998</v>
      </c>
      <c r="U3404">
        <v>0.6</v>
      </c>
      <c r="V3404">
        <v>0.66</v>
      </c>
      <c r="W3404">
        <v>3</v>
      </c>
    </row>
    <row r="3405" spans="1:27" x14ac:dyDescent="0.25">
      <c r="A3405">
        <v>7247</v>
      </c>
      <c r="B3405" t="s">
        <v>146</v>
      </c>
      <c r="C3405" t="s">
        <v>6528</v>
      </c>
      <c r="D3405" t="s">
        <v>6528</v>
      </c>
      <c r="E3405" t="s">
        <v>8</v>
      </c>
      <c r="F3405" t="s">
        <v>61</v>
      </c>
      <c r="G3405" t="s">
        <v>3422</v>
      </c>
      <c r="H3405" t="s">
        <v>22</v>
      </c>
      <c r="J3405">
        <v>3.2</v>
      </c>
      <c r="K3405" t="s">
        <v>23</v>
      </c>
      <c r="L3405">
        <v>14.4</v>
      </c>
      <c r="M3405" t="s">
        <v>61</v>
      </c>
      <c r="O3405">
        <v>0.3</v>
      </c>
      <c r="Q3405">
        <v>6.3514999999999997</v>
      </c>
      <c r="V3405">
        <v>0.17</v>
      </c>
      <c r="W3405">
        <v>3</v>
      </c>
      <c r="X3405" t="s">
        <v>116</v>
      </c>
    </row>
    <row r="3406" spans="1:27" x14ac:dyDescent="0.25">
      <c r="A3406">
        <v>7255</v>
      </c>
      <c r="C3406" t="s">
        <v>6529</v>
      </c>
      <c r="D3406" t="s">
        <v>6529</v>
      </c>
      <c r="E3406" t="s">
        <v>369</v>
      </c>
      <c r="F3406" t="s">
        <v>61</v>
      </c>
      <c r="G3406" t="s">
        <v>22</v>
      </c>
      <c r="H3406" t="s">
        <v>22</v>
      </c>
      <c r="J3406">
        <v>10.130000000000001</v>
      </c>
      <c r="K3406" t="s">
        <v>23</v>
      </c>
      <c r="L3406">
        <v>13.7</v>
      </c>
      <c r="M3406" t="s">
        <v>61</v>
      </c>
      <c r="O3406">
        <v>5.7000000000000002E-2</v>
      </c>
      <c r="Q3406">
        <v>9.0220000000000002</v>
      </c>
      <c r="V3406">
        <v>0.18</v>
      </c>
      <c r="W3406">
        <v>3</v>
      </c>
    </row>
    <row r="3407" spans="1:27" x14ac:dyDescent="0.25">
      <c r="A3407">
        <v>7262</v>
      </c>
      <c r="C3407" t="s">
        <v>6530</v>
      </c>
      <c r="D3407" t="s">
        <v>6531</v>
      </c>
      <c r="E3407" t="s">
        <v>36</v>
      </c>
      <c r="F3407" t="s">
        <v>61</v>
      </c>
      <c r="G3407" t="s">
        <v>4</v>
      </c>
      <c r="H3407" t="s">
        <v>22</v>
      </c>
      <c r="J3407">
        <v>7.13</v>
      </c>
      <c r="K3407" t="s">
        <v>23</v>
      </c>
      <c r="L3407">
        <v>13.1</v>
      </c>
      <c r="M3407" t="s">
        <v>61</v>
      </c>
      <c r="O3407">
        <v>0.2</v>
      </c>
      <c r="Q3407">
        <v>8.2223000000000006</v>
      </c>
      <c r="V3407">
        <v>0.46</v>
      </c>
      <c r="W3407">
        <v>3</v>
      </c>
    </row>
    <row r="3408" spans="1:27" x14ac:dyDescent="0.25">
      <c r="A3408">
        <v>7267</v>
      </c>
      <c r="B3408" t="s">
        <v>28</v>
      </c>
      <c r="C3408" t="s">
        <v>6532</v>
      </c>
      <c r="D3408" t="s">
        <v>6533</v>
      </c>
      <c r="E3408" t="s">
        <v>186</v>
      </c>
      <c r="F3408" t="s">
        <v>61</v>
      </c>
      <c r="G3408" t="s">
        <v>4</v>
      </c>
      <c r="H3408" t="s">
        <v>32</v>
      </c>
      <c r="J3408">
        <v>4.95</v>
      </c>
      <c r="K3408" t="s">
        <v>27</v>
      </c>
      <c r="L3408">
        <v>13.93</v>
      </c>
      <c r="M3408" t="s">
        <v>61</v>
      </c>
      <c r="O3408">
        <v>0.2</v>
      </c>
      <c r="Q3408">
        <v>3.0419999999999998</v>
      </c>
      <c r="U3408">
        <v>0.14000000000000001</v>
      </c>
      <c r="V3408">
        <v>0.2</v>
      </c>
      <c r="W3408">
        <v>3</v>
      </c>
    </row>
    <row r="3409" spans="1:25" x14ac:dyDescent="0.25">
      <c r="A3409">
        <v>7270</v>
      </c>
      <c r="C3409" t="s">
        <v>6534</v>
      </c>
      <c r="D3409" t="s">
        <v>6535</v>
      </c>
      <c r="E3409" t="s">
        <v>65</v>
      </c>
      <c r="F3409" t="s">
        <v>61</v>
      </c>
      <c r="G3409" t="s">
        <v>22</v>
      </c>
      <c r="H3409" t="s">
        <v>22</v>
      </c>
      <c r="J3409">
        <v>14.19</v>
      </c>
      <c r="K3409" t="s">
        <v>23</v>
      </c>
      <c r="L3409">
        <v>12.6</v>
      </c>
      <c r="M3409" t="s">
        <v>61</v>
      </c>
      <c r="O3409">
        <v>0.08</v>
      </c>
      <c r="Q3409">
        <v>7.51</v>
      </c>
      <c r="V3409">
        <v>0.5</v>
      </c>
      <c r="W3409">
        <v>2</v>
      </c>
      <c r="X3409" t="e">
        <f>+ W</f>
        <v>#NAME?</v>
      </c>
    </row>
    <row r="3410" spans="1:25" x14ac:dyDescent="0.25">
      <c r="A3410">
        <v>7281</v>
      </c>
      <c r="C3410" t="s">
        <v>6536</v>
      </c>
      <c r="D3410" t="s">
        <v>6536</v>
      </c>
      <c r="E3410" t="s">
        <v>36</v>
      </c>
      <c r="F3410" t="s">
        <v>61</v>
      </c>
      <c r="G3410" t="s">
        <v>4</v>
      </c>
      <c r="H3410" t="s">
        <v>22</v>
      </c>
      <c r="J3410">
        <v>4.93</v>
      </c>
      <c r="K3410" t="s">
        <v>23</v>
      </c>
      <c r="L3410">
        <v>13.9</v>
      </c>
      <c r="M3410" t="s">
        <v>61</v>
      </c>
      <c r="O3410">
        <v>0.2</v>
      </c>
      <c r="Q3410">
        <v>16.7</v>
      </c>
      <c r="V3410">
        <v>0.13</v>
      </c>
      <c r="W3410">
        <v>2</v>
      </c>
    </row>
    <row r="3411" spans="1:25" x14ac:dyDescent="0.25">
      <c r="A3411">
        <v>7283</v>
      </c>
      <c r="C3411" t="s">
        <v>6537</v>
      </c>
      <c r="D3411" t="s">
        <v>6537</v>
      </c>
      <c r="E3411" t="s">
        <v>369</v>
      </c>
      <c r="F3411" t="s">
        <v>61</v>
      </c>
      <c r="G3411" t="s">
        <v>22</v>
      </c>
      <c r="H3411" t="s">
        <v>22</v>
      </c>
      <c r="J3411">
        <v>8.82</v>
      </c>
      <c r="K3411" t="s">
        <v>23</v>
      </c>
      <c r="L3411">
        <v>14</v>
      </c>
      <c r="M3411" t="s">
        <v>61</v>
      </c>
      <c r="O3411">
        <v>5.7000000000000002E-2</v>
      </c>
      <c r="Q3411">
        <v>2.6747000000000001</v>
      </c>
      <c r="V3411">
        <v>0.19</v>
      </c>
      <c r="W3411">
        <v>3</v>
      </c>
    </row>
    <row r="3412" spans="1:25" x14ac:dyDescent="0.25">
      <c r="A3412">
        <v>7285</v>
      </c>
      <c r="C3412" t="s">
        <v>6538</v>
      </c>
      <c r="D3412" t="s">
        <v>6539</v>
      </c>
      <c r="E3412" t="s">
        <v>50</v>
      </c>
      <c r="F3412" t="s">
        <v>23</v>
      </c>
      <c r="G3412" t="s">
        <v>22</v>
      </c>
      <c r="H3412" t="s">
        <v>22</v>
      </c>
      <c r="J3412">
        <v>7.63</v>
      </c>
      <c r="K3412" t="s">
        <v>23</v>
      </c>
      <c r="L3412">
        <v>12.9</v>
      </c>
      <c r="M3412" t="s">
        <v>61</v>
      </c>
      <c r="O3412">
        <v>0.21</v>
      </c>
      <c r="Q3412">
        <v>3.46</v>
      </c>
      <c r="V3412">
        <v>0.52</v>
      </c>
      <c r="W3412">
        <v>3</v>
      </c>
    </row>
    <row r="3413" spans="1:25" x14ac:dyDescent="0.25">
      <c r="A3413">
        <v>7304</v>
      </c>
      <c r="C3413" t="s">
        <v>6540</v>
      </c>
      <c r="D3413" t="s">
        <v>6541</v>
      </c>
      <c r="E3413" t="s">
        <v>30</v>
      </c>
      <c r="F3413" t="s">
        <v>61</v>
      </c>
      <c r="G3413" t="s">
        <v>382</v>
      </c>
      <c r="H3413" t="s">
        <v>22</v>
      </c>
      <c r="J3413">
        <v>7.65</v>
      </c>
      <c r="K3413" t="s">
        <v>23</v>
      </c>
      <c r="L3413">
        <v>13.7</v>
      </c>
      <c r="M3413" t="s">
        <v>61</v>
      </c>
      <c r="O3413">
        <v>0.1</v>
      </c>
      <c r="Q3413">
        <v>8.8712</v>
      </c>
      <c r="U3413">
        <v>0.3</v>
      </c>
      <c r="V3413">
        <v>0.95</v>
      </c>
      <c r="W3413">
        <v>3</v>
      </c>
    </row>
    <row r="3414" spans="1:25" x14ac:dyDescent="0.25">
      <c r="A3414">
        <v>7331</v>
      </c>
      <c r="C3414" t="s">
        <v>6542</v>
      </c>
      <c r="D3414" t="s">
        <v>6543</v>
      </c>
      <c r="E3414" t="s">
        <v>21</v>
      </c>
      <c r="F3414" t="s">
        <v>61</v>
      </c>
      <c r="G3414" t="s">
        <v>22</v>
      </c>
      <c r="H3414" t="s">
        <v>32</v>
      </c>
      <c r="J3414">
        <v>24.46</v>
      </c>
      <c r="K3414" t="s">
        <v>23</v>
      </c>
      <c r="L3414">
        <v>11.6</v>
      </c>
      <c r="M3414" t="s">
        <v>32</v>
      </c>
      <c r="O3414">
        <v>6.7599999999999993E-2</v>
      </c>
      <c r="Q3414">
        <v>16.3</v>
      </c>
      <c r="V3414">
        <v>0.18</v>
      </c>
      <c r="W3414">
        <v>1</v>
      </c>
      <c r="X3414" t="s">
        <v>300</v>
      </c>
    </row>
    <row r="3415" spans="1:25" x14ac:dyDescent="0.25">
      <c r="A3415">
        <v>7334</v>
      </c>
      <c r="C3415" t="s">
        <v>6544</v>
      </c>
      <c r="D3415" t="s">
        <v>6545</v>
      </c>
      <c r="E3415" t="s">
        <v>34</v>
      </c>
      <c r="F3415" t="s">
        <v>61</v>
      </c>
      <c r="G3415" t="s">
        <v>4</v>
      </c>
      <c r="H3415" t="s">
        <v>22</v>
      </c>
      <c r="J3415">
        <v>5.93</v>
      </c>
      <c r="K3415" t="s">
        <v>23</v>
      </c>
      <c r="L3415">
        <v>13.5</v>
      </c>
      <c r="M3415" t="s">
        <v>61</v>
      </c>
      <c r="O3415">
        <v>0.2</v>
      </c>
      <c r="Q3415">
        <v>4.0659000000000001</v>
      </c>
      <c r="V3415">
        <v>0.28000000000000003</v>
      </c>
      <c r="W3415">
        <v>3</v>
      </c>
    </row>
    <row r="3416" spans="1:25" x14ac:dyDescent="0.25">
      <c r="A3416">
        <v>7335</v>
      </c>
      <c r="C3416" t="s">
        <v>6546</v>
      </c>
      <c r="D3416" t="s">
        <v>6546</v>
      </c>
      <c r="E3416" t="s">
        <v>616</v>
      </c>
      <c r="F3416" t="s">
        <v>61</v>
      </c>
      <c r="G3416" t="s">
        <v>4</v>
      </c>
      <c r="H3416" t="s">
        <v>22</v>
      </c>
      <c r="J3416">
        <v>1.18</v>
      </c>
      <c r="K3416" t="s">
        <v>23</v>
      </c>
      <c r="L3416">
        <v>17</v>
      </c>
      <c r="M3416" t="s">
        <v>61</v>
      </c>
      <c r="O3416">
        <v>0.2</v>
      </c>
      <c r="P3416" t="s">
        <v>2073</v>
      </c>
      <c r="Q3416">
        <v>12</v>
      </c>
      <c r="X3416" t="s">
        <v>6547</v>
      </c>
    </row>
    <row r="3417" spans="1:25" x14ac:dyDescent="0.25">
      <c r="A3417">
        <v>7336</v>
      </c>
      <c r="B3417" t="s">
        <v>28</v>
      </c>
      <c r="C3417" t="s">
        <v>6548</v>
      </c>
      <c r="D3417" t="s">
        <v>6549</v>
      </c>
      <c r="E3417" t="s">
        <v>616</v>
      </c>
      <c r="F3417" t="s">
        <v>4</v>
      </c>
      <c r="G3417" t="s">
        <v>77</v>
      </c>
      <c r="H3417" t="s">
        <v>32</v>
      </c>
      <c r="J3417">
        <v>0.46700000000000003</v>
      </c>
      <c r="K3417" t="s">
        <v>27</v>
      </c>
      <c r="L3417">
        <v>19.02</v>
      </c>
      <c r="M3417" t="s">
        <v>61</v>
      </c>
      <c r="O3417">
        <v>0.2</v>
      </c>
      <c r="Q3417">
        <v>6.423</v>
      </c>
      <c r="U3417">
        <v>0.2</v>
      </c>
      <c r="V3417">
        <v>0.3</v>
      </c>
      <c r="W3417">
        <v>2</v>
      </c>
    </row>
    <row r="3418" spans="1:25" x14ac:dyDescent="0.25">
      <c r="A3418">
        <v>7341</v>
      </c>
      <c r="B3418" t="s">
        <v>28</v>
      </c>
      <c r="C3418" t="s">
        <v>6550</v>
      </c>
      <c r="D3418" t="s">
        <v>6550</v>
      </c>
      <c r="E3418" t="s">
        <v>616</v>
      </c>
      <c r="F3418" t="s">
        <v>4</v>
      </c>
      <c r="G3418" t="s">
        <v>77</v>
      </c>
      <c r="H3418" t="s">
        <v>32</v>
      </c>
      <c r="J3418">
        <v>1.21</v>
      </c>
      <c r="K3418" t="s">
        <v>27</v>
      </c>
      <c r="L3418">
        <v>16.95</v>
      </c>
      <c r="M3418" t="s">
        <v>61</v>
      </c>
      <c r="O3418">
        <v>0.2</v>
      </c>
      <c r="Q3418">
        <v>4.2096</v>
      </c>
      <c r="U3418">
        <v>0.28000000000000003</v>
      </c>
      <c r="V3418">
        <v>0.7</v>
      </c>
      <c r="W3418">
        <v>3</v>
      </c>
    </row>
    <row r="3419" spans="1:25" x14ac:dyDescent="0.25">
      <c r="A3419">
        <v>7343</v>
      </c>
      <c r="C3419" t="s">
        <v>6551</v>
      </c>
      <c r="D3419" t="s">
        <v>6552</v>
      </c>
      <c r="E3419" t="s">
        <v>40</v>
      </c>
      <c r="F3419" t="s">
        <v>61</v>
      </c>
      <c r="G3419" t="s">
        <v>4</v>
      </c>
      <c r="H3419" t="s">
        <v>27</v>
      </c>
      <c r="J3419">
        <v>4.1100000000000003</v>
      </c>
      <c r="K3419" t="s">
        <v>27</v>
      </c>
      <c r="L3419">
        <v>14.3</v>
      </c>
      <c r="M3419" t="s">
        <v>27</v>
      </c>
      <c r="O3419">
        <v>0.2</v>
      </c>
      <c r="Q3419">
        <v>3.7547000000000001</v>
      </c>
      <c r="U3419">
        <v>0.14000000000000001</v>
      </c>
      <c r="V3419">
        <v>0.2</v>
      </c>
      <c r="W3419">
        <v>3</v>
      </c>
    </row>
    <row r="3420" spans="1:25" x14ac:dyDescent="0.25">
      <c r="A3420">
        <v>7352</v>
      </c>
      <c r="C3420" t="s">
        <v>6553</v>
      </c>
      <c r="D3420" t="s">
        <v>6553</v>
      </c>
      <c r="E3420" t="s">
        <v>934</v>
      </c>
      <c r="F3420" t="s">
        <v>61</v>
      </c>
      <c r="G3420" t="s">
        <v>22</v>
      </c>
      <c r="H3420" t="s">
        <v>22</v>
      </c>
      <c r="J3420">
        <v>61.04</v>
      </c>
      <c r="K3420" t="s">
        <v>23</v>
      </c>
      <c r="L3420">
        <v>9.8000000000000007</v>
      </c>
      <c r="M3420" t="s">
        <v>61</v>
      </c>
      <c r="O3420">
        <v>5.7000000000000002E-2</v>
      </c>
      <c r="T3420" t="s">
        <v>2073</v>
      </c>
      <c r="V3420">
        <v>0.1</v>
      </c>
      <c r="X3420" t="s">
        <v>909</v>
      </c>
    </row>
    <row r="3421" spans="1:25" x14ac:dyDescent="0.25">
      <c r="A3421">
        <v>7358</v>
      </c>
      <c r="C3421" t="s">
        <v>6554</v>
      </c>
      <c r="D3421" t="s">
        <v>6555</v>
      </c>
      <c r="E3421" t="s">
        <v>616</v>
      </c>
      <c r="F3421" t="s">
        <v>4</v>
      </c>
      <c r="G3421" t="s">
        <v>77</v>
      </c>
      <c r="H3421" t="s">
        <v>22</v>
      </c>
      <c r="J3421">
        <v>3.57</v>
      </c>
      <c r="K3421" t="s">
        <v>23</v>
      </c>
      <c r="L3421">
        <v>14.6</v>
      </c>
      <c r="M3421" t="s">
        <v>61</v>
      </c>
      <c r="O3421">
        <v>0.2</v>
      </c>
      <c r="Q3421">
        <v>5.4329999999999998</v>
      </c>
      <c r="U3421">
        <v>7.0000000000000007E-2</v>
      </c>
      <c r="V3421">
        <v>0.22</v>
      </c>
      <c r="W3421">
        <v>2</v>
      </c>
      <c r="X3421" t="s">
        <v>116</v>
      </c>
    </row>
    <row r="3422" spans="1:25" x14ac:dyDescent="0.25">
      <c r="A3422">
        <v>7360</v>
      </c>
      <c r="C3422" t="s">
        <v>6556</v>
      </c>
      <c r="D3422" t="s">
        <v>6557</v>
      </c>
      <c r="E3422" t="s">
        <v>40</v>
      </c>
      <c r="F3422" t="s">
        <v>61</v>
      </c>
      <c r="G3422" t="s">
        <v>4</v>
      </c>
      <c r="H3422" t="s">
        <v>22</v>
      </c>
      <c r="J3422">
        <v>8.19</v>
      </c>
      <c r="K3422" t="s">
        <v>23</v>
      </c>
      <c r="L3422">
        <v>12.6</v>
      </c>
      <c r="M3422" t="s">
        <v>61</v>
      </c>
      <c r="O3422">
        <v>0.24</v>
      </c>
      <c r="Q3422">
        <v>4.5842000000000001</v>
      </c>
      <c r="U3422">
        <v>0.38</v>
      </c>
      <c r="V3422">
        <v>0.41</v>
      </c>
      <c r="W3422">
        <v>3</v>
      </c>
    </row>
    <row r="3423" spans="1:25" x14ac:dyDescent="0.25">
      <c r="A3423">
        <v>7369</v>
      </c>
      <c r="B3423" t="s">
        <v>28</v>
      </c>
      <c r="C3423" t="s">
        <v>6558</v>
      </c>
      <c r="D3423" t="s">
        <v>6559</v>
      </c>
      <c r="E3423" t="s">
        <v>186</v>
      </c>
      <c r="F3423" t="s">
        <v>61</v>
      </c>
      <c r="G3423" t="s">
        <v>4</v>
      </c>
      <c r="H3423" t="s">
        <v>22</v>
      </c>
      <c r="J3423">
        <v>5.74</v>
      </c>
      <c r="K3423" t="s">
        <v>27</v>
      </c>
      <c r="L3423">
        <v>13.61</v>
      </c>
      <c r="M3423" t="s">
        <v>61</v>
      </c>
      <c r="O3423">
        <v>0.2</v>
      </c>
      <c r="Q3423">
        <v>49.12</v>
      </c>
      <c r="V3423">
        <v>0.25</v>
      </c>
      <c r="W3423">
        <v>3</v>
      </c>
      <c r="Y3423" t="s">
        <v>26</v>
      </c>
    </row>
    <row r="3424" spans="1:25" x14ac:dyDescent="0.25">
      <c r="A3424">
        <v>7409</v>
      </c>
      <c r="C3424" t="s">
        <v>6560</v>
      </c>
      <c r="D3424" t="s">
        <v>6560</v>
      </c>
      <c r="E3424" t="s">
        <v>36</v>
      </c>
      <c r="F3424" t="s">
        <v>61</v>
      </c>
      <c r="G3424" t="s">
        <v>4</v>
      </c>
      <c r="H3424" t="s">
        <v>22</v>
      </c>
      <c r="J3424">
        <v>5.93</v>
      </c>
      <c r="K3424" t="s">
        <v>23</v>
      </c>
      <c r="L3424">
        <v>13.5</v>
      </c>
      <c r="M3424" t="s">
        <v>61</v>
      </c>
      <c r="O3424">
        <v>0.2</v>
      </c>
      <c r="Q3424">
        <v>31.61</v>
      </c>
      <c r="V3424">
        <v>0.2</v>
      </c>
      <c r="W3424">
        <v>2</v>
      </c>
    </row>
    <row r="3425" spans="1:27" x14ac:dyDescent="0.25">
      <c r="A3425">
        <v>7421</v>
      </c>
      <c r="B3425" t="s">
        <v>146</v>
      </c>
      <c r="C3425" t="s">
        <v>6561</v>
      </c>
      <c r="D3425" t="s">
        <v>6562</v>
      </c>
      <c r="E3425" t="s">
        <v>30</v>
      </c>
      <c r="F3425" t="s">
        <v>23</v>
      </c>
      <c r="G3425" t="s">
        <v>4</v>
      </c>
      <c r="H3425" t="s">
        <v>22</v>
      </c>
      <c r="J3425">
        <v>8.7799999999999994</v>
      </c>
      <c r="K3425" t="s">
        <v>23</v>
      </c>
      <c r="L3425">
        <v>13.4</v>
      </c>
      <c r="M3425" t="s">
        <v>61</v>
      </c>
      <c r="O3425">
        <v>0.1</v>
      </c>
      <c r="Q3425">
        <v>96.5</v>
      </c>
      <c r="V3425">
        <v>0.7</v>
      </c>
      <c r="W3425">
        <v>2</v>
      </c>
      <c r="X3425" t="s">
        <v>41</v>
      </c>
    </row>
    <row r="3426" spans="1:27" x14ac:dyDescent="0.25">
      <c r="A3426">
        <v>7436</v>
      </c>
      <c r="C3426" t="s">
        <v>6563</v>
      </c>
      <c r="D3426" t="s">
        <v>6564</v>
      </c>
      <c r="E3426" t="s">
        <v>40</v>
      </c>
      <c r="F3426" t="s">
        <v>61</v>
      </c>
      <c r="G3426" t="s">
        <v>4</v>
      </c>
      <c r="H3426" t="s">
        <v>22</v>
      </c>
      <c r="J3426">
        <v>4.71</v>
      </c>
      <c r="K3426" t="s">
        <v>23</v>
      </c>
      <c r="L3426">
        <v>13.8</v>
      </c>
      <c r="M3426" t="s">
        <v>61</v>
      </c>
      <c r="O3426">
        <v>0.24</v>
      </c>
      <c r="Q3426">
        <v>1.8191999999999999</v>
      </c>
      <c r="V3426">
        <v>0.18</v>
      </c>
      <c r="W3426">
        <v>1</v>
      </c>
    </row>
    <row r="3427" spans="1:27" x14ac:dyDescent="0.25">
      <c r="A3427">
        <v>7449</v>
      </c>
      <c r="B3427" t="s">
        <v>146</v>
      </c>
      <c r="C3427" t="s">
        <v>6565</v>
      </c>
      <c r="D3427" t="s">
        <v>6566</v>
      </c>
      <c r="E3427" t="s">
        <v>40</v>
      </c>
      <c r="F3427" t="s">
        <v>61</v>
      </c>
      <c r="G3427" t="s">
        <v>4</v>
      </c>
      <c r="H3427" t="s">
        <v>22</v>
      </c>
      <c r="J3427">
        <v>3.92</v>
      </c>
      <c r="K3427" t="s">
        <v>23</v>
      </c>
      <c r="L3427">
        <v>14.2</v>
      </c>
      <c r="M3427" t="s">
        <v>61</v>
      </c>
      <c r="O3427">
        <v>0.24</v>
      </c>
      <c r="Q3427">
        <v>10</v>
      </c>
      <c r="V3427">
        <v>0.1</v>
      </c>
      <c r="W3427">
        <v>2</v>
      </c>
      <c r="X3427" t="s">
        <v>116</v>
      </c>
    </row>
    <row r="3428" spans="1:27" x14ac:dyDescent="0.25">
      <c r="A3428">
        <v>7467</v>
      </c>
      <c r="C3428" t="s">
        <v>6567</v>
      </c>
      <c r="D3428" t="s">
        <v>6567</v>
      </c>
      <c r="E3428" t="s">
        <v>186</v>
      </c>
      <c r="F3428" t="s">
        <v>61</v>
      </c>
      <c r="G3428" t="s">
        <v>4</v>
      </c>
      <c r="H3428" t="s">
        <v>32</v>
      </c>
      <c r="J3428">
        <v>1.75</v>
      </c>
      <c r="K3428" t="s">
        <v>27</v>
      </c>
      <c r="L3428">
        <v>16.149999999999999</v>
      </c>
      <c r="M3428" t="s">
        <v>61</v>
      </c>
      <c r="O3428">
        <v>0.2</v>
      </c>
      <c r="Q3428">
        <v>7.633</v>
      </c>
      <c r="V3428">
        <v>0.4</v>
      </c>
      <c r="W3428">
        <v>3</v>
      </c>
    </row>
    <row r="3429" spans="1:27" x14ac:dyDescent="0.25">
      <c r="A3429">
        <v>7474</v>
      </c>
      <c r="C3429" t="s">
        <v>6568</v>
      </c>
      <c r="D3429" t="s">
        <v>6568</v>
      </c>
      <c r="E3429" t="s">
        <v>616</v>
      </c>
      <c r="F3429" t="s">
        <v>41</v>
      </c>
      <c r="G3429" t="s">
        <v>52</v>
      </c>
      <c r="H3429" t="s">
        <v>32</v>
      </c>
      <c r="J3429">
        <v>0.79</v>
      </c>
      <c r="K3429" t="s">
        <v>27</v>
      </c>
      <c r="L3429">
        <v>18</v>
      </c>
      <c r="M3429" t="s">
        <v>61</v>
      </c>
      <c r="O3429">
        <v>0.18</v>
      </c>
      <c r="Q3429">
        <v>5.54</v>
      </c>
      <c r="V3429">
        <v>7.0000000000000007E-2</v>
      </c>
      <c r="W3429">
        <v>2</v>
      </c>
    </row>
    <row r="3430" spans="1:27" x14ac:dyDescent="0.25">
      <c r="A3430">
        <v>7476</v>
      </c>
      <c r="C3430" t="s">
        <v>6569</v>
      </c>
      <c r="D3430" t="s">
        <v>6570</v>
      </c>
      <c r="E3430" t="s">
        <v>21</v>
      </c>
      <c r="F3430" t="s">
        <v>61</v>
      </c>
      <c r="G3430" t="s">
        <v>22</v>
      </c>
      <c r="H3430" t="s">
        <v>22</v>
      </c>
      <c r="J3430">
        <v>29.21</v>
      </c>
      <c r="K3430" t="s">
        <v>23</v>
      </c>
      <c r="L3430">
        <v>11.4</v>
      </c>
      <c r="M3430" t="s">
        <v>61</v>
      </c>
      <c r="O3430">
        <v>5.7000000000000002E-2</v>
      </c>
      <c r="Q3430">
        <v>3.92</v>
      </c>
      <c r="V3430">
        <v>0.4</v>
      </c>
      <c r="W3430">
        <v>3</v>
      </c>
    </row>
    <row r="3431" spans="1:27" x14ac:dyDescent="0.25">
      <c r="A3431">
        <v>7480</v>
      </c>
      <c r="B3431" t="s">
        <v>28</v>
      </c>
      <c r="C3431" t="s">
        <v>6571</v>
      </c>
      <c r="D3431" t="s">
        <v>6572</v>
      </c>
      <c r="E3431" t="s">
        <v>616</v>
      </c>
      <c r="F3431" t="s">
        <v>4</v>
      </c>
      <c r="G3431" t="s">
        <v>4</v>
      </c>
      <c r="H3431" t="s">
        <v>32</v>
      </c>
      <c r="J3431">
        <v>0.96</v>
      </c>
      <c r="K3431" t="s">
        <v>27</v>
      </c>
      <c r="L3431">
        <v>17.45</v>
      </c>
      <c r="M3431" t="s">
        <v>61</v>
      </c>
      <c r="O3431">
        <v>0.2</v>
      </c>
      <c r="Q3431">
        <v>35.9</v>
      </c>
      <c r="T3431" t="s">
        <v>516</v>
      </c>
      <c r="V3431">
        <v>0.5</v>
      </c>
      <c r="W3431">
        <v>2</v>
      </c>
    </row>
    <row r="3432" spans="1:27" x14ac:dyDescent="0.25">
      <c r="A3432">
        <v>7481</v>
      </c>
      <c r="B3432" t="s">
        <v>28</v>
      </c>
      <c r="C3432" t="s">
        <v>6573</v>
      </c>
      <c r="D3432" t="s">
        <v>6574</v>
      </c>
      <c r="E3432" t="s">
        <v>21</v>
      </c>
      <c r="F3432" t="s">
        <v>61</v>
      </c>
      <c r="G3432" t="s">
        <v>22</v>
      </c>
      <c r="H3432" t="s">
        <v>22</v>
      </c>
      <c r="J3432">
        <v>16.73</v>
      </c>
      <c r="K3432" t="s">
        <v>27</v>
      </c>
      <c r="L3432">
        <v>12.54</v>
      </c>
      <c r="M3432" t="s">
        <v>61</v>
      </c>
      <c r="O3432">
        <v>5.7000000000000002E-2</v>
      </c>
      <c r="Q3432">
        <v>1.4</v>
      </c>
      <c r="V3432">
        <v>0.08</v>
      </c>
      <c r="X3432" t="s">
        <v>909</v>
      </c>
    </row>
    <row r="3433" spans="1:27" x14ac:dyDescent="0.25">
      <c r="A3433">
        <v>7482</v>
      </c>
      <c r="C3433" t="s">
        <v>6575</v>
      </c>
      <c r="D3433" t="s">
        <v>6575</v>
      </c>
      <c r="E3433" t="s">
        <v>616</v>
      </c>
      <c r="F3433" t="s">
        <v>4</v>
      </c>
      <c r="G3433" t="s">
        <v>4</v>
      </c>
      <c r="H3433" t="s">
        <v>22</v>
      </c>
      <c r="J3433">
        <v>1.3</v>
      </c>
      <c r="K3433" t="s">
        <v>23</v>
      </c>
      <c r="L3433">
        <v>16.8</v>
      </c>
      <c r="M3433" t="s">
        <v>61</v>
      </c>
      <c r="O3433">
        <v>0.2</v>
      </c>
      <c r="Q3433">
        <v>2.5998999999999999</v>
      </c>
      <c r="U3433">
        <v>0.28999999999999998</v>
      </c>
      <c r="V3433">
        <v>0.38</v>
      </c>
      <c r="W3433">
        <v>3</v>
      </c>
    </row>
    <row r="3434" spans="1:27" x14ac:dyDescent="0.25">
      <c r="A3434">
        <v>7496</v>
      </c>
      <c r="C3434" t="s">
        <v>6576</v>
      </c>
      <c r="D3434" t="s">
        <v>6577</v>
      </c>
      <c r="E3434" t="s">
        <v>21</v>
      </c>
      <c r="F3434" t="s">
        <v>23</v>
      </c>
      <c r="G3434" t="s">
        <v>22</v>
      </c>
      <c r="H3434" t="s">
        <v>22</v>
      </c>
      <c r="J3434">
        <v>22.16</v>
      </c>
      <c r="K3434" t="s">
        <v>23</v>
      </c>
      <c r="L3434">
        <v>12</v>
      </c>
      <c r="M3434" t="s">
        <v>61</v>
      </c>
      <c r="O3434">
        <v>5.7000000000000002E-2</v>
      </c>
      <c r="Q3434">
        <v>17.87</v>
      </c>
      <c r="V3434">
        <v>0.14000000000000001</v>
      </c>
      <c r="W3434">
        <v>2</v>
      </c>
    </row>
    <row r="3435" spans="1:27" x14ac:dyDescent="0.25">
      <c r="A3435">
        <v>7505</v>
      </c>
      <c r="C3435" t="s">
        <v>6578</v>
      </c>
      <c r="D3435" t="s">
        <v>6579</v>
      </c>
      <c r="E3435" t="s">
        <v>30</v>
      </c>
      <c r="F3435" t="s">
        <v>61</v>
      </c>
      <c r="G3435" t="s">
        <v>382</v>
      </c>
      <c r="H3435" t="s">
        <v>22</v>
      </c>
      <c r="J3435">
        <v>15.98</v>
      </c>
      <c r="K3435" t="s">
        <v>23</v>
      </c>
      <c r="L3435">
        <v>12.1</v>
      </c>
      <c r="M3435" t="s">
        <v>61</v>
      </c>
      <c r="O3435">
        <v>0.1</v>
      </c>
      <c r="Q3435">
        <v>4.1399999999999997</v>
      </c>
      <c r="U3435">
        <v>0.65</v>
      </c>
      <c r="V3435">
        <v>0.75</v>
      </c>
      <c r="W3435">
        <v>3</v>
      </c>
    </row>
    <row r="3436" spans="1:27" x14ac:dyDescent="0.25">
      <c r="A3436">
        <v>7516</v>
      </c>
      <c r="C3436" t="s">
        <v>6580</v>
      </c>
      <c r="D3436" t="s">
        <v>6581</v>
      </c>
      <c r="E3436" t="s">
        <v>36</v>
      </c>
      <c r="F3436" t="s">
        <v>61</v>
      </c>
      <c r="G3436" t="s">
        <v>4</v>
      </c>
      <c r="H3436" t="s">
        <v>22</v>
      </c>
      <c r="J3436">
        <v>5.66</v>
      </c>
      <c r="K3436" t="s">
        <v>23</v>
      </c>
      <c r="L3436">
        <v>13.6</v>
      </c>
      <c r="M3436" t="s">
        <v>61</v>
      </c>
      <c r="O3436">
        <v>0.2</v>
      </c>
      <c r="Q3436">
        <v>3.9676900000000002</v>
      </c>
      <c r="U3436">
        <v>0.15</v>
      </c>
      <c r="V3436">
        <v>0.16</v>
      </c>
      <c r="W3436">
        <v>3</v>
      </c>
    </row>
    <row r="3437" spans="1:27" x14ac:dyDescent="0.25">
      <c r="A3437">
        <v>7517</v>
      </c>
      <c r="C3437" t="s">
        <v>6582</v>
      </c>
      <c r="D3437" t="s">
        <v>6582</v>
      </c>
      <c r="E3437" t="s">
        <v>36</v>
      </c>
      <c r="F3437" t="s">
        <v>23</v>
      </c>
      <c r="G3437" t="s">
        <v>22</v>
      </c>
      <c r="H3437" t="s">
        <v>22</v>
      </c>
      <c r="J3437">
        <v>5.41</v>
      </c>
      <c r="K3437" t="s">
        <v>23</v>
      </c>
      <c r="L3437">
        <v>13.7</v>
      </c>
      <c r="M3437" t="s">
        <v>61</v>
      </c>
      <c r="O3437">
        <v>0.2</v>
      </c>
      <c r="Q3437">
        <v>9.7010000000000005</v>
      </c>
      <c r="V3437">
        <v>1.1299999999999999</v>
      </c>
      <c r="W3437">
        <v>3</v>
      </c>
      <c r="AA3437" t="s">
        <v>24</v>
      </c>
    </row>
    <row r="3438" spans="1:27" x14ac:dyDescent="0.25">
      <c r="A3438">
        <v>7526</v>
      </c>
      <c r="C3438" t="s">
        <v>6583</v>
      </c>
      <c r="D3438" t="s">
        <v>6583</v>
      </c>
      <c r="E3438" t="s">
        <v>36</v>
      </c>
      <c r="F3438" t="s">
        <v>61</v>
      </c>
      <c r="G3438" t="s">
        <v>4</v>
      </c>
      <c r="H3438" t="s">
        <v>22</v>
      </c>
      <c r="J3438">
        <v>4.93</v>
      </c>
      <c r="K3438" t="s">
        <v>23</v>
      </c>
      <c r="L3438">
        <v>13.9</v>
      </c>
      <c r="M3438" t="s">
        <v>61</v>
      </c>
      <c r="O3438">
        <v>0.2</v>
      </c>
      <c r="Q3438">
        <v>7.109</v>
      </c>
      <c r="V3438">
        <v>0.16</v>
      </c>
      <c r="W3438">
        <v>3</v>
      </c>
      <c r="X3438" t="s">
        <v>116</v>
      </c>
    </row>
    <row r="3439" spans="1:27" x14ac:dyDescent="0.25">
      <c r="A3439">
        <v>7529</v>
      </c>
      <c r="C3439" t="s">
        <v>6584</v>
      </c>
      <c r="D3439" t="s">
        <v>6585</v>
      </c>
      <c r="E3439" t="s">
        <v>36</v>
      </c>
      <c r="F3439" t="s">
        <v>61</v>
      </c>
      <c r="G3439" t="s">
        <v>4</v>
      </c>
      <c r="H3439" t="s">
        <v>22</v>
      </c>
      <c r="J3439">
        <v>5.93</v>
      </c>
      <c r="K3439" t="s">
        <v>23</v>
      </c>
      <c r="L3439">
        <v>13.5</v>
      </c>
      <c r="M3439" t="s">
        <v>61</v>
      </c>
      <c r="O3439">
        <v>0.2</v>
      </c>
    </row>
    <row r="3440" spans="1:27" x14ac:dyDescent="0.25">
      <c r="A3440">
        <v>7534</v>
      </c>
      <c r="B3440" t="s">
        <v>169</v>
      </c>
      <c r="C3440" t="s">
        <v>6586</v>
      </c>
      <c r="D3440" t="s">
        <v>6586</v>
      </c>
      <c r="E3440" t="s">
        <v>36</v>
      </c>
      <c r="F3440" t="s">
        <v>23</v>
      </c>
      <c r="G3440" t="s">
        <v>4</v>
      </c>
      <c r="H3440" t="s">
        <v>22</v>
      </c>
      <c r="J3440">
        <v>5.93</v>
      </c>
      <c r="K3440" t="s">
        <v>23</v>
      </c>
      <c r="L3440">
        <v>13.5</v>
      </c>
      <c r="M3440" t="s">
        <v>61</v>
      </c>
      <c r="O3440">
        <v>0.2</v>
      </c>
      <c r="X3440" t="s">
        <v>909</v>
      </c>
    </row>
    <row r="3441" spans="1:27" x14ac:dyDescent="0.25">
      <c r="A3441">
        <v>7545</v>
      </c>
      <c r="B3441" t="s">
        <v>169</v>
      </c>
      <c r="C3441" t="s">
        <v>6587</v>
      </c>
      <c r="D3441" t="s">
        <v>6588</v>
      </c>
      <c r="E3441" t="s">
        <v>36</v>
      </c>
      <c r="F3441" t="s">
        <v>23</v>
      </c>
      <c r="G3441" t="s">
        <v>4</v>
      </c>
      <c r="H3441" t="s">
        <v>22</v>
      </c>
      <c r="J3441">
        <v>4.5</v>
      </c>
      <c r="K3441" t="s">
        <v>23</v>
      </c>
      <c r="L3441">
        <v>14.1</v>
      </c>
      <c r="M3441" t="s">
        <v>61</v>
      </c>
      <c r="O3441">
        <v>0.2</v>
      </c>
      <c r="Q3441">
        <v>14.321999999999999</v>
      </c>
      <c r="V3441">
        <v>0.75</v>
      </c>
      <c r="W3441">
        <v>3</v>
      </c>
    </row>
    <row r="3442" spans="1:27" x14ac:dyDescent="0.25">
      <c r="A3442">
        <v>7550</v>
      </c>
      <c r="C3442" t="s">
        <v>6589</v>
      </c>
      <c r="D3442" t="s">
        <v>6590</v>
      </c>
      <c r="E3442" t="s">
        <v>40</v>
      </c>
      <c r="F3442" t="s">
        <v>61</v>
      </c>
      <c r="G3442" t="s">
        <v>4</v>
      </c>
      <c r="H3442" t="s">
        <v>32</v>
      </c>
      <c r="J3442">
        <v>2.95</v>
      </c>
      <c r="K3442" t="s">
        <v>27</v>
      </c>
      <c r="L3442">
        <v>14.82</v>
      </c>
      <c r="M3442" t="s">
        <v>61</v>
      </c>
      <c r="O3442">
        <v>0.24</v>
      </c>
      <c r="Q3442">
        <v>3.14</v>
      </c>
      <c r="V3442">
        <v>0.32</v>
      </c>
      <c r="W3442">
        <v>2</v>
      </c>
    </row>
    <row r="3443" spans="1:27" x14ac:dyDescent="0.25">
      <c r="A3443">
        <v>7557</v>
      </c>
      <c r="C3443" t="s">
        <v>6591</v>
      </c>
      <c r="D3443" t="s">
        <v>6591</v>
      </c>
      <c r="E3443" t="s">
        <v>36</v>
      </c>
      <c r="F3443" t="s">
        <v>61</v>
      </c>
      <c r="G3443" t="s">
        <v>4</v>
      </c>
      <c r="H3443" t="s">
        <v>22</v>
      </c>
      <c r="J3443">
        <v>4.5</v>
      </c>
      <c r="K3443" t="s">
        <v>23</v>
      </c>
      <c r="L3443">
        <v>14.1</v>
      </c>
      <c r="M3443" t="s">
        <v>61</v>
      </c>
      <c r="O3443">
        <v>0.2</v>
      </c>
      <c r="Q3443">
        <v>5.65</v>
      </c>
      <c r="V3443">
        <v>0.34</v>
      </c>
      <c r="W3443">
        <v>3</v>
      </c>
    </row>
    <row r="3444" spans="1:27" x14ac:dyDescent="0.25">
      <c r="A3444">
        <v>7558</v>
      </c>
      <c r="C3444" t="s">
        <v>6592</v>
      </c>
      <c r="D3444" t="s">
        <v>6593</v>
      </c>
      <c r="E3444" t="s">
        <v>40</v>
      </c>
      <c r="F3444" t="s">
        <v>23</v>
      </c>
      <c r="G3444" t="s">
        <v>4</v>
      </c>
      <c r="H3444" t="s">
        <v>22</v>
      </c>
      <c r="J3444">
        <v>5.93</v>
      </c>
      <c r="K3444" t="s">
        <v>23</v>
      </c>
      <c r="L3444">
        <v>13.3</v>
      </c>
      <c r="M3444" t="s">
        <v>61</v>
      </c>
      <c r="O3444">
        <v>0.24</v>
      </c>
      <c r="Z3444" t="s">
        <v>24</v>
      </c>
    </row>
    <row r="3445" spans="1:27" x14ac:dyDescent="0.25">
      <c r="A3445">
        <v>7559</v>
      </c>
      <c r="B3445" t="s">
        <v>146</v>
      </c>
      <c r="C3445" t="s">
        <v>6594</v>
      </c>
      <c r="D3445" t="s">
        <v>6595</v>
      </c>
      <c r="E3445" t="s">
        <v>36</v>
      </c>
      <c r="F3445" t="s">
        <v>61</v>
      </c>
      <c r="G3445" t="s">
        <v>4</v>
      </c>
      <c r="H3445" t="s">
        <v>22</v>
      </c>
      <c r="J3445">
        <v>7.46</v>
      </c>
      <c r="K3445" t="s">
        <v>23</v>
      </c>
      <c r="L3445">
        <v>13</v>
      </c>
      <c r="M3445" t="s">
        <v>61</v>
      </c>
      <c r="O3445">
        <v>0.2</v>
      </c>
      <c r="Q3445">
        <v>5.4749999999999996</v>
      </c>
      <c r="V3445">
        <v>0.05</v>
      </c>
      <c r="W3445">
        <v>2</v>
      </c>
      <c r="X3445" t="s">
        <v>61</v>
      </c>
    </row>
    <row r="3446" spans="1:27" x14ac:dyDescent="0.25">
      <c r="A3446">
        <v>7560</v>
      </c>
      <c r="C3446" t="s">
        <v>6596</v>
      </c>
      <c r="D3446" t="s">
        <v>6597</v>
      </c>
      <c r="E3446" t="s">
        <v>8</v>
      </c>
      <c r="F3446" t="s">
        <v>61</v>
      </c>
      <c r="G3446" t="s">
        <v>3422</v>
      </c>
      <c r="H3446" t="s">
        <v>22</v>
      </c>
      <c r="J3446">
        <v>3.85</v>
      </c>
      <c r="K3446" t="s">
        <v>23</v>
      </c>
      <c r="L3446">
        <v>14</v>
      </c>
      <c r="M3446" t="s">
        <v>61</v>
      </c>
      <c r="O3446">
        <v>0.3</v>
      </c>
      <c r="Q3446">
        <v>3.5449000000000002</v>
      </c>
      <c r="U3446">
        <v>0.1</v>
      </c>
      <c r="V3446">
        <v>0.38</v>
      </c>
      <c r="W3446">
        <v>3</v>
      </c>
      <c r="Y3446" t="s">
        <v>1635</v>
      </c>
    </row>
    <row r="3447" spans="1:27" x14ac:dyDescent="0.25">
      <c r="A3447">
        <v>7563</v>
      </c>
      <c r="C3447" t="s">
        <v>6598</v>
      </c>
      <c r="D3447" t="s">
        <v>6598</v>
      </c>
      <c r="E3447" t="s">
        <v>30</v>
      </c>
      <c r="F3447" t="s">
        <v>61</v>
      </c>
      <c r="G3447" t="s">
        <v>382</v>
      </c>
      <c r="H3447" t="s">
        <v>22</v>
      </c>
      <c r="J3447">
        <v>12.69</v>
      </c>
      <c r="K3447" t="s">
        <v>23</v>
      </c>
      <c r="L3447">
        <v>12.6</v>
      </c>
      <c r="M3447" t="s">
        <v>61</v>
      </c>
      <c r="O3447">
        <v>0.1</v>
      </c>
      <c r="Q3447">
        <v>6.5389999999999997</v>
      </c>
      <c r="U3447">
        <v>0.24</v>
      </c>
      <c r="V3447">
        <v>0.3</v>
      </c>
      <c r="W3447">
        <v>3</v>
      </c>
    </row>
    <row r="3448" spans="1:27" x14ac:dyDescent="0.25">
      <c r="A3448">
        <v>7564</v>
      </c>
      <c r="C3448" t="s">
        <v>6599</v>
      </c>
      <c r="D3448" t="s">
        <v>6600</v>
      </c>
      <c r="E3448" t="s">
        <v>21</v>
      </c>
      <c r="F3448" t="s">
        <v>4</v>
      </c>
      <c r="G3448" t="s">
        <v>4</v>
      </c>
      <c r="H3448" t="s">
        <v>22</v>
      </c>
      <c r="J3448">
        <v>8.9700000000000006</v>
      </c>
      <c r="K3448" t="s">
        <v>23</v>
      </c>
      <c r="L3448">
        <v>12.6</v>
      </c>
      <c r="M3448" t="s">
        <v>61</v>
      </c>
      <c r="O3448">
        <v>0.2</v>
      </c>
      <c r="Q3448">
        <v>30.58</v>
      </c>
      <c r="V3448">
        <v>0.65</v>
      </c>
      <c r="W3448">
        <v>3</v>
      </c>
    </row>
    <row r="3449" spans="1:27" x14ac:dyDescent="0.25">
      <c r="A3449">
        <v>7569</v>
      </c>
      <c r="C3449" t="s">
        <v>6601</v>
      </c>
      <c r="D3449" t="s">
        <v>6601</v>
      </c>
      <c r="E3449" t="s">
        <v>36</v>
      </c>
      <c r="F3449" t="s">
        <v>61</v>
      </c>
      <c r="G3449" t="s">
        <v>4</v>
      </c>
      <c r="H3449" t="s">
        <v>22</v>
      </c>
      <c r="J3449">
        <v>8.18</v>
      </c>
      <c r="K3449" t="s">
        <v>23</v>
      </c>
      <c r="L3449">
        <v>12.8</v>
      </c>
      <c r="M3449" t="s">
        <v>61</v>
      </c>
      <c r="O3449">
        <v>0.2</v>
      </c>
      <c r="Q3449">
        <v>3.6</v>
      </c>
      <c r="V3449">
        <v>0.15</v>
      </c>
      <c r="W3449">
        <v>2</v>
      </c>
    </row>
    <row r="3450" spans="1:27" x14ac:dyDescent="0.25">
      <c r="A3450">
        <v>7579</v>
      </c>
      <c r="C3450" t="s">
        <v>6602</v>
      </c>
      <c r="D3450" t="s">
        <v>6602</v>
      </c>
      <c r="E3450" t="s">
        <v>8</v>
      </c>
      <c r="F3450" t="s">
        <v>3427</v>
      </c>
      <c r="G3450" t="s">
        <v>3422</v>
      </c>
      <c r="H3450" t="s">
        <v>22</v>
      </c>
      <c r="J3450">
        <v>4.42</v>
      </c>
      <c r="K3450" t="s">
        <v>23</v>
      </c>
      <c r="L3450">
        <v>13.7</v>
      </c>
      <c r="M3450" t="s">
        <v>61</v>
      </c>
      <c r="O3450">
        <v>0.3</v>
      </c>
      <c r="Q3450">
        <v>18.309999999999999</v>
      </c>
      <c r="U3450">
        <v>0.91</v>
      </c>
      <c r="V3450">
        <v>1.1000000000000001</v>
      </c>
      <c r="W3450">
        <v>3</v>
      </c>
    </row>
    <row r="3451" spans="1:27" x14ac:dyDescent="0.25">
      <c r="A3451">
        <v>7593</v>
      </c>
      <c r="C3451" t="s">
        <v>6603</v>
      </c>
      <c r="D3451" t="s">
        <v>6603</v>
      </c>
      <c r="E3451" t="s">
        <v>50</v>
      </c>
      <c r="F3451" t="s">
        <v>61</v>
      </c>
      <c r="G3451" t="s">
        <v>4</v>
      </c>
      <c r="H3451" t="s">
        <v>22</v>
      </c>
      <c r="J3451">
        <v>11.03</v>
      </c>
      <c r="K3451" t="s">
        <v>23</v>
      </c>
      <c r="L3451">
        <v>12.1</v>
      </c>
      <c r="M3451" t="s">
        <v>61</v>
      </c>
      <c r="O3451">
        <v>0.21</v>
      </c>
      <c r="Q3451">
        <v>2.5569999999999999</v>
      </c>
      <c r="U3451">
        <v>0.14000000000000001</v>
      </c>
      <c r="V3451">
        <v>0.17</v>
      </c>
      <c r="W3451">
        <v>3</v>
      </c>
    </row>
    <row r="3452" spans="1:27" x14ac:dyDescent="0.25">
      <c r="A3452">
        <v>7603</v>
      </c>
      <c r="C3452" t="s">
        <v>6604</v>
      </c>
      <c r="D3452" t="s">
        <v>6605</v>
      </c>
      <c r="E3452" t="s">
        <v>21</v>
      </c>
      <c r="F3452" t="s">
        <v>61</v>
      </c>
      <c r="G3452" t="s">
        <v>22</v>
      </c>
      <c r="H3452" t="s">
        <v>22</v>
      </c>
      <c r="J3452">
        <v>14.64</v>
      </c>
      <c r="K3452" t="s">
        <v>23</v>
      </c>
      <c r="L3452">
        <v>12.9</v>
      </c>
      <c r="M3452" t="s">
        <v>61</v>
      </c>
      <c r="O3452">
        <v>5.7000000000000002E-2</v>
      </c>
      <c r="Q3452">
        <v>1.2</v>
      </c>
      <c r="T3452" t="s">
        <v>2073</v>
      </c>
      <c r="V3452">
        <v>0.05</v>
      </c>
      <c r="W3452">
        <v>1</v>
      </c>
    </row>
    <row r="3453" spans="1:27" x14ac:dyDescent="0.25">
      <c r="A3453">
        <v>7632</v>
      </c>
      <c r="B3453" t="s">
        <v>146</v>
      </c>
      <c r="C3453" t="s">
        <v>6606</v>
      </c>
      <c r="D3453" t="s">
        <v>6607</v>
      </c>
      <c r="E3453" t="s">
        <v>40</v>
      </c>
      <c r="F3453" t="s">
        <v>61</v>
      </c>
      <c r="G3453" t="s">
        <v>4</v>
      </c>
      <c r="H3453" t="s">
        <v>22</v>
      </c>
      <c r="J3453">
        <v>4.9400000000000004</v>
      </c>
      <c r="K3453" t="s">
        <v>23</v>
      </c>
      <c r="L3453">
        <v>13.7</v>
      </c>
      <c r="M3453" t="s">
        <v>61</v>
      </c>
      <c r="O3453">
        <v>0.24</v>
      </c>
      <c r="Z3453" t="s">
        <v>24</v>
      </c>
      <c r="AA3453" t="s">
        <v>24</v>
      </c>
    </row>
    <row r="3454" spans="1:27" x14ac:dyDescent="0.25">
      <c r="A3454">
        <v>7638</v>
      </c>
      <c r="C3454" t="s">
        <v>6608</v>
      </c>
      <c r="D3454" t="s">
        <v>6609</v>
      </c>
      <c r="E3454" t="s">
        <v>36</v>
      </c>
      <c r="F3454" t="s">
        <v>61</v>
      </c>
      <c r="G3454" t="s">
        <v>4</v>
      </c>
      <c r="H3454" t="s">
        <v>22</v>
      </c>
      <c r="J3454">
        <v>6.21</v>
      </c>
      <c r="K3454" t="s">
        <v>23</v>
      </c>
      <c r="L3454">
        <v>13.4</v>
      </c>
      <c r="M3454" t="s">
        <v>61</v>
      </c>
      <c r="O3454">
        <v>0.2</v>
      </c>
      <c r="Q3454">
        <v>17.3</v>
      </c>
      <c r="U3454">
        <v>0.21</v>
      </c>
      <c r="V3454">
        <v>0.5</v>
      </c>
      <c r="W3454">
        <v>2</v>
      </c>
    </row>
    <row r="3455" spans="1:27" x14ac:dyDescent="0.25">
      <c r="A3455">
        <v>7641</v>
      </c>
      <c r="C3455" t="s">
        <v>6610</v>
      </c>
      <c r="D3455" t="s">
        <v>6610</v>
      </c>
      <c r="E3455" t="s">
        <v>934</v>
      </c>
      <c r="F3455" t="s">
        <v>61</v>
      </c>
      <c r="G3455" t="s">
        <v>22</v>
      </c>
      <c r="H3455" t="s">
        <v>4</v>
      </c>
      <c r="J3455">
        <v>68.97</v>
      </c>
      <c r="K3455" t="s">
        <v>4</v>
      </c>
      <c r="L3455">
        <v>9.3000000000000007</v>
      </c>
      <c r="M3455" t="s">
        <v>4</v>
      </c>
      <c r="O3455">
        <v>7.0800000000000002E-2</v>
      </c>
      <c r="Q3455">
        <v>22.77</v>
      </c>
      <c r="V3455">
        <v>0.4</v>
      </c>
      <c r="W3455">
        <v>3</v>
      </c>
    </row>
    <row r="3456" spans="1:27" x14ac:dyDescent="0.25">
      <c r="A3456">
        <v>7660</v>
      </c>
      <c r="C3456" t="s">
        <v>6611</v>
      </c>
      <c r="D3456" t="s">
        <v>6611</v>
      </c>
      <c r="E3456" t="s">
        <v>186</v>
      </c>
      <c r="F3456" t="s">
        <v>61</v>
      </c>
      <c r="G3456" t="s">
        <v>4</v>
      </c>
      <c r="H3456" t="s">
        <v>22</v>
      </c>
      <c r="J3456">
        <v>4.0999999999999996</v>
      </c>
      <c r="K3456" t="s">
        <v>23</v>
      </c>
      <c r="L3456">
        <v>14.3</v>
      </c>
      <c r="M3456" t="s">
        <v>61</v>
      </c>
      <c r="O3456">
        <v>0.2</v>
      </c>
      <c r="Q3456">
        <v>5.9160000000000004</v>
      </c>
      <c r="U3456">
        <v>0.32</v>
      </c>
      <c r="V3456">
        <v>0.86</v>
      </c>
      <c r="X3456" t="s">
        <v>909</v>
      </c>
    </row>
    <row r="3457" spans="1:25" x14ac:dyDescent="0.25">
      <c r="A3457">
        <v>7663</v>
      </c>
      <c r="C3457" t="s">
        <v>6612</v>
      </c>
      <c r="D3457" t="s">
        <v>6612</v>
      </c>
      <c r="E3457" t="s">
        <v>67</v>
      </c>
      <c r="F3457" t="s">
        <v>61</v>
      </c>
      <c r="G3457" t="s">
        <v>4</v>
      </c>
      <c r="H3457" t="s">
        <v>22</v>
      </c>
      <c r="J3457">
        <v>6.06</v>
      </c>
      <c r="K3457" t="s">
        <v>23</v>
      </c>
      <c r="L3457">
        <v>13.3</v>
      </c>
      <c r="M3457" t="s">
        <v>61</v>
      </c>
      <c r="O3457">
        <v>0.23</v>
      </c>
      <c r="Q3457">
        <v>32</v>
      </c>
      <c r="V3457">
        <v>0.41</v>
      </c>
      <c r="W3457">
        <v>1</v>
      </c>
    </row>
    <row r="3458" spans="1:25" x14ac:dyDescent="0.25">
      <c r="A3458">
        <v>7667</v>
      </c>
      <c r="C3458" t="s">
        <v>6613</v>
      </c>
      <c r="D3458" t="s">
        <v>6613</v>
      </c>
      <c r="E3458" t="s">
        <v>281</v>
      </c>
      <c r="F3458" t="s">
        <v>61</v>
      </c>
      <c r="G3458" t="s">
        <v>4</v>
      </c>
      <c r="H3458" t="s">
        <v>22</v>
      </c>
      <c r="J3458">
        <v>12.32</v>
      </c>
      <c r="K3458" t="s">
        <v>23</v>
      </c>
      <c r="L3458">
        <v>12.3</v>
      </c>
      <c r="M3458" t="s">
        <v>61</v>
      </c>
      <c r="O3458">
        <v>0.14000000000000001</v>
      </c>
      <c r="Q3458">
        <v>15.3</v>
      </c>
      <c r="V3458">
        <v>0.23</v>
      </c>
      <c r="W3458">
        <v>2</v>
      </c>
    </row>
    <row r="3459" spans="1:25" x14ac:dyDescent="0.25">
      <c r="A3459">
        <v>7676</v>
      </c>
      <c r="C3459" t="s">
        <v>6614</v>
      </c>
      <c r="D3459" t="s">
        <v>6614</v>
      </c>
      <c r="E3459" t="s">
        <v>36</v>
      </c>
      <c r="F3459" t="s">
        <v>23</v>
      </c>
      <c r="G3459" t="s">
        <v>4</v>
      </c>
      <c r="H3459" t="s">
        <v>22</v>
      </c>
      <c r="J3459">
        <v>7.13</v>
      </c>
      <c r="K3459" t="s">
        <v>23</v>
      </c>
      <c r="L3459">
        <v>13.1</v>
      </c>
      <c r="M3459" t="s">
        <v>61</v>
      </c>
      <c r="O3459">
        <v>0.2</v>
      </c>
      <c r="Q3459">
        <v>21.61</v>
      </c>
      <c r="V3459">
        <v>0.19</v>
      </c>
      <c r="W3459">
        <v>2</v>
      </c>
      <c r="X3459" t="s">
        <v>300</v>
      </c>
    </row>
    <row r="3460" spans="1:25" x14ac:dyDescent="0.25">
      <c r="A3460">
        <v>7695</v>
      </c>
      <c r="B3460" t="s">
        <v>146</v>
      </c>
      <c r="C3460" t="s">
        <v>6615</v>
      </c>
      <c r="D3460" t="s">
        <v>6616</v>
      </c>
      <c r="E3460" t="s">
        <v>67</v>
      </c>
      <c r="F3460" t="s">
        <v>61</v>
      </c>
      <c r="G3460" t="s">
        <v>4</v>
      </c>
      <c r="H3460" t="s">
        <v>22</v>
      </c>
      <c r="J3460">
        <v>4.1900000000000004</v>
      </c>
      <c r="K3460" t="s">
        <v>23</v>
      </c>
      <c r="L3460">
        <v>14.1</v>
      </c>
      <c r="M3460" t="s">
        <v>61</v>
      </c>
      <c r="O3460">
        <v>0.23</v>
      </c>
      <c r="Q3460">
        <v>11.734</v>
      </c>
      <c r="V3460">
        <v>0.25</v>
      </c>
      <c r="W3460">
        <v>2</v>
      </c>
      <c r="X3460" t="s">
        <v>300</v>
      </c>
    </row>
    <row r="3461" spans="1:25" x14ac:dyDescent="0.25">
      <c r="A3461">
        <v>7718</v>
      </c>
      <c r="C3461" t="s">
        <v>6617</v>
      </c>
      <c r="D3461" t="s">
        <v>6618</v>
      </c>
      <c r="E3461" t="s">
        <v>21</v>
      </c>
      <c r="F3461" t="s">
        <v>61</v>
      </c>
      <c r="G3461" t="s">
        <v>22</v>
      </c>
      <c r="H3461" t="s">
        <v>22</v>
      </c>
      <c r="J3461">
        <v>22.16</v>
      </c>
      <c r="K3461" t="s">
        <v>23</v>
      </c>
      <c r="L3461">
        <v>12</v>
      </c>
      <c r="M3461" t="s">
        <v>61</v>
      </c>
      <c r="O3461">
        <v>5.7000000000000002E-2</v>
      </c>
      <c r="Q3461">
        <v>19</v>
      </c>
      <c r="T3461" t="s">
        <v>516</v>
      </c>
      <c r="V3461">
        <v>0.05</v>
      </c>
      <c r="W3461">
        <v>1</v>
      </c>
    </row>
    <row r="3462" spans="1:25" x14ac:dyDescent="0.25">
      <c r="A3462">
        <v>7719</v>
      </c>
      <c r="B3462" t="s">
        <v>146</v>
      </c>
      <c r="C3462" t="s">
        <v>6619</v>
      </c>
      <c r="D3462" t="s">
        <v>6619</v>
      </c>
      <c r="E3462" t="s">
        <v>1424</v>
      </c>
      <c r="F3462" t="s">
        <v>61</v>
      </c>
      <c r="G3462" t="s">
        <v>4</v>
      </c>
      <c r="H3462" t="s">
        <v>22</v>
      </c>
      <c r="J3462">
        <v>4.74</v>
      </c>
      <c r="K3462" t="s">
        <v>23</v>
      </c>
      <c r="L3462">
        <v>13.7</v>
      </c>
      <c r="M3462" t="s">
        <v>61</v>
      </c>
      <c r="O3462">
        <v>0.26</v>
      </c>
      <c r="Q3462">
        <v>29.56</v>
      </c>
      <c r="V3462">
        <v>0.31</v>
      </c>
      <c r="W3462">
        <v>2</v>
      </c>
    </row>
    <row r="3463" spans="1:25" x14ac:dyDescent="0.25">
      <c r="A3463">
        <v>7728</v>
      </c>
      <c r="C3463" t="s">
        <v>6620</v>
      </c>
      <c r="D3463" t="s">
        <v>6621</v>
      </c>
      <c r="E3463" t="s">
        <v>21</v>
      </c>
      <c r="F3463" t="s">
        <v>4</v>
      </c>
      <c r="G3463" t="s">
        <v>77</v>
      </c>
      <c r="H3463" t="s">
        <v>22</v>
      </c>
      <c r="J3463">
        <v>16.809999999999999</v>
      </c>
      <c r="K3463" t="s">
        <v>23</v>
      </c>
      <c r="L3463">
        <v>12.6</v>
      </c>
      <c r="M3463" t="s">
        <v>61</v>
      </c>
      <c r="O3463">
        <v>5.7000000000000002E-2</v>
      </c>
      <c r="Q3463">
        <v>11.8</v>
      </c>
      <c r="V3463">
        <v>0.63</v>
      </c>
      <c r="W3463">
        <v>2</v>
      </c>
      <c r="X3463" t="s">
        <v>3427</v>
      </c>
    </row>
    <row r="3464" spans="1:25" x14ac:dyDescent="0.25">
      <c r="A3464">
        <v>7735</v>
      </c>
      <c r="B3464" t="s">
        <v>28</v>
      </c>
      <c r="C3464" t="s">
        <v>6622</v>
      </c>
      <c r="D3464" t="s">
        <v>6623</v>
      </c>
      <c r="E3464" t="s">
        <v>21</v>
      </c>
      <c r="F3464" t="s">
        <v>61</v>
      </c>
      <c r="G3464" t="s">
        <v>22</v>
      </c>
      <c r="H3464" t="s">
        <v>27</v>
      </c>
      <c r="J3464">
        <v>6.37</v>
      </c>
      <c r="K3464" t="s">
        <v>27</v>
      </c>
      <c r="L3464">
        <v>13.1</v>
      </c>
      <c r="M3464" t="s">
        <v>27</v>
      </c>
      <c r="O3464">
        <v>0.25040000000000001</v>
      </c>
      <c r="Q3464">
        <v>13.2</v>
      </c>
      <c r="V3464">
        <v>0.84</v>
      </c>
      <c r="X3464" t="s">
        <v>909</v>
      </c>
    </row>
    <row r="3465" spans="1:25" x14ac:dyDescent="0.25">
      <c r="A3465">
        <v>7741</v>
      </c>
      <c r="C3465" t="s">
        <v>6624</v>
      </c>
      <c r="D3465" t="s">
        <v>6625</v>
      </c>
      <c r="E3465" t="s">
        <v>36</v>
      </c>
      <c r="F3465" t="s">
        <v>61</v>
      </c>
      <c r="G3465" t="s">
        <v>4</v>
      </c>
      <c r="H3465" t="s">
        <v>22</v>
      </c>
      <c r="J3465">
        <v>7.13</v>
      </c>
      <c r="K3465" t="s">
        <v>23</v>
      </c>
      <c r="L3465">
        <v>13.1</v>
      </c>
      <c r="M3465" t="s">
        <v>61</v>
      </c>
      <c r="O3465">
        <v>0.2</v>
      </c>
      <c r="Q3465">
        <v>14.074</v>
      </c>
      <c r="V3465">
        <v>0.12</v>
      </c>
      <c r="W3465">
        <v>2</v>
      </c>
      <c r="X3465" t="s">
        <v>300</v>
      </c>
    </row>
    <row r="3466" spans="1:25" x14ac:dyDescent="0.25">
      <c r="A3466">
        <v>7743</v>
      </c>
      <c r="C3466" t="s">
        <v>6626</v>
      </c>
      <c r="D3466" t="s">
        <v>6626</v>
      </c>
      <c r="E3466" t="s">
        <v>36</v>
      </c>
      <c r="F3466" t="s">
        <v>61</v>
      </c>
      <c r="G3466" t="s">
        <v>4</v>
      </c>
      <c r="H3466" t="s">
        <v>22</v>
      </c>
      <c r="J3466">
        <v>6.21</v>
      </c>
      <c r="K3466" t="s">
        <v>23</v>
      </c>
      <c r="L3466">
        <v>13.4</v>
      </c>
      <c r="M3466" t="s">
        <v>61</v>
      </c>
      <c r="O3466">
        <v>0.2</v>
      </c>
      <c r="Q3466">
        <v>146.80000000000001</v>
      </c>
      <c r="V3466">
        <v>0.93</v>
      </c>
      <c r="W3466">
        <v>3</v>
      </c>
      <c r="X3466" t="e">
        <f>- T?</f>
        <v>#NAME?</v>
      </c>
    </row>
    <row r="3467" spans="1:25" x14ac:dyDescent="0.25">
      <c r="A3467">
        <v>7750</v>
      </c>
      <c r="C3467" t="s">
        <v>6627</v>
      </c>
      <c r="D3467" t="s">
        <v>6628</v>
      </c>
      <c r="E3467" t="s">
        <v>21</v>
      </c>
      <c r="F3467" t="s">
        <v>23</v>
      </c>
      <c r="G3467" t="s">
        <v>22</v>
      </c>
      <c r="H3467" t="s">
        <v>32</v>
      </c>
      <c r="J3467">
        <v>12.39</v>
      </c>
      <c r="K3467" t="s">
        <v>23</v>
      </c>
      <c r="L3467">
        <v>13</v>
      </c>
      <c r="M3467" t="s">
        <v>32</v>
      </c>
      <c r="O3467">
        <v>7.2599999999999998E-2</v>
      </c>
      <c r="Q3467">
        <v>27.818200000000001</v>
      </c>
      <c r="U3467">
        <v>0.43</v>
      </c>
      <c r="V3467">
        <v>0.65</v>
      </c>
      <c r="W3467">
        <v>3</v>
      </c>
    </row>
    <row r="3468" spans="1:25" x14ac:dyDescent="0.25">
      <c r="A3468">
        <v>7757</v>
      </c>
      <c r="C3468" t="s">
        <v>6629</v>
      </c>
      <c r="D3468" t="s">
        <v>6630</v>
      </c>
      <c r="E3468" t="s">
        <v>67</v>
      </c>
      <c r="F3468" t="s">
        <v>61</v>
      </c>
      <c r="G3468" t="s">
        <v>4</v>
      </c>
      <c r="H3468" t="s">
        <v>22</v>
      </c>
      <c r="J3468">
        <v>6.06</v>
      </c>
      <c r="K3468" t="s">
        <v>23</v>
      </c>
      <c r="L3468">
        <v>13.3</v>
      </c>
      <c r="M3468" t="s">
        <v>61</v>
      </c>
      <c r="O3468">
        <v>0.23</v>
      </c>
      <c r="Q3468">
        <v>5.98</v>
      </c>
      <c r="V3468">
        <v>0.11</v>
      </c>
      <c r="W3468">
        <v>2</v>
      </c>
      <c r="X3468" t="s">
        <v>61</v>
      </c>
    </row>
    <row r="3469" spans="1:25" x14ac:dyDescent="0.25">
      <c r="A3469">
        <v>7758</v>
      </c>
      <c r="B3469" t="s">
        <v>146</v>
      </c>
      <c r="C3469" t="s">
        <v>6631</v>
      </c>
      <c r="D3469" t="s">
        <v>6632</v>
      </c>
      <c r="E3469" t="s">
        <v>67</v>
      </c>
      <c r="F3469" t="s">
        <v>61</v>
      </c>
      <c r="G3469" t="s">
        <v>4</v>
      </c>
      <c r="H3469" t="s">
        <v>22</v>
      </c>
      <c r="J3469">
        <v>4.1900000000000004</v>
      </c>
      <c r="K3469" t="s">
        <v>23</v>
      </c>
      <c r="L3469">
        <v>14.1</v>
      </c>
      <c r="M3469" t="s">
        <v>61</v>
      </c>
      <c r="O3469">
        <v>0.23</v>
      </c>
      <c r="Q3469">
        <v>2.6475200000000001</v>
      </c>
      <c r="V3469">
        <v>0.14000000000000001</v>
      </c>
      <c r="W3469">
        <v>3</v>
      </c>
      <c r="Y3469" t="s">
        <v>1635</v>
      </c>
    </row>
    <row r="3470" spans="1:25" x14ac:dyDescent="0.25">
      <c r="A3470">
        <v>7760</v>
      </c>
      <c r="C3470" t="s">
        <v>6633</v>
      </c>
      <c r="D3470" t="s">
        <v>6633</v>
      </c>
      <c r="E3470" t="s">
        <v>57</v>
      </c>
      <c r="F3470" t="s">
        <v>61</v>
      </c>
      <c r="G3470" t="s">
        <v>4</v>
      </c>
      <c r="H3470" t="s">
        <v>22</v>
      </c>
      <c r="J3470">
        <v>6.21</v>
      </c>
      <c r="K3470" t="s">
        <v>23</v>
      </c>
      <c r="L3470">
        <v>13.4</v>
      </c>
      <c r="M3470" t="s">
        <v>61</v>
      </c>
      <c r="O3470">
        <v>0.2</v>
      </c>
      <c r="Q3470">
        <v>25.94</v>
      </c>
      <c r="U3470">
        <v>0.32</v>
      </c>
      <c r="V3470">
        <v>0.35</v>
      </c>
      <c r="W3470">
        <v>3</v>
      </c>
    </row>
    <row r="3471" spans="1:25" x14ac:dyDescent="0.25">
      <c r="A3471">
        <v>7774</v>
      </c>
      <c r="C3471" t="s">
        <v>6634</v>
      </c>
      <c r="D3471" t="s">
        <v>6634</v>
      </c>
      <c r="E3471" t="s">
        <v>40</v>
      </c>
      <c r="F3471" t="s">
        <v>23</v>
      </c>
      <c r="G3471" t="s">
        <v>4</v>
      </c>
      <c r="H3471" t="s">
        <v>22</v>
      </c>
      <c r="J3471">
        <v>5.93</v>
      </c>
      <c r="K3471" t="s">
        <v>23</v>
      </c>
      <c r="L3471">
        <v>13.5</v>
      </c>
      <c r="M3471" t="s">
        <v>61</v>
      </c>
      <c r="O3471">
        <v>0.2</v>
      </c>
      <c r="Q3471">
        <v>3.87</v>
      </c>
      <c r="V3471">
        <v>0.54</v>
      </c>
      <c r="W3471">
        <v>2</v>
      </c>
    </row>
    <row r="3472" spans="1:25" x14ac:dyDescent="0.25">
      <c r="A3472">
        <v>7776</v>
      </c>
      <c r="C3472" t="s">
        <v>6635</v>
      </c>
      <c r="D3472" t="s">
        <v>6636</v>
      </c>
      <c r="E3472" t="s">
        <v>36</v>
      </c>
      <c r="F3472" t="s">
        <v>61</v>
      </c>
      <c r="G3472" t="s">
        <v>4</v>
      </c>
      <c r="H3472" t="s">
        <v>22</v>
      </c>
      <c r="J3472">
        <v>7.82</v>
      </c>
      <c r="K3472" t="s">
        <v>23</v>
      </c>
      <c r="L3472">
        <v>12.9</v>
      </c>
      <c r="M3472" t="s">
        <v>61</v>
      </c>
      <c r="O3472">
        <v>0.2</v>
      </c>
      <c r="Q3472">
        <v>8.9</v>
      </c>
      <c r="V3472">
        <v>0.05</v>
      </c>
      <c r="W3472">
        <v>1</v>
      </c>
    </row>
    <row r="3473" spans="1:24" x14ac:dyDescent="0.25">
      <c r="A3473">
        <v>7778</v>
      </c>
      <c r="C3473" t="s">
        <v>6637</v>
      </c>
      <c r="D3473" t="s">
        <v>6638</v>
      </c>
      <c r="E3473" t="s">
        <v>186</v>
      </c>
      <c r="F3473" t="s">
        <v>61</v>
      </c>
      <c r="G3473" t="s">
        <v>4</v>
      </c>
      <c r="H3473" t="s">
        <v>22</v>
      </c>
      <c r="J3473">
        <v>7.13</v>
      </c>
      <c r="K3473" t="s">
        <v>23</v>
      </c>
      <c r="L3473">
        <v>13.1</v>
      </c>
      <c r="M3473" t="s">
        <v>61</v>
      </c>
      <c r="O3473">
        <v>0.2</v>
      </c>
      <c r="Q3473">
        <v>7.23</v>
      </c>
      <c r="U3473">
        <v>0.59</v>
      </c>
      <c r="V3473">
        <v>0.64</v>
      </c>
      <c r="W3473">
        <v>3</v>
      </c>
    </row>
    <row r="3474" spans="1:24" x14ac:dyDescent="0.25">
      <c r="A3474">
        <v>7781</v>
      </c>
      <c r="B3474" t="s">
        <v>146</v>
      </c>
      <c r="C3474" t="s">
        <v>6639</v>
      </c>
      <c r="D3474" t="s">
        <v>6640</v>
      </c>
      <c r="E3474" t="s">
        <v>8</v>
      </c>
      <c r="F3474" t="s">
        <v>61</v>
      </c>
      <c r="G3474" t="s">
        <v>3422</v>
      </c>
      <c r="H3474" t="s">
        <v>22</v>
      </c>
      <c r="J3474">
        <v>3.35</v>
      </c>
      <c r="K3474" t="s">
        <v>23</v>
      </c>
      <c r="L3474">
        <v>14.3</v>
      </c>
      <c r="M3474" t="s">
        <v>61</v>
      </c>
      <c r="O3474">
        <v>0.3</v>
      </c>
      <c r="Q3474">
        <v>81.099999999999994</v>
      </c>
      <c r="V3474">
        <v>0.57999999999999996</v>
      </c>
      <c r="W3474">
        <v>3</v>
      </c>
      <c r="X3474" t="e">
        <f>- T0</f>
        <v>#NAME?</v>
      </c>
    </row>
    <row r="3475" spans="1:24" x14ac:dyDescent="0.25">
      <c r="A3475">
        <v>7783</v>
      </c>
      <c r="C3475" t="s">
        <v>6641</v>
      </c>
      <c r="D3475" t="s">
        <v>6641</v>
      </c>
      <c r="E3475" t="s">
        <v>8</v>
      </c>
      <c r="F3475" t="s">
        <v>61</v>
      </c>
      <c r="G3475" t="s">
        <v>3422</v>
      </c>
      <c r="H3475" t="s">
        <v>22</v>
      </c>
      <c r="J3475">
        <v>3.51</v>
      </c>
      <c r="K3475" t="s">
        <v>23</v>
      </c>
      <c r="L3475">
        <v>14.2</v>
      </c>
      <c r="M3475" t="s">
        <v>61</v>
      </c>
      <c r="O3475">
        <v>0.3</v>
      </c>
      <c r="Q3475">
        <v>31.83</v>
      </c>
      <c r="V3475">
        <v>0.85</v>
      </c>
      <c r="W3475">
        <v>3</v>
      </c>
    </row>
    <row r="3476" spans="1:24" x14ac:dyDescent="0.25">
      <c r="A3476">
        <v>7784</v>
      </c>
      <c r="C3476" t="s">
        <v>6642</v>
      </c>
      <c r="D3476" t="s">
        <v>6642</v>
      </c>
      <c r="E3476" t="s">
        <v>67</v>
      </c>
      <c r="F3476" t="s">
        <v>61</v>
      </c>
      <c r="G3476" t="s">
        <v>4</v>
      </c>
      <c r="H3476" t="s">
        <v>22</v>
      </c>
      <c r="J3476">
        <v>5.79</v>
      </c>
      <c r="K3476" t="s">
        <v>23</v>
      </c>
      <c r="L3476">
        <v>13.4</v>
      </c>
      <c r="M3476" t="s">
        <v>61</v>
      </c>
      <c r="O3476">
        <v>0.23</v>
      </c>
      <c r="Q3476">
        <v>2.5390000000000001</v>
      </c>
      <c r="V3476">
        <v>0.1</v>
      </c>
      <c r="W3476">
        <v>3</v>
      </c>
      <c r="X3476" t="s">
        <v>116</v>
      </c>
    </row>
    <row r="3477" spans="1:24" x14ac:dyDescent="0.25">
      <c r="A3477">
        <v>7792</v>
      </c>
      <c r="C3477" t="s">
        <v>6643</v>
      </c>
      <c r="D3477" t="s">
        <v>6643</v>
      </c>
      <c r="E3477" t="s">
        <v>40</v>
      </c>
      <c r="F3477" t="s">
        <v>61</v>
      </c>
      <c r="G3477" t="s">
        <v>4</v>
      </c>
      <c r="H3477" t="s">
        <v>22</v>
      </c>
      <c r="J3477">
        <v>7.47</v>
      </c>
      <c r="K3477" t="s">
        <v>23</v>
      </c>
      <c r="L3477">
        <v>12.8</v>
      </c>
      <c r="M3477" t="s">
        <v>61</v>
      </c>
      <c r="O3477">
        <v>0.24</v>
      </c>
      <c r="Q3477">
        <v>3.1600100000000002</v>
      </c>
      <c r="V3477">
        <v>0.21</v>
      </c>
      <c r="W3477">
        <v>3</v>
      </c>
    </row>
    <row r="3478" spans="1:24" x14ac:dyDescent="0.25">
      <c r="A3478">
        <v>7797</v>
      </c>
      <c r="C3478" t="s">
        <v>6644</v>
      </c>
      <c r="D3478" t="s">
        <v>6645</v>
      </c>
      <c r="E3478" t="s">
        <v>21</v>
      </c>
      <c r="F3478" t="s">
        <v>61</v>
      </c>
      <c r="G3478" t="s">
        <v>22</v>
      </c>
      <c r="H3478" t="s">
        <v>22</v>
      </c>
      <c r="J3478">
        <v>25.44</v>
      </c>
      <c r="K3478" t="s">
        <v>23</v>
      </c>
      <c r="L3478">
        <v>11.7</v>
      </c>
      <c r="M3478" t="s">
        <v>61</v>
      </c>
      <c r="O3478">
        <v>5.7000000000000002E-2</v>
      </c>
      <c r="Q3478">
        <v>3.9287999999999998</v>
      </c>
      <c r="V3478">
        <v>0.28000000000000003</v>
      </c>
      <c r="W3478">
        <v>2</v>
      </c>
    </row>
    <row r="3479" spans="1:24" x14ac:dyDescent="0.25">
      <c r="A3479">
        <v>7816</v>
      </c>
      <c r="C3479" t="s">
        <v>6646</v>
      </c>
      <c r="D3479" t="s">
        <v>6647</v>
      </c>
      <c r="E3479" t="s">
        <v>186</v>
      </c>
      <c r="F3479" t="s">
        <v>61</v>
      </c>
      <c r="G3479" t="s">
        <v>4</v>
      </c>
      <c r="H3479" t="s">
        <v>22</v>
      </c>
      <c r="J3479">
        <v>3.11</v>
      </c>
      <c r="K3479" t="s">
        <v>23</v>
      </c>
      <c r="L3479">
        <v>14.9</v>
      </c>
      <c r="M3479" t="s">
        <v>61</v>
      </c>
      <c r="O3479">
        <v>0.2</v>
      </c>
      <c r="Q3479">
        <v>5.17</v>
      </c>
      <c r="U3479">
        <v>0.72</v>
      </c>
      <c r="V3479">
        <v>0.77</v>
      </c>
      <c r="W3479">
        <v>3</v>
      </c>
      <c r="X3479" t="s">
        <v>116</v>
      </c>
    </row>
    <row r="3480" spans="1:24" x14ac:dyDescent="0.25">
      <c r="A3480">
        <v>7818</v>
      </c>
      <c r="C3480" t="s">
        <v>6648</v>
      </c>
      <c r="D3480" t="s">
        <v>6649</v>
      </c>
      <c r="E3480" t="s">
        <v>186</v>
      </c>
      <c r="F3480" t="s">
        <v>23</v>
      </c>
      <c r="G3480" t="s">
        <v>4</v>
      </c>
      <c r="H3480" t="s">
        <v>22</v>
      </c>
      <c r="J3480">
        <v>5.16</v>
      </c>
      <c r="K3480" t="s">
        <v>23</v>
      </c>
      <c r="L3480">
        <v>13.8</v>
      </c>
      <c r="M3480" t="s">
        <v>61</v>
      </c>
      <c r="O3480">
        <v>0.2</v>
      </c>
      <c r="V3480">
        <v>0.1</v>
      </c>
      <c r="X3480" t="s">
        <v>909</v>
      </c>
    </row>
    <row r="3481" spans="1:24" x14ac:dyDescent="0.25">
      <c r="A3481">
        <v>7822</v>
      </c>
      <c r="C3481" t="s">
        <v>6650</v>
      </c>
      <c r="D3481" t="s">
        <v>6650</v>
      </c>
      <c r="E3481" t="s">
        <v>616</v>
      </c>
      <c r="F3481" t="s">
        <v>4</v>
      </c>
      <c r="G3481" t="s">
        <v>4</v>
      </c>
      <c r="H3481" t="s">
        <v>22</v>
      </c>
      <c r="J3481">
        <v>0.98399999999999999</v>
      </c>
      <c r="K3481" t="s">
        <v>23</v>
      </c>
      <c r="L3481">
        <v>17.399999999999999</v>
      </c>
      <c r="M3481" t="s">
        <v>61</v>
      </c>
      <c r="O3481">
        <v>0.2</v>
      </c>
      <c r="Q3481">
        <v>2.3889999999999998</v>
      </c>
      <c r="U3481">
        <v>0.26</v>
      </c>
      <c r="V3481">
        <v>0.32</v>
      </c>
      <c r="W3481">
        <v>3</v>
      </c>
    </row>
    <row r="3482" spans="1:24" x14ac:dyDescent="0.25">
      <c r="A3482">
        <v>7824</v>
      </c>
      <c r="C3482" t="s">
        <v>6651</v>
      </c>
      <c r="D3482" t="s">
        <v>6652</v>
      </c>
      <c r="E3482" t="s">
        <v>36</v>
      </c>
      <c r="F3482" t="s">
        <v>61</v>
      </c>
      <c r="G3482" t="s">
        <v>4</v>
      </c>
      <c r="H3482" t="s">
        <v>22</v>
      </c>
      <c r="J3482">
        <v>5.93</v>
      </c>
      <c r="K3482" t="s">
        <v>23</v>
      </c>
      <c r="L3482">
        <v>13.5</v>
      </c>
      <c r="M3482" t="s">
        <v>61</v>
      </c>
      <c r="O3482">
        <v>0.2</v>
      </c>
      <c r="Q3482">
        <v>75.3</v>
      </c>
      <c r="V3482">
        <v>0.37</v>
      </c>
      <c r="W3482">
        <v>3</v>
      </c>
    </row>
    <row r="3483" spans="1:24" x14ac:dyDescent="0.25">
      <c r="A3483">
        <v>7825</v>
      </c>
      <c r="C3483" t="s">
        <v>6653</v>
      </c>
      <c r="D3483" t="s">
        <v>6653</v>
      </c>
      <c r="E3483" t="s">
        <v>67</v>
      </c>
      <c r="F3483" t="s">
        <v>61</v>
      </c>
      <c r="G3483" t="s">
        <v>4</v>
      </c>
      <c r="H3483" t="s">
        <v>22</v>
      </c>
      <c r="J3483">
        <v>6.35</v>
      </c>
      <c r="K3483" t="s">
        <v>23</v>
      </c>
      <c r="L3483">
        <v>13.2</v>
      </c>
      <c r="M3483" t="s">
        <v>61</v>
      </c>
      <c r="O3483">
        <v>0.23</v>
      </c>
      <c r="P3483" t="s">
        <v>516</v>
      </c>
      <c r="Q3483">
        <v>10</v>
      </c>
      <c r="T3483" t="s">
        <v>516</v>
      </c>
      <c r="V3483">
        <v>0.05</v>
      </c>
      <c r="W3483">
        <v>2</v>
      </c>
    </row>
    <row r="3484" spans="1:24" x14ac:dyDescent="0.25">
      <c r="A3484">
        <v>7829</v>
      </c>
      <c r="C3484" t="s">
        <v>6654</v>
      </c>
      <c r="D3484" t="s">
        <v>6655</v>
      </c>
      <c r="E3484" t="s">
        <v>8</v>
      </c>
      <c r="F3484" t="s">
        <v>61</v>
      </c>
      <c r="G3484" t="s">
        <v>3422</v>
      </c>
      <c r="H3484" t="s">
        <v>27</v>
      </c>
      <c r="J3484">
        <v>2.5299999999999998</v>
      </c>
      <c r="K3484" t="s">
        <v>32</v>
      </c>
      <c r="L3484">
        <v>14.26</v>
      </c>
      <c r="M3484" t="s">
        <v>27</v>
      </c>
      <c r="O3484">
        <v>0.54769999999999996</v>
      </c>
      <c r="Q3484">
        <v>4.3979999999999997</v>
      </c>
      <c r="U3484">
        <v>0.5</v>
      </c>
      <c r="V3484">
        <v>0.51</v>
      </c>
      <c r="W3484">
        <v>3</v>
      </c>
    </row>
    <row r="3485" spans="1:24" x14ac:dyDescent="0.25">
      <c r="A3485">
        <v>7832</v>
      </c>
      <c r="C3485" t="s">
        <v>6656</v>
      </c>
      <c r="D3485" t="s">
        <v>6656</v>
      </c>
      <c r="E3485" t="s">
        <v>40</v>
      </c>
      <c r="F3485" t="s">
        <v>61</v>
      </c>
      <c r="G3485" t="s">
        <v>4</v>
      </c>
      <c r="H3485" t="s">
        <v>22</v>
      </c>
      <c r="J3485">
        <v>4.71</v>
      </c>
      <c r="K3485" t="s">
        <v>23</v>
      </c>
      <c r="L3485">
        <v>13.8</v>
      </c>
      <c r="M3485" t="s">
        <v>61</v>
      </c>
      <c r="O3485">
        <v>0.24</v>
      </c>
      <c r="Q3485">
        <v>8.2949999999999999</v>
      </c>
      <c r="V3485">
        <v>0.03</v>
      </c>
      <c r="W3485">
        <v>2</v>
      </c>
    </row>
    <row r="3486" spans="1:24" x14ac:dyDescent="0.25">
      <c r="A3486">
        <v>7857</v>
      </c>
      <c r="B3486" t="s">
        <v>169</v>
      </c>
      <c r="C3486" t="s">
        <v>6657</v>
      </c>
      <c r="D3486" t="s">
        <v>6658</v>
      </c>
      <c r="E3486" t="s">
        <v>21</v>
      </c>
      <c r="F3486" t="s">
        <v>61</v>
      </c>
      <c r="G3486" t="s">
        <v>22</v>
      </c>
      <c r="H3486" t="s">
        <v>22</v>
      </c>
      <c r="J3486">
        <v>25.44</v>
      </c>
      <c r="K3486" t="s">
        <v>23</v>
      </c>
      <c r="L3486">
        <v>11.7</v>
      </c>
      <c r="M3486" t="s">
        <v>61</v>
      </c>
      <c r="O3486">
        <v>5.7000000000000002E-2</v>
      </c>
      <c r="X3486" t="s">
        <v>909</v>
      </c>
    </row>
    <row r="3487" spans="1:24" x14ac:dyDescent="0.25">
      <c r="A3487">
        <v>7866</v>
      </c>
      <c r="B3487" t="s">
        <v>169</v>
      </c>
      <c r="C3487" t="s">
        <v>6659</v>
      </c>
      <c r="D3487" t="s">
        <v>6660</v>
      </c>
      <c r="E3487" t="s">
        <v>57</v>
      </c>
      <c r="F3487" t="s">
        <v>61</v>
      </c>
      <c r="G3487" t="s">
        <v>4</v>
      </c>
      <c r="H3487" t="s">
        <v>22</v>
      </c>
      <c r="J3487">
        <v>6.64</v>
      </c>
      <c r="K3487" t="s">
        <v>23</v>
      </c>
      <c r="L3487">
        <v>13.2</v>
      </c>
      <c r="M3487" t="s">
        <v>61</v>
      </c>
      <c r="O3487">
        <v>0.21</v>
      </c>
      <c r="X3487" t="s">
        <v>909</v>
      </c>
    </row>
    <row r="3488" spans="1:24" x14ac:dyDescent="0.25">
      <c r="A3488">
        <v>7870</v>
      </c>
      <c r="C3488" t="s">
        <v>6661</v>
      </c>
      <c r="D3488" t="s">
        <v>6661</v>
      </c>
      <c r="E3488" t="s">
        <v>186</v>
      </c>
      <c r="F3488" t="s">
        <v>61</v>
      </c>
      <c r="G3488" t="s">
        <v>4</v>
      </c>
      <c r="H3488" t="s">
        <v>22</v>
      </c>
      <c r="J3488">
        <v>5.41</v>
      </c>
      <c r="K3488" t="s">
        <v>23</v>
      </c>
      <c r="L3488">
        <v>13.7</v>
      </c>
      <c r="M3488" t="s">
        <v>61</v>
      </c>
      <c r="O3488">
        <v>0.2</v>
      </c>
      <c r="Q3488">
        <v>12</v>
      </c>
      <c r="U3488">
        <v>0.06</v>
      </c>
      <c r="V3488">
        <v>7.0000000000000007E-2</v>
      </c>
      <c r="W3488">
        <v>1</v>
      </c>
    </row>
    <row r="3489" spans="1:27" x14ac:dyDescent="0.25">
      <c r="A3489">
        <v>7887</v>
      </c>
      <c r="C3489" t="s">
        <v>6662</v>
      </c>
      <c r="D3489" t="s">
        <v>6663</v>
      </c>
      <c r="E3489" t="s">
        <v>50</v>
      </c>
      <c r="F3489" t="s">
        <v>61</v>
      </c>
      <c r="G3489" t="s">
        <v>4</v>
      </c>
      <c r="H3489" t="s">
        <v>22</v>
      </c>
      <c r="J3489">
        <v>11.03</v>
      </c>
      <c r="K3489" t="s">
        <v>23</v>
      </c>
      <c r="L3489">
        <v>12.1</v>
      </c>
      <c r="M3489" t="s">
        <v>61</v>
      </c>
      <c r="O3489">
        <v>0.21</v>
      </c>
    </row>
    <row r="3490" spans="1:27" x14ac:dyDescent="0.25">
      <c r="A3490">
        <v>7888</v>
      </c>
      <c r="C3490" t="s">
        <v>6664</v>
      </c>
      <c r="D3490" t="s">
        <v>6664</v>
      </c>
      <c r="E3490" t="s">
        <v>616</v>
      </c>
      <c r="F3490" t="s">
        <v>41</v>
      </c>
      <c r="G3490" t="s">
        <v>15</v>
      </c>
      <c r="H3490" t="s">
        <v>32</v>
      </c>
      <c r="J3490">
        <v>2.86</v>
      </c>
      <c r="K3490" t="s">
        <v>27</v>
      </c>
      <c r="L3490">
        <v>15.2</v>
      </c>
      <c r="M3490" t="s">
        <v>61</v>
      </c>
      <c r="O3490">
        <v>0.18</v>
      </c>
      <c r="Q3490">
        <v>2.34</v>
      </c>
      <c r="V3490">
        <v>0.1</v>
      </c>
      <c r="W3490">
        <v>2</v>
      </c>
    </row>
    <row r="3491" spans="1:27" x14ac:dyDescent="0.25">
      <c r="A3491">
        <v>7889</v>
      </c>
      <c r="C3491" t="s">
        <v>6665</v>
      </c>
      <c r="D3491" t="s">
        <v>6665</v>
      </c>
      <c r="E3491" t="s">
        <v>616</v>
      </c>
      <c r="F3491" t="s">
        <v>41</v>
      </c>
      <c r="G3491" t="s">
        <v>34</v>
      </c>
      <c r="H3491" t="s">
        <v>32</v>
      </c>
      <c r="J3491">
        <v>1.83</v>
      </c>
      <c r="K3491" t="s">
        <v>27</v>
      </c>
      <c r="L3491">
        <v>15.3</v>
      </c>
      <c r="M3491" t="s">
        <v>61</v>
      </c>
      <c r="O3491">
        <v>0.4</v>
      </c>
      <c r="Q3491">
        <v>2.7410000000000001</v>
      </c>
      <c r="U3491">
        <v>0.32</v>
      </c>
      <c r="V3491">
        <v>0.39</v>
      </c>
      <c r="W3491">
        <v>3</v>
      </c>
    </row>
    <row r="3492" spans="1:27" x14ac:dyDescent="0.25">
      <c r="A3492">
        <v>7895</v>
      </c>
      <c r="C3492" t="s">
        <v>6666</v>
      </c>
      <c r="D3492" t="s">
        <v>6667</v>
      </c>
      <c r="E3492" t="s">
        <v>21</v>
      </c>
      <c r="F3492" t="s">
        <v>61</v>
      </c>
      <c r="G3492" t="s">
        <v>22</v>
      </c>
      <c r="H3492" t="s">
        <v>32</v>
      </c>
      <c r="J3492">
        <v>28.35</v>
      </c>
      <c r="K3492" t="s">
        <v>23</v>
      </c>
      <c r="L3492">
        <v>11.3</v>
      </c>
      <c r="M3492" t="s">
        <v>32</v>
      </c>
      <c r="O3492">
        <v>6.6400000000000001E-2</v>
      </c>
      <c r="Q3492">
        <v>5.1100000000000003</v>
      </c>
      <c r="V3492">
        <v>0.1</v>
      </c>
      <c r="W3492">
        <v>2</v>
      </c>
      <c r="X3492" t="s">
        <v>300</v>
      </c>
    </row>
    <row r="3493" spans="1:27" x14ac:dyDescent="0.25">
      <c r="A3493">
        <v>7905</v>
      </c>
      <c r="B3493" t="s">
        <v>146</v>
      </c>
      <c r="C3493" t="s">
        <v>6668</v>
      </c>
      <c r="D3493" t="s">
        <v>6669</v>
      </c>
      <c r="E3493" t="s">
        <v>21</v>
      </c>
      <c r="F3493" t="s">
        <v>61</v>
      </c>
      <c r="G3493" t="s">
        <v>22</v>
      </c>
      <c r="H3493" t="s">
        <v>22</v>
      </c>
      <c r="J3493">
        <v>25.44</v>
      </c>
      <c r="K3493" t="s">
        <v>23</v>
      </c>
      <c r="L3493">
        <v>11.7</v>
      </c>
      <c r="M3493" t="s">
        <v>61</v>
      </c>
      <c r="O3493">
        <v>5.7000000000000002E-2</v>
      </c>
      <c r="Z3493" t="s">
        <v>24</v>
      </c>
      <c r="AA3493" t="s">
        <v>24</v>
      </c>
    </row>
    <row r="3494" spans="1:27" x14ac:dyDescent="0.25">
      <c r="A3494">
        <v>7914</v>
      </c>
      <c r="B3494" t="s">
        <v>146</v>
      </c>
      <c r="C3494" t="s">
        <v>6670</v>
      </c>
      <c r="D3494" t="s">
        <v>6670</v>
      </c>
      <c r="E3494" t="s">
        <v>36</v>
      </c>
      <c r="F3494" t="s">
        <v>23</v>
      </c>
      <c r="G3494" t="s">
        <v>4</v>
      </c>
      <c r="H3494" t="s">
        <v>32</v>
      </c>
      <c r="J3494">
        <v>5</v>
      </c>
      <c r="K3494" t="s">
        <v>41</v>
      </c>
      <c r="L3494">
        <v>13.87</v>
      </c>
      <c r="M3494" t="s">
        <v>61</v>
      </c>
      <c r="O3494">
        <v>0.2</v>
      </c>
      <c r="Q3494">
        <v>2.8466999999999998</v>
      </c>
      <c r="V3494">
        <v>0.24</v>
      </c>
      <c r="W3494">
        <v>2</v>
      </c>
      <c r="X3494" t="s">
        <v>300</v>
      </c>
    </row>
    <row r="3495" spans="1:27" x14ac:dyDescent="0.25">
      <c r="A3495">
        <v>7930</v>
      </c>
      <c r="C3495" t="s">
        <v>6671</v>
      </c>
      <c r="D3495" t="s">
        <v>6671</v>
      </c>
      <c r="E3495" t="s">
        <v>36</v>
      </c>
      <c r="F3495" t="s">
        <v>61</v>
      </c>
      <c r="G3495" t="s">
        <v>4</v>
      </c>
      <c r="H3495" t="s">
        <v>22</v>
      </c>
      <c r="J3495">
        <v>3.92</v>
      </c>
      <c r="K3495" t="s">
        <v>23</v>
      </c>
      <c r="L3495">
        <v>14.4</v>
      </c>
      <c r="M3495" t="s">
        <v>61</v>
      </c>
      <c r="O3495">
        <v>0.2</v>
      </c>
      <c r="P3495" t="s">
        <v>32</v>
      </c>
      <c r="Q3495" t="s">
        <v>1730</v>
      </c>
      <c r="R3495" t="s">
        <v>1635</v>
      </c>
      <c r="T3495" t="s">
        <v>2073</v>
      </c>
      <c r="V3495">
        <v>0.1</v>
      </c>
      <c r="W3495">
        <v>1</v>
      </c>
    </row>
    <row r="3496" spans="1:27" x14ac:dyDescent="0.25">
      <c r="A3496">
        <v>7933</v>
      </c>
      <c r="C3496" t="s">
        <v>6672</v>
      </c>
      <c r="D3496" t="s">
        <v>6673</v>
      </c>
      <c r="E3496" t="s">
        <v>40</v>
      </c>
      <c r="F3496" t="s">
        <v>61</v>
      </c>
      <c r="G3496" t="s">
        <v>4</v>
      </c>
      <c r="H3496" t="s">
        <v>22</v>
      </c>
      <c r="J3496">
        <v>3.74</v>
      </c>
      <c r="K3496" t="s">
        <v>23</v>
      </c>
      <c r="L3496">
        <v>14.3</v>
      </c>
      <c r="M3496" t="s">
        <v>61</v>
      </c>
      <c r="O3496">
        <v>0.24</v>
      </c>
      <c r="Q3496">
        <v>3.26</v>
      </c>
      <c r="V3496">
        <v>0.38</v>
      </c>
      <c r="W3496">
        <v>2</v>
      </c>
      <c r="X3496" t="s">
        <v>300</v>
      </c>
    </row>
    <row r="3497" spans="1:27" x14ac:dyDescent="0.25">
      <c r="A3497">
        <v>7949</v>
      </c>
      <c r="C3497" t="s">
        <v>6674</v>
      </c>
      <c r="D3497" t="s">
        <v>6674</v>
      </c>
      <c r="E3497" t="s">
        <v>21</v>
      </c>
      <c r="F3497" t="s">
        <v>23</v>
      </c>
      <c r="G3497" t="s">
        <v>22</v>
      </c>
      <c r="H3497" t="s">
        <v>4</v>
      </c>
      <c r="J3497">
        <v>18.45</v>
      </c>
      <c r="K3497" t="s">
        <v>23</v>
      </c>
      <c r="L3497">
        <v>12.4</v>
      </c>
      <c r="M3497" t="s">
        <v>61</v>
      </c>
      <c r="O3497">
        <v>5.6899999999999999E-2</v>
      </c>
      <c r="Q3497">
        <v>17.91</v>
      </c>
      <c r="V3497">
        <v>0.2</v>
      </c>
      <c r="W3497">
        <v>2</v>
      </c>
    </row>
    <row r="3498" spans="1:27" x14ac:dyDescent="0.25">
      <c r="A3498">
        <v>7958</v>
      </c>
      <c r="B3498" t="s">
        <v>146</v>
      </c>
      <c r="C3498" t="s">
        <v>6675</v>
      </c>
      <c r="D3498" t="s">
        <v>6676</v>
      </c>
      <c r="E3498" t="s">
        <v>8</v>
      </c>
      <c r="F3498" t="s">
        <v>61</v>
      </c>
      <c r="G3498" t="s">
        <v>3422</v>
      </c>
      <c r="H3498" t="s">
        <v>22</v>
      </c>
      <c r="J3498">
        <v>3.67</v>
      </c>
      <c r="K3498" t="s">
        <v>23</v>
      </c>
      <c r="L3498">
        <v>14.1</v>
      </c>
      <c r="M3498" t="s">
        <v>61</v>
      </c>
      <c r="O3498">
        <v>0.3</v>
      </c>
      <c r="Q3498">
        <v>2.34843</v>
      </c>
      <c r="V3498">
        <v>0.22</v>
      </c>
      <c r="W3498">
        <v>3</v>
      </c>
      <c r="Y3498" t="s">
        <v>26</v>
      </c>
    </row>
    <row r="3499" spans="1:27" x14ac:dyDescent="0.25">
      <c r="A3499">
        <v>7959</v>
      </c>
      <c r="B3499" t="s">
        <v>169</v>
      </c>
      <c r="C3499" t="s">
        <v>6677</v>
      </c>
      <c r="D3499" t="s">
        <v>6678</v>
      </c>
      <c r="E3499" t="s">
        <v>8</v>
      </c>
      <c r="F3499" t="s">
        <v>61</v>
      </c>
      <c r="G3499" t="s">
        <v>3422</v>
      </c>
      <c r="H3499" t="s">
        <v>22</v>
      </c>
      <c r="J3499">
        <v>3.2</v>
      </c>
      <c r="K3499" t="s">
        <v>23</v>
      </c>
      <c r="L3499">
        <v>14.4</v>
      </c>
      <c r="M3499" t="s">
        <v>61</v>
      </c>
      <c r="O3499">
        <v>0.3</v>
      </c>
      <c r="Q3499">
        <v>3.161</v>
      </c>
      <c r="V3499">
        <v>0.13</v>
      </c>
      <c r="W3499">
        <v>2</v>
      </c>
    </row>
    <row r="3500" spans="1:27" x14ac:dyDescent="0.25">
      <c r="A3500">
        <v>7965</v>
      </c>
      <c r="B3500" t="s">
        <v>146</v>
      </c>
      <c r="C3500" t="s">
        <v>6679</v>
      </c>
      <c r="D3500" t="s">
        <v>6680</v>
      </c>
      <c r="E3500" t="s">
        <v>67</v>
      </c>
      <c r="F3500" t="s">
        <v>61</v>
      </c>
      <c r="G3500" t="s">
        <v>4</v>
      </c>
      <c r="H3500" t="s">
        <v>32</v>
      </c>
      <c r="J3500">
        <v>20.96</v>
      </c>
      <c r="K3500" t="s">
        <v>23</v>
      </c>
      <c r="L3500">
        <v>12.3</v>
      </c>
      <c r="M3500" t="s">
        <v>32</v>
      </c>
      <c r="O3500">
        <v>4.8300000000000003E-2</v>
      </c>
      <c r="Q3500">
        <v>5.3897000000000004</v>
      </c>
      <c r="U3500">
        <v>0.4</v>
      </c>
      <c r="V3500">
        <v>0.5</v>
      </c>
      <c r="W3500">
        <v>3</v>
      </c>
    </row>
    <row r="3501" spans="1:27" x14ac:dyDescent="0.25">
      <c r="A3501">
        <v>7968</v>
      </c>
      <c r="C3501" t="s">
        <v>6681</v>
      </c>
      <c r="D3501" t="s">
        <v>6682</v>
      </c>
      <c r="E3501" t="s">
        <v>21</v>
      </c>
      <c r="F3501" t="s">
        <v>41</v>
      </c>
      <c r="G3501" t="s">
        <v>22</v>
      </c>
      <c r="H3501" t="s">
        <v>22</v>
      </c>
      <c r="J3501">
        <v>3.62</v>
      </c>
      <c r="K3501" t="s">
        <v>27</v>
      </c>
      <c r="L3501">
        <v>15.88</v>
      </c>
      <c r="M3501" t="s">
        <v>27</v>
      </c>
      <c r="O3501">
        <v>0.06</v>
      </c>
      <c r="Q3501">
        <v>3.4710000000000001</v>
      </c>
      <c r="V3501">
        <v>0.33</v>
      </c>
      <c r="W3501">
        <v>3</v>
      </c>
    </row>
    <row r="3502" spans="1:27" x14ac:dyDescent="0.25">
      <c r="A3502">
        <v>7977</v>
      </c>
      <c r="B3502" t="s">
        <v>28</v>
      </c>
      <c r="C3502" t="s">
        <v>6683</v>
      </c>
      <c r="D3502" t="s">
        <v>6683</v>
      </c>
      <c r="E3502" t="s">
        <v>616</v>
      </c>
      <c r="F3502" t="s">
        <v>4</v>
      </c>
      <c r="G3502" t="s">
        <v>4</v>
      </c>
      <c r="H3502" t="s">
        <v>32</v>
      </c>
      <c r="J3502">
        <v>2.67</v>
      </c>
      <c r="K3502" t="s">
        <v>27</v>
      </c>
      <c r="L3502">
        <v>15.6</v>
      </c>
      <c r="M3502" t="s">
        <v>32</v>
      </c>
      <c r="O3502">
        <v>0.1429</v>
      </c>
      <c r="Q3502">
        <v>7.4569999999999999</v>
      </c>
      <c r="V3502">
        <v>0.56999999999999995</v>
      </c>
      <c r="X3502" t="s">
        <v>909</v>
      </c>
    </row>
    <row r="3503" spans="1:27" x14ac:dyDescent="0.25">
      <c r="A3503">
        <v>7997</v>
      </c>
      <c r="C3503" t="s">
        <v>6684</v>
      </c>
      <c r="D3503" t="s">
        <v>6684</v>
      </c>
      <c r="E3503" t="s">
        <v>40</v>
      </c>
      <c r="F3503" t="s">
        <v>61</v>
      </c>
      <c r="G3503" t="s">
        <v>4</v>
      </c>
      <c r="H3503" t="s">
        <v>22</v>
      </c>
      <c r="J3503">
        <v>4.3</v>
      </c>
      <c r="K3503" t="s">
        <v>23</v>
      </c>
      <c r="L3503">
        <v>14</v>
      </c>
      <c r="M3503" t="s">
        <v>61</v>
      </c>
      <c r="O3503">
        <v>0.24</v>
      </c>
      <c r="T3503" t="s">
        <v>2073</v>
      </c>
      <c r="V3503">
        <v>0.2</v>
      </c>
      <c r="X3503" t="s">
        <v>11</v>
      </c>
    </row>
    <row r="3504" spans="1:27" x14ac:dyDescent="0.25">
      <c r="A3504">
        <v>8013</v>
      </c>
      <c r="B3504" t="s">
        <v>28</v>
      </c>
      <c r="C3504" t="s">
        <v>6685</v>
      </c>
      <c r="D3504" t="s">
        <v>6686</v>
      </c>
      <c r="E3504" t="s">
        <v>616</v>
      </c>
      <c r="F3504" t="s">
        <v>61</v>
      </c>
      <c r="G3504" t="s">
        <v>4</v>
      </c>
      <c r="H3504" t="s">
        <v>32</v>
      </c>
      <c r="J3504">
        <v>1.04</v>
      </c>
      <c r="K3504" t="s">
        <v>27</v>
      </c>
      <c r="L3504">
        <v>17.260000000000002</v>
      </c>
      <c r="M3504" t="s">
        <v>61</v>
      </c>
      <c r="O3504">
        <v>0.2</v>
      </c>
      <c r="Q3504">
        <v>6</v>
      </c>
      <c r="V3504">
        <v>0.5</v>
      </c>
      <c r="W3504">
        <v>1</v>
      </c>
    </row>
    <row r="3505" spans="1:25" x14ac:dyDescent="0.25">
      <c r="A3505">
        <v>8017</v>
      </c>
      <c r="C3505" t="s">
        <v>6687</v>
      </c>
      <c r="D3505" t="s">
        <v>6687</v>
      </c>
      <c r="E3505" t="s">
        <v>36</v>
      </c>
      <c r="F3505" t="s">
        <v>23</v>
      </c>
      <c r="G3505" t="s">
        <v>4</v>
      </c>
      <c r="H3505" t="s">
        <v>22</v>
      </c>
      <c r="J3505">
        <v>3.92</v>
      </c>
      <c r="K3505" t="s">
        <v>23</v>
      </c>
      <c r="L3505">
        <v>14.4</v>
      </c>
      <c r="M3505" t="s">
        <v>61</v>
      </c>
      <c r="O3505">
        <v>0.2</v>
      </c>
      <c r="X3505" t="s">
        <v>3427</v>
      </c>
    </row>
    <row r="3506" spans="1:25" x14ac:dyDescent="0.25">
      <c r="A3506">
        <v>8021</v>
      </c>
      <c r="C3506" t="s">
        <v>6688</v>
      </c>
      <c r="D3506" t="s">
        <v>6689</v>
      </c>
      <c r="E3506" t="s">
        <v>67</v>
      </c>
      <c r="F3506" t="s">
        <v>61</v>
      </c>
      <c r="G3506" t="s">
        <v>4</v>
      </c>
      <c r="H3506" t="s">
        <v>22</v>
      </c>
      <c r="J3506">
        <v>6.06</v>
      </c>
      <c r="K3506" t="s">
        <v>23</v>
      </c>
      <c r="L3506">
        <v>13.3</v>
      </c>
      <c r="M3506" t="s">
        <v>61</v>
      </c>
      <c r="O3506">
        <v>0.23</v>
      </c>
      <c r="Q3506">
        <v>4.84</v>
      </c>
      <c r="V3506">
        <v>7.0000000000000007E-2</v>
      </c>
      <c r="W3506">
        <v>2</v>
      </c>
      <c r="X3506" t="s">
        <v>61</v>
      </c>
    </row>
    <row r="3507" spans="1:25" x14ac:dyDescent="0.25">
      <c r="A3507">
        <v>8024</v>
      </c>
      <c r="B3507" t="s">
        <v>169</v>
      </c>
      <c r="C3507" t="s">
        <v>6690</v>
      </c>
      <c r="D3507" t="s">
        <v>6691</v>
      </c>
      <c r="E3507" t="s">
        <v>8</v>
      </c>
      <c r="F3507" t="s">
        <v>61</v>
      </c>
      <c r="G3507" t="s">
        <v>3422</v>
      </c>
      <c r="H3507" t="s">
        <v>22</v>
      </c>
      <c r="J3507">
        <v>2.66</v>
      </c>
      <c r="K3507" t="s">
        <v>23</v>
      </c>
      <c r="L3507">
        <v>14.8</v>
      </c>
      <c r="M3507" t="s">
        <v>61</v>
      </c>
      <c r="O3507">
        <v>0.3</v>
      </c>
      <c r="Q3507">
        <v>7.0670000000000002</v>
      </c>
      <c r="V3507">
        <v>0.95</v>
      </c>
      <c r="W3507">
        <v>3</v>
      </c>
    </row>
    <row r="3508" spans="1:25" x14ac:dyDescent="0.25">
      <c r="A3508">
        <v>8026</v>
      </c>
      <c r="C3508" t="s">
        <v>6692</v>
      </c>
      <c r="D3508" t="s">
        <v>6693</v>
      </c>
      <c r="E3508" t="s">
        <v>8</v>
      </c>
      <c r="F3508" t="s">
        <v>61</v>
      </c>
      <c r="G3508" t="s">
        <v>3422</v>
      </c>
      <c r="H3508" t="s">
        <v>22</v>
      </c>
      <c r="J3508">
        <v>2.66</v>
      </c>
      <c r="K3508" t="s">
        <v>23</v>
      </c>
      <c r="L3508">
        <v>14.8</v>
      </c>
      <c r="M3508" t="s">
        <v>61</v>
      </c>
      <c r="O3508">
        <v>0.3</v>
      </c>
      <c r="Q3508">
        <v>372</v>
      </c>
      <c r="V3508">
        <v>0.9</v>
      </c>
      <c r="W3508">
        <v>3</v>
      </c>
      <c r="X3508" t="s">
        <v>564</v>
      </c>
      <c r="Y3508" t="s">
        <v>1635</v>
      </c>
    </row>
    <row r="3509" spans="1:25" x14ac:dyDescent="0.25">
      <c r="A3509">
        <v>8033</v>
      </c>
      <c r="B3509" t="s">
        <v>28</v>
      </c>
      <c r="C3509" t="s">
        <v>6694</v>
      </c>
      <c r="D3509" t="s">
        <v>6694</v>
      </c>
      <c r="E3509" t="s">
        <v>36</v>
      </c>
      <c r="F3509" t="s">
        <v>61</v>
      </c>
      <c r="G3509" t="s">
        <v>4</v>
      </c>
      <c r="H3509" t="s">
        <v>27</v>
      </c>
      <c r="J3509">
        <v>6.51</v>
      </c>
      <c r="K3509" t="s">
        <v>27</v>
      </c>
      <c r="L3509">
        <v>13.64</v>
      </c>
      <c r="M3509" t="s">
        <v>27</v>
      </c>
      <c r="O3509">
        <v>0.1457</v>
      </c>
      <c r="Q3509">
        <v>10.099</v>
      </c>
      <c r="V3509">
        <v>0.14000000000000001</v>
      </c>
      <c r="W3509">
        <v>3</v>
      </c>
      <c r="X3509" t="s">
        <v>116</v>
      </c>
    </row>
    <row r="3510" spans="1:25" x14ac:dyDescent="0.25">
      <c r="A3510">
        <v>8034</v>
      </c>
      <c r="B3510" t="s">
        <v>28</v>
      </c>
      <c r="C3510" t="s">
        <v>6695</v>
      </c>
      <c r="D3510" t="s">
        <v>6696</v>
      </c>
      <c r="E3510" t="s">
        <v>616</v>
      </c>
      <c r="F3510" t="s">
        <v>61</v>
      </c>
      <c r="G3510" t="s">
        <v>4</v>
      </c>
      <c r="H3510" t="s">
        <v>32</v>
      </c>
      <c r="J3510">
        <v>0.7</v>
      </c>
      <c r="K3510" t="s">
        <v>27</v>
      </c>
      <c r="L3510">
        <v>18.149999999999999</v>
      </c>
      <c r="M3510" t="s">
        <v>61</v>
      </c>
      <c r="O3510">
        <v>0.2</v>
      </c>
      <c r="Q3510">
        <v>7.2830000000000004</v>
      </c>
      <c r="U3510">
        <v>0.46</v>
      </c>
      <c r="V3510">
        <v>0.52</v>
      </c>
      <c r="W3510">
        <v>2</v>
      </c>
      <c r="X3510" t="s">
        <v>61</v>
      </c>
    </row>
    <row r="3511" spans="1:25" x14ac:dyDescent="0.25">
      <c r="A3511">
        <v>8037</v>
      </c>
      <c r="B3511" t="s">
        <v>28</v>
      </c>
      <c r="C3511" t="s">
        <v>6697</v>
      </c>
      <c r="D3511" t="s">
        <v>6697</v>
      </c>
      <c r="E3511" t="s">
        <v>616</v>
      </c>
      <c r="F3511" t="s">
        <v>61</v>
      </c>
      <c r="G3511" t="s">
        <v>4</v>
      </c>
      <c r="H3511" t="s">
        <v>32</v>
      </c>
      <c r="J3511">
        <v>1.4</v>
      </c>
      <c r="K3511" t="s">
        <v>27</v>
      </c>
      <c r="L3511">
        <v>16.71</v>
      </c>
      <c r="M3511" t="s">
        <v>61</v>
      </c>
      <c r="O3511">
        <v>0.2</v>
      </c>
      <c r="Q3511">
        <v>13.04</v>
      </c>
      <c r="V3511">
        <v>0.1</v>
      </c>
      <c r="X3511" t="s">
        <v>909</v>
      </c>
    </row>
    <row r="3512" spans="1:25" x14ac:dyDescent="0.25">
      <c r="A3512">
        <v>8041</v>
      </c>
      <c r="C3512" t="s">
        <v>6698</v>
      </c>
      <c r="D3512" t="s">
        <v>6699</v>
      </c>
      <c r="E3512" t="s">
        <v>50</v>
      </c>
      <c r="F3512" t="s">
        <v>61</v>
      </c>
      <c r="G3512" t="s">
        <v>4</v>
      </c>
      <c r="H3512" t="s">
        <v>22</v>
      </c>
      <c r="J3512">
        <v>9.6</v>
      </c>
      <c r="K3512" t="s">
        <v>23</v>
      </c>
      <c r="L3512">
        <v>12.4</v>
      </c>
      <c r="M3512" t="s">
        <v>61</v>
      </c>
      <c r="O3512">
        <v>0.21</v>
      </c>
      <c r="Q3512">
        <v>34</v>
      </c>
      <c r="U3512">
        <v>0.27</v>
      </c>
      <c r="V3512">
        <v>0.39</v>
      </c>
      <c r="W3512">
        <v>2</v>
      </c>
    </row>
    <row r="3513" spans="1:25" x14ac:dyDescent="0.25">
      <c r="A3513">
        <v>8059</v>
      </c>
      <c r="B3513" t="s">
        <v>169</v>
      </c>
      <c r="C3513" t="s">
        <v>6700</v>
      </c>
      <c r="D3513" t="s">
        <v>6701</v>
      </c>
      <c r="E3513" t="s">
        <v>50</v>
      </c>
      <c r="F3513" t="s">
        <v>61</v>
      </c>
      <c r="G3513" t="s">
        <v>4</v>
      </c>
      <c r="H3513" t="s">
        <v>22</v>
      </c>
      <c r="J3513">
        <v>12.66</v>
      </c>
      <c r="K3513" t="s">
        <v>23</v>
      </c>
      <c r="L3513">
        <v>11.8</v>
      </c>
      <c r="M3513" t="s">
        <v>61</v>
      </c>
      <c r="O3513">
        <v>0.21</v>
      </c>
      <c r="Q3513">
        <v>6.0039999999999996</v>
      </c>
      <c r="V3513">
        <v>0.38</v>
      </c>
      <c r="W3513">
        <v>3</v>
      </c>
      <c r="X3513" t="s">
        <v>116</v>
      </c>
    </row>
    <row r="3514" spans="1:25" x14ac:dyDescent="0.25">
      <c r="A3514">
        <v>8062</v>
      </c>
      <c r="C3514" t="s">
        <v>6702</v>
      </c>
      <c r="D3514" t="s">
        <v>6703</v>
      </c>
      <c r="E3514" t="s">
        <v>36</v>
      </c>
      <c r="F3514" t="s">
        <v>61</v>
      </c>
      <c r="G3514" t="s">
        <v>4</v>
      </c>
      <c r="H3514" t="s">
        <v>32</v>
      </c>
      <c r="J3514">
        <v>14.97</v>
      </c>
      <c r="K3514" t="s">
        <v>23</v>
      </c>
      <c r="L3514">
        <v>12.7</v>
      </c>
      <c r="M3514" t="s">
        <v>32</v>
      </c>
      <c r="O3514">
        <v>6.5500000000000003E-2</v>
      </c>
      <c r="Q3514">
        <v>5.282</v>
      </c>
      <c r="V3514">
        <v>0.49</v>
      </c>
      <c r="W3514">
        <v>3</v>
      </c>
    </row>
    <row r="3515" spans="1:25" x14ac:dyDescent="0.25">
      <c r="A3515">
        <v>8077</v>
      </c>
      <c r="B3515" t="s">
        <v>146</v>
      </c>
      <c r="C3515" t="s">
        <v>6704</v>
      </c>
      <c r="D3515" t="s">
        <v>6705</v>
      </c>
      <c r="E3515" t="s">
        <v>30</v>
      </c>
      <c r="F3515" t="s">
        <v>23</v>
      </c>
      <c r="G3515" t="s">
        <v>4</v>
      </c>
      <c r="H3515" t="s">
        <v>22</v>
      </c>
      <c r="J3515">
        <v>8.9700000000000006</v>
      </c>
      <c r="K3515" t="s">
        <v>23</v>
      </c>
      <c r="L3515">
        <v>12.6</v>
      </c>
      <c r="M3515" t="s">
        <v>61</v>
      </c>
      <c r="O3515">
        <v>0.2</v>
      </c>
      <c r="Q3515">
        <v>2.7454000000000001</v>
      </c>
      <c r="V3515">
        <v>0.2</v>
      </c>
      <c r="W3515">
        <v>3</v>
      </c>
    </row>
    <row r="3516" spans="1:25" x14ac:dyDescent="0.25">
      <c r="A3516">
        <v>8085</v>
      </c>
      <c r="C3516" t="s">
        <v>6706</v>
      </c>
      <c r="D3516" t="s">
        <v>6706</v>
      </c>
      <c r="E3516" t="s">
        <v>281</v>
      </c>
      <c r="F3516" t="s">
        <v>61</v>
      </c>
      <c r="G3516" t="s">
        <v>4</v>
      </c>
      <c r="H3516" t="s">
        <v>22</v>
      </c>
      <c r="J3516">
        <v>12.9</v>
      </c>
      <c r="K3516" t="s">
        <v>23</v>
      </c>
      <c r="L3516">
        <v>12.2</v>
      </c>
      <c r="M3516" t="s">
        <v>61</v>
      </c>
      <c r="O3516">
        <v>0.14000000000000001</v>
      </c>
      <c r="Q3516">
        <v>7.75</v>
      </c>
      <c r="V3516">
        <v>0.2</v>
      </c>
      <c r="W3516">
        <v>2</v>
      </c>
    </row>
    <row r="3517" spans="1:25" x14ac:dyDescent="0.25">
      <c r="A3517">
        <v>8116</v>
      </c>
      <c r="B3517" t="s">
        <v>28</v>
      </c>
      <c r="C3517" t="s">
        <v>6707</v>
      </c>
      <c r="D3517" t="s">
        <v>6708</v>
      </c>
      <c r="E3517" t="s">
        <v>40</v>
      </c>
      <c r="F3517" t="s">
        <v>61</v>
      </c>
      <c r="G3517" t="s">
        <v>4</v>
      </c>
      <c r="H3517" t="s">
        <v>27</v>
      </c>
      <c r="J3517">
        <v>4.8</v>
      </c>
      <c r="K3517" t="s">
        <v>27</v>
      </c>
      <c r="L3517">
        <v>14.05</v>
      </c>
      <c r="M3517" t="s">
        <v>27</v>
      </c>
      <c r="O3517">
        <v>0.18410000000000001</v>
      </c>
      <c r="Q3517">
        <v>3.6169199999999999</v>
      </c>
      <c r="U3517">
        <v>0.09</v>
      </c>
      <c r="V3517">
        <v>0.1</v>
      </c>
      <c r="W3517">
        <v>3</v>
      </c>
      <c r="Y3517" t="s">
        <v>26</v>
      </c>
    </row>
    <row r="3518" spans="1:25" x14ac:dyDescent="0.25">
      <c r="A3518">
        <v>8120</v>
      </c>
      <c r="C3518" t="s">
        <v>6709</v>
      </c>
      <c r="D3518" t="s">
        <v>6710</v>
      </c>
      <c r="E3518" t="s">
        <v>57</v>
      </c>
      <c r="F3518" t="s">
        <v>61</v>
      </c>
      <c r="G3518" t="s">
        <v>4</v>
      </c>
      <c r="H3518" t="s">
        <v>22</v>
      </c>
      <c r="J3518">
        <v>3.82</v>
      </c>
      <c r="K3518" t="s">
        <v>23</v>
      </c>
      <c r="L3518">
        <v>14.4</v>
      </c>
      <c r="M3518" t="s">
        <v>61</v>
      </c>
      <c r="O3518">
        <v>0.21</v>
      </c>
      <c r="Q3518">
        <v>5.86</v>
      </c>
      <c r="V3518">
        <v>0.74</v>
      </c>
      <c r="W3518">
        <v>3</v>
      </c>
      <c r="X3518" t="s">
        <v>3427</v>
      </c>
    </row>
    <row r="3519" spans="1:25" x14ac:dyDescent="0.25">
      <c r="A3519">
        <v>8125</v>
      </c>
      <c r="B3519" t="s">
        <v>169</v>
      </c>
      <c r="C3519" t="s">
        <v>6711</v>
      </c>
      <c r="D3519" t="s">
        <v>6712</v>
      </c>
      <c r="E3519" t="s">
        <v>934</v>
      </c>
      <c r="F3519" t="s">
        <v>61</v>
      </c>
      <c r="G3519" t="s">
        <v>22</v>
      </c>
      <c r="H3519" t="s">
        <v>22</v>
      </c>
      <c r="J3519">
        <v>40.33</v>
      </c>
      <c r="K3519" t="s">
        <v>23</v>
      </c>
      <c r="L3519">
        <v>10.7</v>
      </c>
      <c r="M3519" t="s">
        <v>61</v>
      </c>
      <c r="O3519">
        <v>5.7000000000000002E-2</v>
      </c>
    </row>
    <row r="3520" spans="1:25" x14ac:dyDescent="0.25">
      <c r="A3520">
        <v>8128</v>
      </c>
      <c r="C3520" t="s">
        <v>6713</v>
      </c>
      <c r="D3520" t="s">
        <v>6714</v>
      </c>
      <c r="E3520" t="s">
        <v>21</v>
      </c>
      <c r="F3520" t="s">
        <v>61</v>
      </c>
      <c r="G3520" t="s">
        <v>22</v>
      </c>
      <c r="H3520" t="s">
        <v>22</v>
      </c>
      <c r="J3520">
        <v>17.600000000000001</v>
      </c>
      <c r="K3520" t="s">
        <v>23</v>
      </c>
      <c r="L3520">
        <v>12.5</v>
      </c>
      <c r="M3520" t="s">
        <v>61</v>
      </c>
      <c r="O3520">
        <v>5.7000000000000002E-2</v>
      </c>
      <c r="Q3520">
        <v>4.67</v>
      </c>
      <c r="V3520">
        <v>0.5</v>
      </c>
      <c r="W3520">
        <v>2</v>
      </c>
      <c r="X3520" t="e">
        <f>+ W</f>
        <v>#NAME?</v>
      </c>
    </row>
    <row r="3521" spans="1:27" x14ac:dyDescent="0.25">
      <c r="A3521">
        <v>8132</v>
      </c>
      <c r="C3521" t="s">
        <v>6715</v>
      </c>
      <c r="D3521" t="s">
        <v>6716</v>
      </c>
      <c r="E3521" t="s">
        <v>50</v>
      </c>
      <c r="F3521" t="s">
        <v>23</v>
      </c>
      <c r="G3521" t="s">
        <v>4</v>
      </c>
      <c r="H3521" t="s">
        <v>22</v>
      </c>
      <c r="J3521">
        <v>11.55</v>
      </c>
      <c r="K3521" t="s">
        <v>23</v>
      </c>
      <c r="L3521">
        <v>12</v>
      </c>
      <c r="M3521" t="s">
        <v>61</v>
      </c>
      <c r="O3521">
        <v>0.21</v>
      </c>
      <c r="Q3521">
        <v>7.28</v>
      </c>
      <c r="V3521">
        <v>0.47</v>
      </c>
      <c r="W3521">
        <v>3</v>
      </c>
      <c r="AA3521" t="s">
        <v>24</v>
      </c>
    </row>
    <row r="3522" spans="1:27" x14ac:dyDescent="0.25">
      <c r="A3522">
        <v>8135</v>
      </c>
      <c r="C3522" t="s">
        <v>6717</v>
      </c>
      <c r="D3522" t="s">
        <v>6717</v>
      </c>
      <c r="E3522" t="s">
        <v>36</v>
      </c>
      <c r="F3522" t="s">
        <v>61</v>
      </c>
      <c r="G3522" t="s">
        <v>4</v>
      </c>
      <c r="H3522" t="s">
        <v>22</v>
      </c>
      <c r="J3522">
        <v>4.3</v>
      </c>
      <c r="K3522" t="s">
        <v>23</v>
      </c>
      <c r="L3522">
        <v>14.2</v>
      </c>
      <c r="M3522" t="s">
        <v>61</v>
      </c>
      <c r="O3522">
        <v>0.2</v>
      </c>
      <c r="Q3522">
        <v>5.2</v>
      </c>
      <c r="V3522">
        <v>0.3</v>
      </c>
      <c r="W3522">
        <v>2</v>
      </c>
    </row>
    <row r="3523" spans="1:27" x14ac:dyDescent="0.25">
      <c r="A3523">
        <v>8151</v>
      </c>
      <c r="C3523" t="s">
        <v>6718</v>
      </c>
      <c r="D3523" t="s">
        <v>6719</v>
      </c>
      <c r="E3523" t="s">
        <v>40</v>
      </c>
      <c r="F3523" t="s">
        <v>23</v>
      </c>
      <c r="G3523" t="s">
        <v>4</v>
      </c>
      <c r="H3523" t="s">
        <v>22</v>
      </c>
      <c r="J3523">
        <v>5.93</v>
      </c>
      <c r="K3523" t="s">
        <v>23</v>
      </c>
      <c r="L3523">
        <v>13.3</v>
      </c>
      <c r="M3523" t="s">
        <v>61</v>
      </c>
      <c r="O3523">
        <v>0.24</v>
      </c>
      <c r="V3523">
        <v>0.04</v>
      </c>
      <c r="X3523" t="s">
        <v>909</v>
      </c>
    </row>
    <row r="3524" spans="1:27" x14ac:dyDescent="0.25">
      <c r="A3524">
        <v>8176</v>
      </c>
      <c r="C3524" t="s">
        <v>6720</v>
      </c>
      <c r="D3524" t="s">
        <v>6720</v>
      </c>
      <c r="E3524" t="s">
        <v>616</v>
      </c>
      <c r="F3524" t="s">
        <v>4</v>
      </c>
      <c r="G3524" t="s">
        <v>3213</v>
      </c>
      <c r="H3524" t="s">
        <v>22</v>
      </c>
      <c r="J3524">
        <v>1.24</v>
      </c>
      <c r="K3524" t="s">
        <v>23</v>
      </c>
      <c r="L3524">
        <v>16.899999999999999</v>
      </c>
      <c r="M3524" t="s">
        <v>61</v>
      </c>
      <c r="O3524">
        <v>0.2</v>
      </c>
      <c r="Q3524">
        <v>7.1109999999999998</v>
      </c>
      <c r="V3524">
        <v>0.99</v>
      </c>
      <c r="X3524" t="s">
        <v>909</v>
      </c>
    </row>
    <row r="3525" spans="1:27" x14ac:dyDescent="0.25">
      <c r="A3525">
        <v>8180</v>
      </c>
      <c r="C3525" t="s">
        <v>6721</v>
      </c>
      <c r="D3525" t="s">
        <v>6721</v>
      </c>
      <c r="E3525" t="s">
        <v>50</v>
      </c>
      <c r="F3525" t="s">
        <v>61</v>
      </c>
      <c r="G3525" t="s">
        <v>4</v>
      </c>
      <c r="H3525" t="s">
        <v>22</v>
      </c>
      <c r="J3525">
        <v>10.06</v>
      </c>
      <c r="K3525" t="s">
        <v>23</v>
      </c>
      <c r="L3525">
        <v>12.3</v>
      </c>
      <c r="M3525" t="s">
        <v>61</v>
      </c>
      <c r="O3525">
        <v>0.21</v>
      </c>
      <c r="Q3525">
        <v>13.013999999999999</v>
      </c>
      <c r="V3525">
        <v>0.24</v>
      </c>
      <c r="W3525">
        <v>3</v>
      </c>
    </row>
    <row r="3526" spans="1:27" x14ac:dyDescent="0.25">
      <c r="A3526">
        <v>8189</v>
      </c>
      <c r="C3526" t="s">
        <v>6722</v>
      </c>
      <c r="D3526" t="s">
        <v>6723</v>
      </c>
      <c r="E3526" t="s">
        <v>65</v>
      </c>
      <c r="F3526" t="s">
        <v>61</v>
      </c>
      <c r="G3526" t="s">
        <v>22</v>
      </c>
      <c r="H3526" t="s">
        <v>22</v>
      </c>
      <c r="J3526">
        <v>15.56</v>
      </c>
      <c r="K3526" t="s">
        <v>23</v>
      </c>
      <c r="L3526">
        <v>12.4</v>
      </c>
      <c r="M3526" t="s">
        <v>61</v>
      </c>
      <c r="O3526">
        <v>0.08</v>
      </c>
      <c r="Q3526">
        <v>8.91</v>
      </c>
      <c r="V3526">
        <v>0.36</v>
      </c>
      <c r="W3526">
        <v>2</v>
      </c>
    </row>
    <row r="3527" spans="1:27" x14ac:dyDescent="0.25">
      <c r="A3527">
        <v>8195</v>
      </c>
      <c r="B3527" t="s">
        <v>28</v>
      </c>
      <c r="C3527" t="s">
        <v>6724</v>
      </c>
      <c r="D3527" t="s">
        <v>6724</v>
      </c>
      <c r="E3527" t="s">
        <v>36</v>
      </c>
      <c r="F3527" t="s">
        <v>61</v>
      </c>
      <c r="G3527" t="s">
        <v>4</v>
      </c>
      <c r="H3527" t="s">
        <v>27</v>
      </c>
      <c r="J3527">
        <v>8.15</v>
      </c>
      <c r="K3527" t="s">
        <v>27</v>
      </c>
      <c r="L3527">
        <v>12.9</v>
      </c>
      <c r="M3527" t="s">
        <v>27</v>
      </c>
      <c r="O3527">
        <v>0.18390000000000001</v>
      </c>
      <c r="Q3527">
        <v>7.8615000000000004</v>
      </c>
      <c r="V3527">
        <v>0.33</v>
      </c>
      <c r="W3527">
        <v>3</v>
      </c>
    </row>
    <row r="3528" spans="1:27" x14ac:dyDescent="0.25">
      <c r="A3528">
        <v>8201</v>
      </c>
      <c r="C3528" t="s">
        <v>6725</v>
      </c>
      <c r="D3528" t="s">
        <v>6725</v>
      </c>
      <c r="E3528" t="s">
        <v>616</v>
      </c>
      <c r="F3528" t="s">
        <v>41</v>
      </c>
      <c r="G3528" t="s">
        <v>4783</v>
      </c>
      <c r="H3528" t="s">
        <v>22</v>
      </c>
      <c r="J3528">
        <v>2.17</v>
      </c>
      <c r="K3528" t="s">
        <v>23</v>
      </c>
      <c r="L3528">
        <v>15.8</v>
      </c>
      <c r="M3528" t="s">
        <v>61</v>
      </c>
      <c r="O3528">
        <v>0.18</v>
      </c>
      <c r="Q3528">
        <v>24</v>
      </c>
      <c r="V3528">
        <v>0.3</v>
      </c>
      <c r="W3528">
        <v>2</v>
      </c>
    </row>
    <row r="3529" spans="1:27" x14ac:dyDescent="0.25">
      <c r="A3529">
        <v>8213</v>
      </c>
      <c r="C3529" t="s">
        <v>6726</v>
      </c>
      <c r="D3529" t="s">
        <v>6726</v>
      </c>
      <c r="E3529" t="s">
        <v>67</v>
      </c>
      <c r="F3529" t="s">
        <v>61</v>
      </c>
      <c r="G3529" t="s">
        <v>4</v>
      </c>
      <c r="H3529" t="s">
        <v>22</v>
      </c>
      <c r="J3529">
        <v>5.53</v>
      </c>
      <c r="K3529" t="s">
        <v>23</v>
      </c>
      <c r="L3529">
        <v>13.5</v>
      </c>
      <c r="M3529" t="s">
        <v>61</v>
      </c>
      <c r="O3529">
        <v>0.23</v>
      </c>
      <c r="Q3529">
        <v>2.911</v>
      </c>
      <c r="V3529">
        <v>0.38</v>
      </c>
      <c r="W3529">
        <v>3</v>
      </c>
    </row>
    <row r="3530" spans="1:27" x14ac:dyDescent="0.25">
      <c r="A3530">
        <v>8228</v>
      </c>
      <c r="C3530" t="s">
        <v>6727</v>
      </c>
      <c r="D3530" t="s">
        <v>6727</v>
      </c>
      <c r="E3530" t="s">
        <v>50</v>
      </c>
      <c r="F3530" t="s">
        <v>61</v>
      </c>
      <c r="G3530" t="s">
        <v>4</v>
      </c>
      <c r="H3530" t="s">
        <v>22</v>
      </c>
      <c r="J3530">
        <v>9.17</v>
      </c>
      <c r="K3530" t="s">
        <v>23</v>
      </c>
      <c r="L3530">
        <v>12.5</v>
      </c>
      <c r="M3530" t="s">
        <v>61</v>
      </c>
      <c r="O3530">
        <v>0.21</v>
      </c>
      <c r="Q3530">
        <v>8.3529999999999998</v>
      </c>
      <c r="T3530" t="s">
        <v>516</v>
      </c>
      <c r="U3530">
        <v>0.18</v>
      </c>
      <c r="V3530">
        <v>0.25</v>
      </c>
      <c r="W3530">
        <v>3</v>
      </c>
    </row>
    <row r="3531" spans="1:27" x14ac:dyDescent="0.25">
      <c r="A3531">
        <v>8252</v>
      </c>
      <c r="C3531" t="s">
        <v>6728</v>
      </c>
      <c r="D3531" t="s">
        <v>6729</v>
      </c>
      <c r="E3531" t="s">
        <v>40</v>
      </c>
      <c r="F3531" t="s">
        <v>61</v>
      </c>
      <c r="G3531" t="s">
        <v>4</v>
      </c>
      <c r="H3531" t="s">
        <v>32</v>
      </c>
      <c r="J3531">
        <v>2.63</v>
      </c>
      <c r="K3531" t="s">
        <v>27</v>
      </c>
      <c r="L3531">
        <v>15.07</v>
      </c>
      <c r="M3531" t="s">
        <v>61</v>
      </c>
      <c r="O3531">
        <v>0.24</v>
      </c>
      <c r="Q3531">
        <v>14.15</v>
      </c>
      <c r="V3531">
        <v>0.14000000000000001</v>
      </c>
      <c r="W3531">
        <v>2</v>
      </c>
    </row>
    <row r="3532" spans="1:27" x14ac:dyDescent="0.25">
      <c r="A3532">
        <v>8253</v>
      </c>
      <c r="C3532" t="s">
        <v>6730</v>
      </c>
      <c r="D3532" t="s">
        <v>6731</v>
      </c>
      <c r="E3532" t="s">
        <v>40</v>
      </c>
      <c r="F3532" t="s">
        <v>61</v>
      </c>
      <c r="G3532" t="s">
        <v>4</v>
      </c>
      <c r="H3532" t="s">
        <v>32</v>
      </c>
      <c r="J3532">
        <v>1.97</v>
      </c>
      <c r="K3532" t="s">
        <v>27</v>
      </c>
      <c r="L3532">
        <v>15.7</v>
      </c>
      <c r="M3532" t="s">
        <v>61</v>
      </c>
      <c r="O3532">
        <v>0.24</v>
      </c>
      <c r="Q3532">
        <v>3.9</v>
      </c>
      <c r="V3532">
        <v>0.15</v>
      </c>
      <c r="W3532">
        <v>1</v>
      </c>
    </row>
    <row r="3533" spans="1:27" x14ac:dyDescent="0.25">
      <c r="A3533">
        <v>8256</v>
      </c>
      <c r="C3533" t="s">
        <v>6732</v>
      </c>
      <c r="D3533" t="s">
        <v>6733</v>
      </c>
      <c r="E3533" t="s">
        <v>186</v>
      </c>
      <c r="F3533" t="s">
        <v>61</v>
      </c>
      <c r="G3533" t="s">
        <v>4</v>
      </c>
      <c r="H3533" t="s">
        <v>22</v>
      </c>
      <c r="J3533">
        <v>5.93</v>
      </c>
      <c r="K3533" t="s">
        <v>23</v>
      </c>
      <c r="L3533">
        <v>13.5</v>
      </c>
      <c r="M3533" t="s">
        <v>61</v>
      </c>
      <c r="O3533">
        <v>0.2</v>
      </c>
      <c r="Q3533">
        <v>3.395</v>
      </c>
      <c r="V3533">
        <v>0.3</v>
      </c>
      <c r="W3533">
        <v>3</v>
      </c>
    </row>
    <row r="3534" spans="1:27" x14ac:dyDescent="0.25">
      <c r="A3534">
        <v>8270</v>
      </c>
      <c r="C3534" t="s">
        <v>6734</v>
      </c>
      <c r="D3534" t="s">
        <v>6735</v>
      </c>
      <c r="E3534" t="s">
        <v>40</v>
      </c>
      <c r="F3534" t="s">
        <v>61</v>
      </c>
      <c r="G3534" t="s">
        <v>4</v>
      </c>
      <c r="H3534" t="s">
        <v>22</v>
      </c>
      <c r="J3534">
        <v>4.1100000000000003</v>
      </c>
      <c r="K3534" t="s">
        <v>23</v>
      </c>
      <c r="L3534">
        <v>14.1</v>
      </c>
      <c r="M3534" t="s">
        <v>61</v>
      </c>
      <c r="O3534">
        <v>0.24</v>
      </c>
      <c r="Q3534">
        <v>6.37</v>
      </c>
      <c r="V3534">
        <v>0.77</v>
      </c>
      <c r="W3534">
        <v>3</v>
      </c>
    </row>
    <row r="3535" spans="1:27" x14ac:dyDescent="0.25">
      <c r="A3535">
        <v>8290</v>
      </c>
      <c r="C3535" t="s">
        <v>6736</v>
      </c>
      <c r="D3535" t="s">
        <v>6736</v>
      </c>
      <c r="E3535" t="s">
        <v>50</v>
      </c>
      <c r="F3535" t="s">
        <v>61</v>
      </c>
      <c r="G3535" t="s">
        <v>4</v>
      </c>
      <c r="H3535" t="s">
        <v>22</v>
      </c>
      <c r="J3535">
        <v>7.63</v>
      </c>
      <c r="K3535" t="s">
        <v>23</v>
      </c>
      <c r="L3535">
        <v>12.9</v>
      </c>
      <c r="M3535" t="s">
        <v>61</v>
      </c>
      <c r="O3535">
        <v>0.21</v>
      </c>
      <c r="Q3535">
        <v>4.4530000000000003</v>
      </c>
      <c r="V3535">
        <v>0.57999999999999996</v>
      </c>
      <c r="W3535">
        <v>3</v>
      </c>
      <c r="X3535" t="s">
        <v>116</v>
      </c>
    </row>
    <row r="3536" spans="1:27" x14ac:dyDescent="0.25">
      <c r="A3536">
        <v>8297</v>
      </c>
      <c r="C3536" t="s">
        <v>6737</v>
      </c>
      <c r="D3536" t="s">
        <v>6738</v>
      </c>
      <c r="E3536" t="s">
        <v>40</v>
      </c>
      <c r="F3536" t="s">
        <v>61</v>
      </c>
      <c r="G3536" t="s">
        <v>4</v>
      </c>
      <c r="H3536" t="s">
        <v>22</v>
      </c>
      <c r="J3536">
        <v>3.42</v>
      </c>
      <c r="K3536" t="s">
        <v>23</v>
      </c>
      <c r="L3536">
        <v>14.5</v>
      </c>
      <c r="M3536" t="s">
        <v>61</v>
      </c>
      <c r="O3536">
        <v>0.24</v>
      </c>
      <c r="P3536" t="s">
        <v>516</v>
      </c>
      <c r="Q3536">
        <v>10</v>
      </c>
      <c r="T3536" t="s">
        <v>516</v>
      </c>
      <c r="V3536">
        <v>0.15</v>
      </c>
      <c r="W3536">
        <v>1</v>
      </c>
    </row>
    <row r="3537" spans="1:27" x14ac:dyDescent="0.25">
      <c r="A3537">
        <v>8309</v>
      </c>
      <c r="C3537" t="s">
        <v>6739</v>
      </c>
      <c r="D3537" t="s">
        <v>6739</v>
      </c>
      <c r="E3537" t="s">
        <v>40</v>
      </c>
      <c r="F3537" t="s">
        <v>61</v>
      </c>
      <c r="G3537" t="s">
        <v>4</v>
      </c>
      <c r="H3537" t="s">
        <v>22</v>
      </c>
      <c r="J3537">
        <v>4.3</v>
      </c>
      <c r="K3537" t="s">
        <v>23</v>
      </c>
      <c r="L3537">
        <v>14</v>
      </c>
      <c r="M3537" t="s">
        <v>61</v>
      </c>
      <c r="O3537">
        <v>0.24</v>
      </c>
      <c r="Q3537">
        <v>19.760000000000002</v>
      </c>
      <c r="V3537">
        <v>0.16</v>
      </c>
      <c r="W3537">
        <v>2</v>
      </c>
      <c r="X3537" t="s">
        <v>300</v>
      </c>
    </row>
    <row r="3538" spans="1:27" x14ac:dyDescent="0.25">
      <c r="A3538">
        <v>8325</v>
      </c>
      <c r="C3538" t="s">
        <v>6740</v>
      </c>
      <c r="D3538" t="s">
        <v>6741</v>
      </c>
      <c r="E3538" t="s">
        <v>21</v>
      </c>
      <c r="F3538" t="s">
        <v>61</v>
      </c>
      <c r="G3538" t="s">
        <v>22</v>
      </c>
      <c r="H3538" t="s">
        <v>22</v>
      </c>
      <c r="J3538">
        <v>10.61</v>
      </c>
      <c r="K3538" t="s">
        <v>23</v>
      </c>
      <c r="L3538">
        <v>13.6</v>
      </c>
      <c r="M3538" t="s">
        <v>61</v>
      </c>
      <c r="O3538">
        <v>5.7000000000000002E-2</v>
      </c>
      <c r="Q3538">
        <v>32.25</v>
      </c>
      <c r="V3538">
        <v>0.2</v>
      </c>
      <c r="W3538">
        <v>2</v>
      </c>
      <c r="X3538" t="e">
        <f>- W</f>
        <v>#NAME?</v>
      </c>
    </row>
    <row r="3539" spans="1:27" x14ac:dyDescent="0.25">
      <c r="A3539">
        <v>8338</v>
      </c>
      <c r="B3539" t="s">
        <v>28</v>
      </c>
      <c r="C3539" t="s">
        <v>6742</v>
      </c>
      <c r="D3539" t="s">
        <v>6743</v>
      </c>
      <c r="E3539" t="s">
        <v>40</v>
      </c>
      <c r="F3539" t="s">
        <v>61</v>
      </c>
      <c r="G3539" t="s">
        <v>4</v>
      </c>
      <c r="H3539" t="s">
        <v>27</v>
      </c>
      <c r="J3539">
        <v>4.68</v>
      </c>
      <c r="K3539" t="s">
        <v>27</v>
      </c>
      <c r="L3539">
        <v>14.02</v>
      </c>
      <c r="M3539" t="s">
        <v>27</v>
      </c>
      <c r="O3539">
        <v>0.1988</v>
      </c>
      <c r="Q3539">
        <v>5.2744999999999997</v>
      </c>
      <c r="U3539">
        <v>0.44</v>
      </c>
      <c r="V3539">
        <v>0.47</v>
      </c>
      <c r="W3539">
        <v>3</v>
      </c>
    </row>
    <row r="3540" spans="1:27" x14ac:dyDescent="0.25">
      <c r="A3540">
        <v>8345</v>
      </c>
      <c r="B3540" t="s">
        <v>146</v>
      </c>
      <c r="C3540" t="s">
        <v>6744</v>
      </c>
      <c r="D3540" t="s">
        <v>6745</v>
      </c>
      <c r="E3540" t="s">
        <v>67</v>
      </c>
      <c r="F3540" t="s">
        <v>61</v>
      </c>
      <c r="G3540" t="s">
        <v>4</v>
      </c>
      <c r="H3540" t="s">
        <v>22</v>
      </c>
      <c r="J3540">
        <v>7.99</v>
      </c>
      <c r="K3540" t="s">
        <v>23</v>
      </c>
      <c r="L3540">
        <v>12.7</v>
      </c>
      <c r="M3540" t="s">
        <v>61</v>
      </c>
      <c r="O3540">
        <v>0.23</v>
      </c>
      <c r="Q3540">
        <v>17.149999999999999</v>
      </c>
      <c r="U3540">
        <v>0.47</v>
      </c>
      <c r="V3540">
        <v>0.8</v>
      </c>
      <c r="W3540">
        <v>3</v>
      </c>
      <c r="X3540" t="s">
        <v>116</v>
      </c>
      <c r="Y3540" t="s">
        <v>1635</v>
      </c>
    </row>
    <row r="3541" spans="1:27" x14ac:dyDescent="0.25">
      <c r="A3541">
        <v>8348</v>
      </c>
      <c r="C3541" t="s">
        <v>6746</v>
      </c>
      <c r="D3541" t="s">
        <v>6747</v>
      </c>
      <c r="E3541" t="s">
        <v>8</v>
      </c>
      <c r="F3541" t="s">
        <v>61</v>
      </c>
      <c r="G3541" t="s">
        <v>3422</v>
      </c>
      <c r="H3541" t="s">
        <v>22</v>
      </c>
      <c r="J3541">
        <v>3.51</v>
      </c>
      <c r="K3541" t="s">
        <v>23</v>
      </c>
      <c r="L3541">
        <v>14.2</v>
      </c>
      <c r="M3541" t="s">
        <v>61</v>
      </c>
      <c r="O3541">
        <v>0.3</v>
      </c>
      <c r="Q3541">
        <v>19.579999999999998</v>
      </c>
      <c r="U3541">
        <v>0.06</v>
      </c>
      <c r="V3541">
        <v>0.1</v>
      </c>
      <c r="W3541">
        <v>2</v>
      </c>
      <c r="X3541" t="e">
        <f>- A</f>
        <v>#NAME?</v>
      </c>
    </row>
    <row r="3542" spans="1:27" x14ac:dyDescent="0.25">
      <c r="A3542">
        <v>8355</v>
      </c>
      <c r="C3542" t="s">
        <v>6748</v>
      </c>
      <c r="D3542" t="s">
        <v>6749</v>
      </c>
      <c r="E3542" t="s">
        <v>36</v>
      </c>
      <c r="F3542" t="s">
        <v>61</v>
      </c>
      <c r="G3542" t="s">
        <v>4</v>
      </c>
      <c r="H3542" t="s">
        <v>22</v>
      </c>
      <c r="J3542">
        <v>4.3</v>
      </c>
      <c r="K3542" t="s">
        <v>23</v>
      </c>
      <c r="L3542">
        <v>14.2</v>
      </c>
      <c r="M3542" t="s">
        <v>61</v>
      </c>
      <c r="O3542">
        <v>0.2</v>
      </c>
      <c r="Q3542">
        <v>6.0677000000000003</v>
      </c>
      <c r="V3542">
        <v>0.43</v>
      </c>
      <c r="W3542">
        <v>3</v>
      </c>
    </row>
    <row r="3543" spans="1:27" x14ac:dyDescent="0.25">
      <c r="A3543">
        <v>8356</v>
      </c>
      <c r="B3543" t="s">
        <v>28</v>
      </c>
      <c r="C3543" t="s">
        <v>6750</v>
      </c>
      <c r="D3543" t="s">
        <v>6751</v>
      </c>
      <c r="E3543" t="s">
        <v>67</v>
      </c>
      <c r="F3543" t="s">
        <v>61</v>
      </c>
      <c r="G3543" t="s">
        <v>4</v>
      </c>
      <c r="H3543" t="s">
        <v>27</v>
      </c>
      <c r="J3543">
        <v>6.71</v>
      </c>
      <c r="K3543" t="s">
        <v>27</v>
      </c>
      <c r="L3543">
        <v>13.07</v>
      </c>
      <c r="M3543" t="s">
        <v>27</v>
      </c>
      <c r="O3543">
        <v>0.23230000000000001</v>
      </c>
      <c r="Q3543">
        <v>3.0430299999999999</v>
      </c>
      <c r="U3543">
        <v>0.11</v>
      </c>
      <c r="V3543">
        <v>0.12</v>
      </c>
      <c r="W3543">
        <v>3</v>
      </c>
    </row>
    <row r="3544" spans="1:27" x14ac:dyDescent="0.25">
      <c r="A3544">
        <v>8359</v>
      </c>
      <c r="C3544" t="s">
        <v>6752</v>
      </c>
      <c r="D3544" t="s">
        <v>6752</v>
      </c>
      <c r="E3544" t="s">
        <v>34</v>
      </c>
      <c r="F3544" t="s">
        <v>61</v>
      </c>
      <c r="G3544" t="s">
        <v>4</v>
      </c>
      <c r="H3544" t="s">
        <v>22</v>
      </c>
      <c r="J3544">
        <v>7.13</v>
      </c>
      <c r="K3544" t="s">
        <v>23</v>
      </c>
      <c r="L3544">
        <v>13.1</v>
      </c>
      <c r="M3544" t="s">
        <v>61</v>
      </c>
      <c r="O3544">
        <v>0.2</v>
      </c>
      <c r="Q3544">
        <v>2.8911099999999998</v>
      </c>
      <c r="U3544">
        <v>0.34</v>
      </c>
      <c r="V3544">
        <v>0.7</v>
      </c>
      <c r="W3544">
        <v>3</v>
      </c>
      <c r="AA3544" t="s">
        <v>24</v>
      </c>
    </row>
    <row r="3545" spans="1:27" x14ac:dyDescent="0.25">
      <c r="A3545">
        <v>8369</v>
      </c>
      <c r="C3545" t="s">
        <v>6753</v>
      </c>
      <c r="D3545" t="s">
        <v>6754</v>
      </c>
      <c r="E3545" t="s">
        <v>50</v>
      </c>
      <c r="F3545" t="s">
        <v>61</v>
      </c>
      <c r="G3545" t="s">
        <v>4</v>
      </c>
      <c r="H3545" t="s">
        <v>22</v>
      </c>
      <c r="J3545">
        <v>10.06</v>
      </c>
      <c r="K3545" t="s">
        <v>23</v>
      </c>
      <c r="L3545">
        <v>12.3</v>
      </c>
      <c r="M3545" t="s">
        <v>61</v>
      </c>
      <c r="O3545">
        <v>0.21</v>
      </c>
      <c r="Q3545">
        <v>2.7368000000000001</v>
      </c>
      <c r="V3545">
        <v>0.24</v>
      </c>
      <c r="W3545">
        <v>3</v>
      </c>
    </row>
    <row r="3546" spans="1:27" x14ac:dyDescent="0.25">
      <c r="A3546">
        <v>8373</v>
      </c>
      <c r="C3546" t="s">
        <v>6755</v>
      </c>
      <c r="D3546" t="s">
        <v>6756</v>
      </c>
      <c r="E3546" t="s">
        <v>21</v>
      </c>
      <c r="F3546" t="s">
        <v>27</v>
      </c>
      <c r="G3546" t="s">
        <v>32</v>
      </c>
      <c r="H3546" t="s">
        <v>22</v>
      </c>
      <c r="J3546">
        <v>6.69</v>
      </c>
      <c r="K3546" t="s">
        <v>41</v>
      </c>
      <c r="L3546">
        <v>14.6</v>
      </c>
      <c r="M3546" t="s">
        <v>61</v>
      </c>
      <c r="O3546">
        <v>5.7000000000000002E-2</v>
      </c>
      <c r="Q3546">
        <v>4.4349999999999996</v>
      </c>
      <c r="U3546">
        <v>0.24</v>
      </c>
      <c r="V3546">
        <v>0.39</v>
      </c>
      <c r="W3546">
        <v>3</v>
      </c>
      <c r="Y3546" t="s">
        <v>26</v>
      </c>
    </row>
    <row r="3547" spans="1:27" x14ac:dyDescent="0.25">
      <c r="A3547">
        <v>8378</v>
      </c>
      <c r="C3547" t="s">
        <v>6757</v>
      </c>
      <c r="D3547" t="s">
        <v>6758</v>
      </c>
      <c r="E3547" t="s">
        <v>50</v>
      </c>
      <c r="F3547" t="s">
        <v>61</v>
      </c>
      <c r="G3547" t="s">
        <v>4</v>
      </c>
      <c r="H3547" t="s">
        <v>22</v>
      </c>
      <c r="J3547">
        <v>6.06</v>
      </c>
      <c r="K3547" t="s">
        <v>23</v>
      </c>
      <c r="L3547">
        <v>13.4</v>
      </c>
      <c r="M3547" t="s">
        <v>61</v>
      </c>
      <c r="O3547">
        <v>0.21</v>
      </c>
      <c r="P3547" t="s">
        <v>516</v>
      </c>
      <c r="Q3547">
        <v>12</v>
      </c>
      <c r="T3547" t="s">
        <v>516</v>
      </c>
      <c r="V3547">
        <v>0.05</v>
      </c>
      <c r="W3547">
        <v>1</v>
      </c>
    </row>
    <row r="3548" spans="1:27" x14ac:dyDescent="0.25">
      <c r="A3548">
        <v>8380</v>
      </c>
      <c r="C3548" t="s">
        <v>6759</v>
      </c>
      <c r="D3548" t="s">
        <v>6760</v>
      </c>
      <c r="E3548" t="s">
        <v>21</v>
      </c>
      <c r="F3548" t="s">
        <v>23</v>
      </c>
      <c r="G3548" t="s">
        <v>4</v>
      </c>
      <c r="H3548" t="s">
        <v>32</v>
      </c>
      <c r="J3548">
        <v>12.09</v>
      </c>
      <c r="K3548" t="s">
        <v>23</v>
      </c>
      <c r="L3548">
        <v>12.1</v>
      </c>
      <c r="M3548" t="s">
        <v>32</v>
      </c>
      <c r="O3548">
        <v>0.17469999999999999</v>
      </c>
      <c r="Q3548">
        <v>36.929000000000002</v>
      </c>
      <c r="V3548">
        <v>0.72</v>
      </c>
      <c r="W3548">
        <v>3</v>
      </c>
    </row>
    <row r="3549" spans="1:27" x14ac:dyDescent="0.25">
      <c r="A3549">
        <v>8395</v>
      </c>
      <c r="C3549" t="s">
        <v>6761</v>
      </c>
      <c r="D3549" t="s">
        <v>6762</v>
      </c>
      <c r="E3549" t="s">
        <v>40</v>
      </c>
      <c r="F3549" t="s">
        <v>61</v>
      </c>
      <c r="G3549" t="s">
        <v>4</v>
      </c>
      <c r="H3549" t="s">
        <v>22</v>
      </c>
      <c r="J3549">
        <v>3.58</v>
      </c>
      <c r="K3549" t="s">
        <v>23</v>
      </c>
      <c r="L3549">
        <v>14.4</v>
      </c>
      <c r="M3549" t="s">
        <v>61</v>
      </c>
      <c r="O3549">
        <v>0.24</v>
      </c>
      <c r="X3549" t="s">
        <v>11</v>
      </c>
    </row>
    <row r="3550" spans="1:27" x14ac:dyDescent="0.25">
      <c r="A3550">
        <v>8397</v>
      </c>
      <c r="C3550" t="s">
        <v>6763</v>
      </c>
      <c r="D3550" t="s">
        <v>6764</v>
      </c>
      <c r="E3550" t="s">
        <v>50</v>
      </c>
      <c r="F3550" t="s">
        <v>61</v>
      </c>
      <c r="G3550" t="s">
        <v>4</v>
      </c>
      <c r="H3550" t="s">
        <v>22</v>
      </c>
      <c r="J3550">
        <v>8.76</v>
      </c>
      <c r="K3550" t="s">
        <v>23</v>
      </c>
      <c r="L3550">
        <v>12.6</v>
      </c>
      <c r="M3550" t="s">
        <v>61</v>
      </c>
      <c r="O3550">
        <v>0.21</v>
      </c>
      <c r="Q3550">
        <v>3.9</v>
      </c>
      <c r="V3550">
        <v>0.32</v>
      </c>
      <c r="W3550">
        <v>3</v>
      </c>
      <c r="X3550" t="s">
        <v>116</v>
      </c>
    </row>
    <row r="3551" spans="1:27" x14ac:dyDescent="0.25">
      <c r="A3551">
        <v>8400</v>
      </c>
      <c r="C3551" t="s">
        <v>6765</v>
      </c>
      <c r="D3551" t="s">
        <v>6766</v>
      </c>
      <c r="E3551" t="s">
        <v>50</v>
      </c>
      <c r="F3551" t="s">
        <v>61</v>
      </c>
      <c r="G3551" t="s">
        <v>4</v>
      </c>
      <c r="H3551" t="s">
        <v>22</v>
      </c>
      <c r="J3551">
        <v>8.36</v>
      </c>
      <c r="K3551" t="s">
        <v>23</v>
      </c>
      <c r="L3551">
        <v>12.7</v>
      </c>
      <c r="M3551" t="s">
        <v>61</v>
      </c>
      <c r="O3551">
        <v>0.21</v>
      </c>
      <c r="P3551" t="s">
        <v>516</v>
      </c>
      <c r="Q3551">
        <v>20</v>
      </c>
      <c r="T3551" t="s">
        <v>516</v>
      </c>
      <c r="V3551">
        <v>0.1</v>
      </c>
      <c r="W3551">
        <v>1</v>
      </c>
    </row>
    <row r="3552" spans="1:27" x14ac:dyDescent="0.25">
      <c r="A3552">
        <v>8404</v>
      </c>
      <c r="C3552" t="s">
        <v>6767</v>
      </c>
      <c r="D3552" t="s">
        <v>6767</v>
      </c>
      <c r="E3552" t="s">
        <v>8</v>
      </c>
      <c r="F3552" t="s">
        <v>61</v>
      </c>
      <c r="G3552" t="s">
        <v>3422</v>
      </c>
      <c r="H3552" t="s">
        <v>22</v>
      </c>
      <c r="J3552">
        <v>4.22</v>
      </c>
      <c r="K3552" t="s">
        <v>23</v>
      </c>
      <c r="L3552">
        <v>13.8</v>
      </c>
      <c r="M3552" t="s">
        <v>61</v>
      </c>
      <c r="O3552">
        <v>0.3</v>
      </c>
      <c r="Q3552">
        <v>4.6120000000000001</v>
      </c>
      <c r="U3552">
        <v>0.06</v>
      </c>
      <c r="V3552">
        <v>0.16</v>
      </c>
      <c r="W3552">
        <v>2</v>
      </c>
      <c r="X3552" t="s">
        <v>61</v>
      </c>
    </row>
    <row r="3553" spans="1:27" x14ac:dyDescent="0.25">
      <c r="A3553">
        <v>8405</v>
      </c>
      <c r="C3553" t="s">
        <v>6768</v>
      </c>
      <c r="D3553" t="s">
        <v>6769</v>
      </c>
      <c r="E3553" t="s">
        <v>1645</v>
      </c>
      <c r="F3553" t="s">
        <v>61</v>
      </c>
      <c r="G3553" t="s">
        <v>22</v>
      </c>
      <c r="H3553" t="s">
        <v>32</v>
      </c>
      <c r="J3553">
        <v>80.83</v>
      </c>
      <c r="K3553" t="s">
        <v>27</v>
      </c>
      <c r="L3553">
        <v>9.19</v>
      </c>
      <c r="M3553" t="s">
        <v>61</v>
      </c>
      <c r="O3553">
        <v>5.7000000000000002E-2</v>
      </c>
      <c r="Q3553">
        <v>8.9351000000000003</v>
      </c>
      <c r="U3553">
        <v>0.32</v>
      </c>
      <c r="V3553">
        <v>0.55000000000000004</v>
      </c>
      <c r="W3553">
        <v>3</v>
      </c>
    </row>
    <row r="3554" spans="1:27" x14ac:dyDescent="0.25">
      <c r="A3554">
        <v>8417</v>
      </c>
      <c r="B3554" t="s">
        <v>169</v>
      </c>
      <c r="C3554" t="s">
        <v>6770</v>
      </c>
      <c r="D3554" t="s">
        <v>6771</v>
      </c>
      <c r="E3554" t="s">
        <v>40</v>
      </c>
      <c r="F3554" t="s">
        <v>61</v>
      </c>
      <c r="G3554" t="s">
        <v>4</v>
      </c>
      <c r="H3554" t="s">
        <v>22</v>
      </c>
      <c r="J3554">
        <v>5.41</v>
      </c>
      <c r="K3554" t="s">
        <v>23</v>
      </c>
      <c r="L3554">
        <v>13.5</v>
      </c>
      <c r="M3554" t="s">
        <v>61</v>
      </c>
      <c r="O3554">
        <v>0.24</v>
      </c>
      <c r="Q3554">
        <v>3.5861999999999998</v>
      </c>
      <c r="U3554">
        <v>0.46</v>
      </c>
      <c r="V3554">
        <v>0.8</v>
      </c>
      <c r="W3554">
        <v>3</v>
      </c>
      <c r="X3554" t="s">
        <v>116</v>
      </c>
    </row>
    <row r="3555" spans="1:27" x14ac:dyDescent="0.25">
      <c r="A3555">
        <v>8419</v>
      </c>
      <c r="C3555" t="s">
        <v>6772</v>
      </c>
      <c r="D3555" t="s">
        <v>6773</v>
      </c>
      <c r="E3555" t="s">
        <v>21</v>
      </c>
      <c r="F3555" t="s">
        <v>61</v>
      </c>
      <c r="G3555" t="s">
        <v>22</v>
      </c>
      <c r="H3555" t="s">
        <v>22</v>
      </c>
      <c r="J3555">
        <v>13.35</v>
      </c>
      <c r="K3555" t="s">
        <v>23</v>
      </c>
      <c r="L3555">
        <v>13.1</v>
      </c>
      <c r="M3555" t="s">
        <v>61</v>
      </c>
      <c r="O3555">
        <v>5.7000000000000002E-2</v>
      </c>
      <c r="Q3555">
        <v>4.5999999999999996</v>
      </c>
      <c r="V3555">
        <v>0.16</v>
      </c>
      <c r="W3555">
        <v>1</v>
      </c>
    </row>
    <row r="3556" spans="1:27" x14ac:dyDescent="0.25">
      <c r="A3556">
        <v>8441</v>
      </c>
      <c r="C3556" t="s">
        <v>6774</v>
      </c>
      <c r="D3556" t="s">
        <v>6775</v>
      </c>
      <c r="E3556" t="s">
        <v>40</v>
      </c>
      <c r="F3556" t="s">
        <v>61</v>
      </c>
      <c r="G3556" t="s">
        <v>4</v>
      </c>
      <c r="H3556" t="s">
        <v>22</v>
      </c>
      <c r="J3556">
        <v>4.71</v>
      </c>
      <c r="K3556" t="s">
        <v>23</v>
      </c>
      <c r="L3556">
        <v>13.8</v>
      </c>
      <c r="M3556" t="s">
        <v>61</v>
      </c>
      <c r="O3556">
        <v>0.24</v>
      </c>
      <c r="Q3556">
        <v>3.27</v>
      </c>
      <c r="U3556">
        <v>0.28999999999999998</v>
      </c>
      <c r="V3556">
        <v>0.5</v>
      </c>
      <c r="W3556">
        <v>3</v>
      </c>
      <c r="X3556" t="s">
        <v>116</v>
      </c>
    </row>
    <row r="3557" spans="1:27" x14ac:dyDescent="0.25">
      <c r="A3557">
        <v>8444</v>
      </c>
      <c r="C3557" t="s">
        <v>6776</v>
      </c>
      <c r="D3557" t="s">
        <v>6777</v>
      </c>
      <c r="E3557" t="s">
        <v>186</v>
      </c>
      <c r="F3557" t="s">
        <v>61</v>
      </c>
      <c r="G3557" t="s">
        <v>4</v>
      </c>
      <c r="H3557" t="s">
        <v>22</v>
      </c>
      <c r="J3557">
        <v>5.16</v>
      </c>
      <c r="K3557" t="s">
        <v>23</v>
      </c>
      <c r="L3557">
        <v>13.8</v>
      </c>
      <c r="M3557" t="s">
        <v>61</v>
      </c>
      <c r="O3557">
        <v>0.2</v>
      </c>
      <c r="Q3557">
        <v>54.866999999999997</v>
      </c>
      <c r="V3557">
        <v>1.1499999999999999</v>
      </c>
      <c r="W3557">
        <v>3</v>
      </c>
      <c r="X3557" t="s">
        <v>116</v>
      </c>
    </row>
    <row r="3558" spans="1:27" x14ac:dyDescent="0.25">
      <c r="A3558">
        <v>8457</v>
      </c>
      <c r="C3558" t="s">
        <v>6778</v>
      </c>
      <c r="D3558" t="s">
        <v>6779</v>
      </c>
      <c r="E3558" t="s">
        <v>30</v>
      </c>
      <c r="F3558" t="s">
        <v>61</v>
      </c>
      <c r="G3558" t="s">
        <v>382</v>
      </c>
      <c r="H3558" t="s">
        <v>22</v>
      </c>
      <c r="J3558">
        <v>8.01</v>
      </c>
      <c r="K3558" t="s">
        <v>23</v>
      </c>
      <c r="L3558">
        <v>13.6</v>
      </c>
      <c r="M3558" t="s">
        <v>61</v>
      </c>
      <c r="O3558">
        <v>0.1</v>
      </c>
      <c r="P3558" t="s">
        <v>516</v>
      </c>
      <c r="Q3558">
        <v>18</v>
      </c>
      <c r="V3558">
        <v>0.05</v>
      </c>
      <c r="W3558">
        <v>1</v>
      </c>
    </row>
    <row r="3559" spans="1:27" x14ac:dyDescent="0.25">
      <c r="A3559">
        <v>8487</v>
      </c>
      <c r="B3559" t="s">
        <v>146</v>
      </c>
      <c r="C3559" t="s">
        <v>6780</v>
      </c>
      <c r="D3559" t="s">
        <v>6780</v>
      </c>
      <c r="E3559" t="s">
        <v>36</v>
      </c>
      <c r="F3559" t="s">
        <v>61</v>
      </c>
      <c r="G3559" t="s">
        <v>4</v>
      </c>
      <c r="H3559" t="s">
        <v>32</v>
      </c>
      <c r="J3559">
        <v>10.95</v>
      </c>
      <c r="K3559" t="s">
        <v>23</v>
      </c>
      <c r="L3559">
        <v>13.7</v>
      </c>
      <c r="M3559" t="s">
        <v>32</v>
      </c>
      <c r="O3559">
        <v>4.8800000000000003E-2</v>
      </c>
      <c r="Q3559">
        <v>9.4322999999999997</v>
      </c>
      <c r="U3559">
        <v>0.25</v>
      </c>
      <c r="V3559">
        <v>0.35</v>
      </c>
      <c r="W3559">
        <v>3</v>
      </c>
    </row>
    <row r="3560" spans="1:27" x14ac:dyDescent="0.25">
      <c r="A3560">
        <v>8497</v>
      </c>
      <c r="C3560" t="s">
        <v>6781</v>
      </c>
      <c r="D3560" t="s">
        <v>6781</v>
      </c>
      <c r="E3560" t="s">
        <v>21</v>
      </c>
      <c r="F3560" t="s">
        <v>61</v>
      </c>
      <c r="G3560" t="s">
        <v>22</v>
      </c>
      <c r="H3560" t="s">
        <v>22</v>
      </c>
      <c r="J3560">
        <v>12.18</v>
      </c>
      <c r="K3560" t="s">
        <v>23</v>
      </c>
      <c r="L3560">
        <v>13.3</v>
      </c>
      <c r="M3560" t="s">
        <v>61</v>
      </c>
      <c r="O3560">
        <v>5.7000000000000002E-2</v>
      </c>
      <c r="Q3560">
        <v>4.4000000000000004</v>
      </c>
      <c r="V3560">
        <v>0.6</v>
      </c>
      <c r="W3560">
        <v>3</v>
      </c>
      <c r="X3560" t="s">
        <v>116</v>
      </c>
    </row>
    <row r="3561" spans="1:27" x14ac:dyDescent="0.25">
      <c r="A3561">
        <v>8523</v>
      </c>
      <c r="C3561" t="s">
        <v>6782</v>
      </c>
      <c r="D3561" t="s">
        <v>6783</v>
      </c>
      <c r="E3561" t="s">
        <v>36</v>
      </c>
      <c r="F3561" t="s">
        <v>61</v>
      </c>
      <c r="G3561" t="s">
        <v>4</v>
      </c>
      <c r="H3561" t="s">
        <v>22</v>
      </c>
      <c r="J3561">
        <v>3.92</v>
      </c>
      <c r="K3561" t="s">
        <v>23</v>
      </c>
      <c r="L3561">
        <v>14.4</v>
      </c>
      <c r="M3561" t="s">
        <v>61</v>
      </c>
      <c r="O3561">
        <v>0.2</v>
      </c>
      <c r="Q3561">
        <v>4.4000000000000004</v>
      </c>
      <c r="V3561">
        <v>0.3</v>
      </c>
      <c r="W3561">
        <v>2</v>
      </c>
    </row>
    <row r="3562" spans="1:27" x14ac:dyDescent="0.25">
      <c r="A3562">
        <v>8532</v>
      </c>
      <c r="C3562" t="s">
        <v>6784</v>
      </c>
      <c r="D3562" t="s">
        <v>6784</v>
      </c>
      <c r="E3562" t="s">
        <v>21</v>
      </c>
      <c r="F3562" t="s">
        <v>61</v>
      </c>
      <c r="G3562" t="s">
        <v>22</v>
      </c>
      <c r="H3562" t="s">
        <v>22</v>
      </c>
      <c r="J3562">
        <v>17.600000000000001</v>
      </c>
      <c r="K3562" t="s">
        <v>23</v>
      </c>
      <c r="L3562">
        <v>12.5</v>
      </c>
      <c r="M3562" t="s">
        <v>61</v>
      </c>
      <c r="O3562">
        <v>5.7000000000000002E-2</v>
      </c>
      <c r="P3562" t="s">
        <v>516</v>
      </c>
      <c r="Q3562">
        <v>30</v>
      </c>
      <c r="T3562" t="s">
        <v>516</v>
      </c>
      <c r="V3562">
        <v>0.35</v>
      </c>
      <c r="W3562">
        <v>2</v>
      </c>
    </row>
    <row r="3563" spans="1:27" x14ac:dyDescent="0.25">
      <c r="A3563">
        <v>8549</v>
      </c>
      <c r="C3563" t="s">
        <v>6785</v>
      </c>
      <c r="D3563" t="s">
        <v>6786</v>
      </c>
      <c r="E3563" t="s">
        <v>57</v>
      </c>
      <c r="F3563" t="s">
        <v>61</v>
      </c>
      <c r="G3563" t="s">
        <v>4</v>
      </c>
      <c r="H3563" t="s">
        <v>22</v>
      </c>
      <c r="J3563">
        <v>4.5999999999999996</v>
      </c>
      <c r="K3563" t="s">
        <v>23</v>
      </c>
      <c r="L3563">
        <v>14</v>
      </c>
      <c r="M3563" t="s">
        <v>61</v>
      </c>
      <c r="O3563">
        <v>0.21</v>
      </c>
      <c r="P3563" t="s">
        <v>516</v>
      </c>
      <c r="Q3563">
        <v>3</v>
      </c>
      <c r="T3563" t="s">
        <v>516</v>
      </c>
      <c r="V3563">
        <v>0.2</v>
      </c>
      <c r="W3563">
        <v>2</v>
      </c>
      <c r="X3563" t="s">
        <v>116</v>
      </c>
    </row>
    <row r="3564" spans="1:27" x14ac:dyDescent="0.25">
      <c r="A3564">
        <v>8567</v>
      </c>
      <c r="B3564" t="s">
        <v>28</v>
      </c>
      <c r="C3564" t="s">
        <v>6787</v>
      </c>
      <c r="D3564" t="s">
        <v>6787</v>
      </c>
      <c r="E3564" t="s">
        <v>616</v>
      </c>
      <c r="F3564" t="s">
        <v>61</v>
      </c>
      <c r="G3564" t="s">
        <v>4</v>
      </c>
      <c r="H3564" t="s">
        <v>27</v>
      </c>
      <c r="J3564">
        <v>2.02</v>
      </c>
      <c r="K3564" t="s">
        <v>27</v>
      </c>
      <c r="L3564">
        <v>15.27</v>
      </c>
      <c r="M3564" t="s">
        <v>32</v>
      </c>
      <c r="O3564">
        <v>0.35020000000000001</v>
      </c>
      <c r="Q3564">
        <v>8.7573000000000008</v>
      </c>
      <c r="U3564">
        <v>0.22</v>
      </c>
      <c r="V3564">
        <v>1</v>
      </c>
      <c r="W3564">
        <v>3</v>
      </c>
      <c r="AA3564" t="s">
        <v>24</v>
      </c>
    </row>
    <row r="3565" spans="1:27" x14ac:dyDescent="0.25">
      <c r="A3565">
        <v>8589</v>
      </c>
      <c r="C3565" t="s">
        <v>6788</v>
      </c>
      <c r="D3565" t="s">
        <v>6789</v>
      </c>
      <c r="E3565" t="s">
        <v>40</v>
      </c>
      <c r="F3565" t="s">
        <v>61</v>
      </c>
      <c r="G3565" t="s">
        <v>4</v>
      </c>
      <c r="H3565" t="s">
        <v>32</v>
      </c>
      <c r="J3565">
        <v>2.64</v>
      </c>
      <c r="K3565" t="s">
        <v>27</v>
      </c>
      <c r="L3565">
        <v>15.06</v>
      </c>
      <c r="M3565" t="s">
        <v>61</v>
      </c>
      <c r="O3565">
        <v>0.24</v>
      </c>
      <c r="Q3565">
        <v>5.37</v>
      </c>
      <c r="V3565">
        <v>0.7</v>
      </c>
      <c r="W3565">
        <v>3</v>
      </c>
    </row>
    <row r="3566" spans="1:27" x14ac:dyDescent="0.25">
      <c r="A3566">
        <v>8639</v>
      </c>
      <c r="C3566" t="s">
        <v>6790</v>
      </c>
      <c r="D3566" t="s">
        <v>6790</v>
      </c>
      <c r="E3566" t="s">
        <v>40</v>
      </c>
      <c r="F3566" t="s">
        <v>61</v>
      </c>
      <c r="G3566" t="s">
        <v>4</v>
      </c>
      <c r="H3566" t="s">
        <v>22</v>
      </c>
      <c r="J3566">
        <v>3.26</v>
      </c>
      <c r="K3566" t="s">
        <v>23</v>
      </c>
      <c r="L3566">
        <v>14.6</v>
      </c>
      <c r="M3566" t="s">
        <v>61</v>
      </c>
      <c r="O3566">
        <v>0.24</v>
      </c>
      <c r="Q3566">
        <v>4.6260000000000003</v>
      </c>
      <c r="V3566">
        <v>0.12</v>
      </c>
      <c r="W3566">
        <v>3</v>
      </c>
    </row>
    <row r="3567" spans="1:27" x14ac:dyDescent="0.25">
      <c r="A3567">
        <v>8645</v>
      </c>
      <c r="B3567" t="s">
        <v>146</v>
      </c>
      <c r="C3567" t="s">
        <v>6791</v>
      </c>
      <c r="D3567" t="s">
        <v>6791</v>
      </c>
      <c r="E3567" t="s">
        <v>34</v>
      </c>
      <c r="F3567" t="s">
        <v>23</v>
      </c>
      <c r="G3567" t="s">
        <v>34</v>
      </c>
      <c r="H3567" t="s">
        <v>22</v>
      </c>
      <c r="J3567">
        <v>5.93</v>
      </c>
      <c r="K3567" t="s">
        <v>23</v>
      </c>
      <c r="L3567">
        <v>13.5</v>
      </c>
      <c r="M3567" t="s">
        <v>61</v>
      </c>
      <c r="O3567">
        <v>0.2</v>
      </c>
      <c r="Q3567">
        <v>7.6159999999999997</v>
      </c>
      <c r="V3567">
        <v>0.36</v>
      </c>
      <c r="W3567">
        <v>3</v>
      </c>
      <c r="X3567" t="s">
        <v>116</v>
      </c>
    </row>
    <row r="3568" spans="1:27" x14ac:dyDescent="0.25">
      <c r="A3568">
        <v>8663</v>
      </c>
      <c r="B3568" t="s">
        <v>28</v>
      </c>
      <c r="C3568" t="s">
        <v>6792</v>
      </c>
      <c r="D3568" t="s">
        <v>6792</v>
      </c>
      <c r="E3568" t="s">
        <v>40</v>
      </c>
      <c r="F3568" t="s">
        <v>61</v>
      </c>
      <c r="G3568" t="s">
        <v>4</v>
      </c>
      <c r="H3568" t="s">
        <v>32</v>
      </c>
      <c r="J3568">
        <v>4.18</v>
      </c>
      <c r="K3568" t="s">
        <v>27</v>
      </c>
      <c r="L3568">
        <v>14.1</v>
      </c>
      <c r="M3568" t="s">
        <v>61</v>
      </c>
      <c r="O3568">
        <v>0.24</v>
      </c>
      <c r="Q3568">
        <v>32.799999999999997</v>
      </c>
      <c r="V3568">
        <v>0.3</v>
      </c>
      <c r="W3568">
        <v>2</v>
      </c>
    </row>
    <row r="3569" spans="1:24" x14ac:dyDescent="0.25">
      <c r="A3569">
        <v>8691</v>
      </c>
      <c r="C3569" t="s">
        <v>6793</v>
      </c>
      <c r="D3569" t="s">
        <v>6794</v>
      </c>
      <c r="E3569" t="s">
        <v>34</v>
      </c>
      <c r="F3569" t="s">
        <v>61</v>
      </c>
      <c r="G3569" t="s">
        <v>4</v>
      </c>
      <c r="H3569" t="s">
        <v>22</v>
      </c>
      <c r="J3569">
        <v>5.93</v>
      </c>
      <c r="K3569" t="s">
        <v>23</v>
      </c>
      <c r="L3569">
        <v>13.5</v>
      </c>
      <c r="M3569" t="s">
        <v>61</v>
      </c>
      <c r="O3569">
        <v>0.2</v>
      </c>
      <c r="Q3569">
        <v>9.6</v>
      </c>
      <c r="V3569">
        <v>0.09</v>
      </c>
      <c r="W3569">
        <v>1</v>
      </c>
    </row>
    <row r="3570" spans="1:24" x14ac:dyDescent="0.25">
      <c r="A3570">
        <v>8694</v>
      </c>
      <c r="C3570" t="s">
        <v>6795</v>
      </c>
      <c r="D3570" t="s">
        <v>6795</v>
      </c>
      <c r="E3570" t="s">
        <v>21</v>
      </c>
      <c r="F3570" t="s">
        <v>61</v>
      </c>
      <c r="G3570" t="s">
        <v>22</v>
      </c>
      <c r="H3570" t="s">
        <v>22</v>
      </c>
      <c r="J3570">
        <v>17.600000000000001</v>
      </c>
      <c r="K3570" t="s">
        <v>23</v>
      </c>
      <c r="L3570">
        <v>12.5</v>
      </c>
      <c r="M3570" t="s">
        <v>61</v>
      </c>
      <c r="O3570">
        <v>5.7000000000000002E-2</v>
      </c>
      <c r="Q3570">
        <v>6.069</v>
      </c>
      <c r="V3570">
        <v>0.32</v>
      </c>
      <c r="W3570">
        <v>3</v>
      </c>
    </row>
    <row r="3571" spans="1:24" x14ac:dyDescent="0.25">
      <c r="A3571">
        <v>8709</v>
      </c>
      <c r="C3571" t="s">
        <v>6796</v>
      </c>
      <c r="D3571" t="s">
        <v>6797</v>
      </c>
      <c r="E3571" t="s">
        <v>36</v>
      </c>
      <c r="F3571" t="s">
        <v>61</v>
      </c>
      <c r="G3571" t="s">
        <v>4</v>
      </c>
      <c r="H3571" t="s">
        <v>32</v>
      </c>
      <c r="J3571">
        <v>1.07</v>
      </c>
      <c r="K3571" t="s">
        <v>27</v>
      </c>
      <c r="L3571">
        <v>17.22</v>
      </c>
      <c r="M3571" t="s">
        <v>61</v>
      </c>
      <c r="O3571">
        <v>0.2</v>
      </c>
      <c r="Q3571">
        <v>50.6</v>
      </c>
      <c r="T3571" t="s">
        <v>516</v>
      </c>
      <c r="V3571">
        <v>0.4</v>
      </c>
      <c r="W3571">
        <v>2</v>
      </c>
    </row>
    <row r="3572" spans="1:24" x14ac:dyDescent="0.25">
      <c r="A3572">
        <v>8722</v>
      </c>
      <c r="C3572" t="s">
        <v>6798</v>
      </c>
      <c r="D3572" t="s">
        <v>6799</v>
      </c>
      <c r="E3572" t="s">
        <v>36</v>
      </c>
      <c r="F3572" t="s">
        <v>61</v>
      </c>
      <c r="G3572" t="s">
        <v>4</v>
      </c>
      <c r="H3572" t="s">
        <v>22</v>
      </c>
      <c r="J3572">
        <v>4.71</v>
      </c>
      <c r="K3572" t="s">
        <v>23</v>
      </c>
      <c r="L3572">
        <v>14</v>
      </c>
      <c r="M3572" t="s">
        <v>61</v>
      </c>
      <c r="O3572">
        <v>0.2</v>
      </c>
      <c r="Q3572">
        <v>2.3052000000000001</v>
      </c>
      <c r="V3572">
        <v>0.18</v>
      </c>
      <c r="W3572">
        <v>3</v>
      </c>
    </row>
    <row r="3573" spans="1:24" x14ac:dyDescent="0.25">
      <c r="A3573">
        <v>8736</v>
      </c>
      <c r="C3573" t="s">
        <v>6800</v>
      </c>
      <c r="D3573" t="s">
        <v>6801</v>
      </c>
      <c r="E3573" t="s">
        <v>36</v>
      </c>
      <c r="F3573" t="s">
        <v>61</v>
      </c>
      <c r="G3573" t="s">
        <v>4</v>
      </c>
      <c r="H3573" t="s">
        <v>22</v>
      </c>
      <c r="J3573">
        <v>7.46</v>
      </c>
      <c r="K3573" t="s">
        <v>23</v>
      </c>
      <c r="L3573">
        <v>13</v>
      </c>
      <c r="M3573" t="s">
        <v>61</v>
      </c>
      <c r="O3573">
        <v>0.2</v>
      </c>
      <c r="Q3573">
        <v>80.5</v>
      </c>
      <c r="V3573">
        <v>1.2</v>
      </c>
      <c r="W3573">
        <v>3</v>
      </c>
    </row>
    <row r="3574" spans="1:24" x14ac:dyDescent="0.25">
      <c r="A3574">
        <v>8783</v>
      </c>
      <c r="C3574" t="s">
        <v>6802</v>
      </c>
      <c r="D3574" t="s">
        <v>6803</v>
      </c>
      <c r="E3574" t="s">
        <v>40</v>
      </c>
      <c r="F3574" t="s">
        <v>61</v>
      </c>
      <c r="G3574" t="s">
        <v>4</v>
      </c>
      <c r="H3574" t="s">
        <v>22</v>
      </c>
      <c r="J3574">
        <v>5.17</v>
      </c>
      <c r="K3574" t="s">
        <v>23</v>
      </c>
      <c r="L3574">
        <v>13.6</v>
      </c>
      <c r="M3574" t="s">
        <v>61</v>
      </c>
      <c r="O3574">
        <v>0.24</v>
      </c>
      <c r="Q3574">
        <v>5.6951000000000001</v>
      </c>
      <c r="V3574">
        <v>0.8</v>
      </c>
      <c r="W3574">
        <v>3</v>
      </c>
      <c r="X3574" t="s">
        <v>3427</v>
      </c>
    </row>
    <row r="3575" spans="1:24" x14ac:dyDescent="0.25">
      <c r="A3575">
        <v>8794</v>
      </c>
      <c r="C3575" t="s">
        <v>6804</v>
      </c>
      <c r="D3575" t="s">
        <v>6804</v>
      </c>
      <c r="E3575" t="s">
        <v>40</v>
      </c>
      <c r="F3575" t="s">
        <v>61</v>
      </c>
      <c r="G3575" t="s">
        <v>4</v>
      </c>
      <c r="H3575" t="s">
        <v>32</v>
      </c>
      <c r="J3575">
        <v>2.6</v>
      </c>
      <c r="K3575" t="s">
        <v>27</v>
      </c>
      <c r="L3575">
        <v>15.09</v>
      </c>
      <c r="M3575" t="s">
        <v>61</v>
      </c>
      <c r="O3575">
        <v>0.24</v>
      </c>
      <c r="Q3575">
        <v>2.8639999999999999</v>
      </c>
      <c r="V3575">
        <v>0.17</v>
      </c>
      <c r="W3575">
        <v>3</v>
      </c>
    </row>
    <row r="3576" spans="1:24" x14ac:dyDescent="0.25">
      <c r="A3576">
        <v>8796</v>
      </c>
      <c r="C3576" t="s">
        <v>6805</v>
      </c>
      <c r="D3576" t="s">
        <v>6805</v>
      </c>
      <c r="E3576" t="s">
        <v>40</v>
      </c>
      <c r="F3576" t="s">
        <v>61</v>
      </c>
      <c r="G3576" t="s">
        <v>4</v>
      </c>
      <c r="H3576" t="s">
        <v>32</v>
      </c>
      <c r="J3576">
        <v>1.95</v>
      </c>
      <c r="K3576" t="s">
        <v>27</v>
      </c>
      <c r="L3576">
        <v>15.72</v>
      </c>
      <c r="M3576" t="s">
        <v>61</v>
      </c>
      <c r="O3576">
        <v>0.24</v>
      </c>
      <c r="Q3576">
        <v>5.2</v>
      </c>
      <c r="V3576">
        <v>0.41</v>
      </c>
      <c r="W3576">
        <v>1</v>
      </c>
    </row>
    <row r="3577" spans="1:24" x14ac:dyDescent="0.25">
      <c r="A3577">
        <v>8825</v>
      </c>
      <c r="B3577" t="s">
        <v>146</v>
      </c>
      <c r="C3577" t="s">
        <v>6806</v>
      </c>
      <c r="D3577" t="s">
        <v>6806</v>
      </c>
      <c r="E3577" t="s">
        <v>8</v>
      </c>
      <c r="F3577" t="s">
        <v>23</v>
      </c>
      <c r="G3577" t="s">
        <v>22</v>
      </c>
      <c r="H3577" t="s">
        <v>22</v>
      </c>
      <c r="J3577">
        <v>3.2</v>
      </c>
      <c r="K3577" t="s">
        <v>23</v>
      </c>
      <c r="L3577">
        <v>14.4</v>
      </c>
      <c r="M3577" t="s">
        <v>61</v>
      </c>
      <c r="O3577">
        <v>0.3</v>
      </c>
      <c r="Q3577">
        <v>40.651000000000003</v>
      </c>
      <c r="V3577">
        <v>0.95</v>
      </c>
      <c r="W3577">
        <v>3</v>
      </c>
      <c r="X3577" t="s">
        <v>116</v>
      </c>
    </row>
    <row r="3578" spans="1:24" x14ac:dyDescent="0.25">
      <c r="A3578">
        <v>8828</v>
      </c>
      <c r="C3578" t="s">
        <v>6807</v>
      </c>
      <c r="D3578" t="s">
        <v>6807</v>
      </c>
      <c r="E3578" t="s">
        <v>36</v>
      </c>
      <c r="F3578" t="s">
        <v>23</v>
      </c>
      <c r="G3578" t="s">
        <v>22</v>
      </c>
      <c r="H3578" t="s">
        <v>22</v>
      </c>
      <c r="J3578">
        <v>7.46</v>
      </c>
      <c r="K3578" t="s">
        <v>23</v>
      </c>
      <c r="L3578">
        <v>13</v>
      </c>
      <c r="M3578" t="s">
        <v>61</v>
      </c>
      <c r="O3578">
        <v>0.2</v>
      </c>
      <c r="Q3578">
        <v>12.929</v>
      </c>
      <c r="V3578">
        <v>0.33</v>
      </c>
      <c r="W3578">
        <v>3</v>
      </c>
      <c r="X3578" t="s">
        <v>116</v>
      </c>
    </row>
    <row r="3579" spans="1:24" x14ac:dyDescent="0.25">
      <c r="A3579">
        <v>8849</v>
      </c>
      <c r="C3579" t="s">
        <v>6808</v>
      </c>
      <c r="D3579" t="s">
        <v>6809</v>
      </c>
      <c r="E3579" t="s">
        <v>21</v>
      </c>
      <c r="F3579" t="s">
        <v>61</v>
      </c>
      <c r="G3579" t="s">
        <v>22</v>
      </c>
      <c r="H3579" t="s">
        <v>22</v>
      </c>
      <c r="J3579">
        <v>13.98</v>
      </c>
      <c r="K3579" t="s">
        <v>23</v>
      </c>
      <c r="L3579">
        <v>13</v>
      </c>
      <c r="M3579" t="s">
        <v>61</v>
      </c>
      <c r="O3579">
        <v>5.7000000000000002E-2</v>
      </c>
      <c r="Q3579">
        <v>7.3949999999999996</v>
      </c>
      <c r="V3579">
        <v>0.4</v>
      </c>
      <c r="W3579">
        <v>2</v>
      </c>
      <c r="X3579" t="s">
        <v>116</v>
      </c>
    </row>
    <row r="3580" spans="1:24" x14ac:dyDescent="0.25">
      <c r="A3580">
        <v>8862</v>
      </c>
      <c r="C3580" t="s">
        <v>6810</v>
      </c>
      <c r="D3580" t="s">
        <v>6811</v>
      </c>
      <c r="E3580" t="s">
        <v>36</v>
      </c>
      <c r="F3580" t="s">
        <v>61</v>
      </c>
      <c r="G3580" t="s">
        <v>4</v>
      </c>
      <c r="H3580" t="s">
        <v>22</v>
      </c>
      <c r="J3580">
        <v>7.82</v>
      </c>
      <c r="K3580" t="s">
        <v>23</v>
      </c>
      <c r="L3580">
        <v>12.9</v>
      </c>
      <c r="M3580" t="s">
        <v>61</v>
      </c>
      <c r="O3580">
        <v>0.2</v>
      </c>
      <c r="Q3580">
        <v>3.2549000000000001</v>
      </c>
      <c r="V3580">
        <v>0.26</v>
      </c>
      <c r="W3580">
        <v>3</v>
      </c>
      <c r="X3580" t="s">
        <v>116</v>
      </c>
    </row>
    <row r="3581" spans="1:24" x14ac:dyDescent="0.25">
      <c r="A3581">
        <v>8882</v>
      </c>
      <c r="B3581" t="s">
        <v>146</v>
      </c>
      <c r="C3581" t="s">
        <v>6812</v>
      </c>
      <c r="D3581" t="s">
        <v>6813</v>
      </c>
      <c r="E3581" t="s">
        <v>67</v>
      </c>
      <c r="F3581" t="s">
        <v>61</v>
      </c>
      <c r="G3581" t="s">
        <v>4</v>
      </c>
      <c r="H3581" t="s">
        <v>22</v>
      </c>
      <c r="J3581">
        <v>6.96</v>
      </c>
      <c r="K3581" t="s">
        <v>23</v>
      </c>
      <c r="L3581">
        <v>13</v>
      </c>
      <c r="M3581" t="s">
        <v>61</v>
      </c>
      <c r="O3581">
        <v>0.23</v>
      </c>
      <c r="Q3581">
        <v>4.8742000000000001</v>
      </c>
      <c r="U3581">
        <v>0.35</v>
      </c>
      <c r="V3581">
        <v>0.66</v>
      </c>
      <c r="W3581">
        <v>3</v>
      </c>
      <c r="X3581" t="s">
        <v>116</v>
      </c>
    </row>
    <row r="3582" spans="1:24" x14ac:dyDescent="0.25">
      <c r="A3582">
        <v>8885</v>
      </c>
      <c r="C3582" t="s">
        <v>6814</v>
      </c>
      <c r="D3582" t="s">
        <v>6815</v>
      </c>
      <c r="E3582" t="s">
        <v>36</v>
      </c>
      <c r="F3582" t="s">
        <v>61</v>
      </c>
      <c r="G3582" t="s">
        <v>4</v>
      </c>
      <c r="H3582" t="s">
        <v>22</v>
      </c>
      <c r="J3582">
        <v>5.93</v>
      </c>
      <c r="K3582" t="s">
        <v>23</v>
      </c>
      <c r="L3582">
        <v>13.5</v>
      </c>
      <c r="M3582" t="s">
        <v>61</v>
      </c>
      <c r="O3582">
        <v>0.2</v>
      </c>
      <c r="Q3582">
        <v>212</v>
      </c>
      <c r="V3582">
        <v>0.5</v>
      </c>
      <c r="W3582">
        <v>2</v>
      </c>
      <c r="X3582" t="s">
        <v>116</v>
      </c>
    </row>
    <row r="3583" spans="1:24" x14ac:dyDescent="0.25">
      <c r="A3583">
        <v>8887</v>
      </c>
      <c r="C3583" t="s">
        <v>6816</v>
      </c>
      <c r="D3583" t="s">
        <v>6817</v>
      </c>
      <c r="E3583" t="s">
        <v>50</v>
      </c>
      <c r="F3583" t="s">
        <v>61</v>
      </c>
      <c r="G3583" t="s">
        <v>4</v>
      </c>
      <c r="H3583" t="s">
        <v>22</v>
      </c>
      <c r="J3583">
        <v>9.17</v>
      </c>
      <c r="K3583" t="s">
        <v>23</v>
      </c>
      <c r="L3583">
        <v>12.5</v>
      </c>
      <c r="M3583" t="s">
        <v>61</v>
      </c>
      <c r="O3583">
        <v>0.21</v>
      </c>
      <c r="Q3583">
        <v>2.9826999999999999</v>
      </c>
      <c r="V3583">
        <v>0.18</v>
      </c>
      <c r="W3583">
        <v>3</v>
      </c>
    </row>
    <row r="3584" spans="1:24" x14ac:dyDescent="0.25">
      <c r="A3584">
        <v>8893</v>
      </c>
      <c r="B3584" t="s">
        <v>169</v>
      </c>
      <c r="C3584" t="s">
        <v>6818</v>
      </c>
      <c r="D3584" t="s">
        <v>6818</v>
      </c>
      <c r="E3584" t="s">
        <v>67</v>
      </c>
      <c r="F3584" t="s">
        <v>61</v>
      </c>
      <c r="G3584" t="s">
        <v>4</v>
      </c>
      <c r="H3584" t="s">
        <v>22</v>
      </c>
      <c r="J3584">
        <v>4.5999999999999996</v>
      </c>
      <c r="K3584" t="s">
        <v>23</v>
      </c>
      <c r="L3584">
        <v>13.9</v>
      </c>
      <c r="M3584" t="s">
        <v>61</v>
      </c>
      <c r="O3584">
        <v>0.23</v>
      </c>
      <c r="Q3584">
        <v>22.27</v>
      </c>
      <c r="V3584">
        <v>0.69</v>
      </c>
      <c r="W3584">
        <v>3</v>
      </c>
    </row>
    <row r="3585" spans="1:25" x14ac:dyDescent="0.25">
      <c r="A3585">
        <v>8895</v>
      </c>
      <c r="B3585" t="s">
        <v>146</v>
      </c>
      <c r="C3585" t="s">
        <v>6819</v>
      </c>
      <c r="D3585" t="s">
        <v>6820</v>
      </c>
      <c r="E3585" t="s">
        <v>40</v>
      </c>
      <c r="F3585" t="s">
        <v>61</v>
      </c>
      <c r="G3585" t="s">
        <v>4</v>
      </c>
      <c r="H3585" t="s">
        <v>22</v>
      </c>
      <c r="J3585">
        <v>4.9400000000000004</v>
      </c>
      <c r="K3585" t="s">
        <v>23</v>
      </c>
      <c r="L3585">
        <v>13.7</v>
      </c>
      <c r="M3585" t="s">
        <v>61</v>
      </c>
      <c r="O3585">
        <v>0.24</v>
      </c>
      <c r="V3585">
        <v>0.1</v>
      </c>
    </row>
    <row r="3586" spans="1:25" x14ac:dyDescent="0.25">
      <c r="A3586">
        <v>8906</v>
      </c>
      <c r="C3586" t="s">
        <v>6821</v>
      </c>
      <c r="D3586" t="s">
        <v>6822</v>
      </c>
      <c r="E3586" t="s">
        <v>65</v>
      </c>
      <c r="F3586" t="s">
        <v>61</v>
      </c>
      <c r="G3586" t="s">
        <v>22</v>
      </c>
      <c r="H3586" t="s">
        <v>22</v>
      </c>
      <c r="J3586">
        <v>13.55</v>
      </c>
      <c r="K3586" t="s">
        <v>23</v>
      </c>
      <c r="L3586">
        <v>12.7</v>
      </c>
      <c r="M3586" t="s">
        <v>61</v>
      </c>
      <c r="O3586">
        <v>0.08</v>
      </c>
      <c r="Q3586">
        <v>6.758</v>
      </c>
      <c r="V3586">
        <v>0.11</v>
      </c>
      <c r="W3586">
        <v>2</v>
      </c>
      <c r="X3586" t="e">
        <f>- W</f>
        <v>#NAME?</v>
      </c>
    </row>
    <row r="3587" spans="1:25" x14ac:dyDescent="0.25">
      <c r="A3587">
        <v>8914</v>
      </c>
      <c r="C3587" t="s">
        <v>6823</v>
      </c>
      <c r="D3587" t="s">
        <v>6824</v>
      </c>
      <c r="E3587" t="s">
        <v>281</v>
      </c>
      <c r="F3587" t="s">
        <v>61</v>
      </c>
      <c r="G3587" t="s">
        <v>4</v>
      </c>
      <c r="H3587" t="s">
        <v>22</v>
      </c>
      <c r="J3587">
        <v>10.24</v>
      </c>
      <c r="K3587" t="s">
        <v>23</v>
      </c>
      <c r="L3587">
        <v>12.7</v>
      </c>
      <c r="M3587" t="s">
        <v>61</v>
      </c>
      <c r="O3587">
        <v>0.14000000000000001</v>
      </c>
      <c r="Q3587">
        <v>5.0669000000000004</v>
      </c>
      <c r="V3587">
        <v>0.2</v>
      </c>
      <c r="X3587" t="s">
        <v>3309</v>
      </c>
    </row>
    <row r="3588" spans="1:25" x14ac:dyDescent="0.25">
      <c r="A3588">
        <v>8993</v>
      </c>
      <c r="B3588" t="s">
        <v>169</v>
      </c>
      <c r="C3588" t="s">
        <v>6825</v>
      </c>
      <c r="D3588" t="s">
        <v>6826</v>
      </c>
      <c r="E3588" t="s">
        <v>67</v>
      </c>
      <c r="F3588" t="s">
        <v>61</v>
      </c>
      <c r="G3588" t="s">
        <v>4</v>
      </c>
      <c r="H3588" t="s">
        <v>22</v>
      </c>
      <c r="J3588">
        <v>6.06</v>
      </c>
      <c r="K3588" t="s">
        <v>23</v>
      </c>
      <c r="L3588">
        <v>13.3</v>
      </c>
      <c r="M3588" t="s">
        <v>61</v>
      </c>
      <c r="O3588">
        <v>0.23</v>
      </c>
      <c r="Q3588">
        <v>3.0276000000000001</v>
      </c>
      <c r="V3588">
        <v>0.27</v>
      </c>
      <c r="W3588">
        <v>3</v>
      </c>
    </row>
    <row r="3589" spans="1:25" x14ac:dyDescent="0.25">
      <c r="A3589">
        <v>9000</v>
      </c>
      <c r="C3589" t="s">
        <v>6827</v>
      </c>
      <c r="D3589" t="s">
        <v>6828</v>
      </c>
      <c r="E3589" t="s">
        <v>40</v>
      </c>
      <c r="F3589" t="s">
        <v>61</v>
      </c>
      <c r="G3589" t="s">
        <v>4</v>
      </c>
      <c r="H3589" t="s">
        <v>22</v>
      </c>
      <c r="J3589">
        <v>4.5</v>
      </c>
      <c r="K3589" t="s">
        <v>23</v>
      </c>
      <c r="L3589">
        <v>13.9</v>
      </c>
      <c r="M3589" t="s">
        <v>61</v>
      </c>
      <c r="O3589">
        <v>0.24</v>
      </c>
      <c r="Q3589">
        <v>908</v>
      </c>
      <c r="V3589">
        <v>0.9</v>
      </c>
      <c r="W3589">
        <v>2</v>
      </c>
      <c r="X3589" t="s">
        <v>300</v>
      </c>
    </row>
    <row r="3590" spans="1:25" x14ac:dyDescent="0.25">
      <c r="A3590">
        <v>9023</v>
      </c>
      <c r="B3590" t="s">
        <v>146</v>
      </c>
      <c r="C3590" t="s">
        <v>6829</v>
      </c>
      <c r="D3590" t="s">
        <v>6830</v>
      </c>
      <c r="E3590" t="s">
        <v>934</v>
      </c>
      <c r="F3590" t="s">
        <v>61</v>
      </c>
      <c r="G3590" t="s">
        <v>22</v>
      </c>
      <c r="H3590" t="s">
        <v>22</v>
      </c>
      <c r="J3590">
        <v>53.16</v>
      </c>
      <c r="K3590" t="s">
        <v>23</v>
      </c>
      <c r="L3590">
        <v>10.1</v>
      </c>
      <c r="M3590" t="s">
        <v>61</v>
      </c>
      <c r="O3590">
        <v>5.7000000000000002E-2</v>
      </c>
      <c r="Q3590">
        <v>30.66</v>
      </c>
      <c r="V3590">
        <v>0.23</v>
      </c>
      <c r="W3590">
        <v>2</v>
      </c>
      <c r="X3590" t="s">
        <v>300</v>
      </c>
    </row>
    <row r="3591" spans="1:25" x14ac:dyDescent="0.25">
      <c r="A3591">
        <v>9065</v>
      </c>
      <c r="C3591" t="s">
        <v>6831</v>
      </c>
      <c r="D3591" t="s">
        <v>6831</v>
      </c>
      <c r="E3591" t="s">
        <v>30</v>
      </c>
      <c r="F3591" t="s">
        <v>61</v>
      </c>
      <c r="G3591" t="s">
        <v>382</v>
      </c>
      <c r="H3591" t="s">
        <v>22</v>
      </c>
      <c r="J3591">
        <v>11.05</v>
      </c>
      <c r="K3591" t="s">
        <v>23</v>
      </c>
      <c r="L3591">
        <v>12.9</v>
      </c>
      <c r="M3591" t="s">
        <v>61</v>
      </c>
      <c r="O3591">
        <v>0.1</v>
      </c>
      <c r="Q3591">
        <v>8</v>
      </c>
      <c r="V3591">
        <v>0.13</v>
      </c>
      <c r="W3591">
        <v>1</v>
      </c>
    </row>
    <row r="3592" spans="1:25" x14ac:dyDescent="0.25">
      <c r="A3592">
        <v>9068</v>
      </c>
      <c r="C3592" t="s">
        <v>6832</v>
      </c>
      <c r="D3592" t="s">
        <v>6832</v>
      </c>
      <c r="E3592" t="s">
        <v>8</v>
      </c>
      <c r="F3592" t="s">
        <v>61</v>
      </c>
      <c r="G3592" t="s">
        <v>3422</v>
      </c>
      <c r="H3592" t="s">
        <v>22</v>
      </c>
      <c r="J3592">
        <v>4.84</v>
      </c>
      <c r="K3592" t="s">
        <v>23</v>
      </c>
      <c r="L3592">
        <v>13.5</v>
      </c>
      <c r="M3592" t="s">
        <v>61</v>
      </c>
      <c r="O3592">
        <v>0.3</v>
      </c>
      <c r="Q3592">
        <v>3.4049999999999998</v>
      </c>
      <c r="U3592">
        <v>0.19</v>
      </c>
      <c r="V3592">
        <v>0.2</v>
      </c>
      <c r="W3592">
        <v>3</v>
      </c>
    </row>
    <row r="3593" spans="1:25" x14ac:dyDescent="0.25">
      <c r="A3593">
        <v>9069</v>
      </c>
      <c r="C3593" t="s">
        <v>6833</v>
      </c>
      <c r="D3593" t="s">
        <v>6834</v>
      </c>
      <c r="E3593" t="s">
        <v>8</v>
      </c>
      <c r="F3593" t="s">
        <v>61</v>
      </c>
      <c r="G3593" t="s">
        <v>3422</v>
      </c>
      <c r="H3593" t="s">
        <v>22</v>
      </c>
      <c r="J3593">
        <v>3.51</v>
      </c>
      <c r="K3593" t="s">
        <v>23</v>
      </c>
      <c r="L3593">
        <v>14.2</v>
      </c>
      <c r="M3593" t="s">
        <v>61</v>
      </c>
      <c r="O3593">
        <v>0.3</v>
      </c>
      <c r="Q3593">
        <v>4.2169999999999996</v>
      </c>
      <c r="U3593">
        <v>0.08</v>
      </c>
      <c r="V3593">
        <v>0.11</v>
      </c>
      <c r="W3593">
        <v>3</v>
      </c>
      <c r="Y3593" t="s">
        <v>26</v>
      </c>
    </row>
    <row r="3594" spans="1:25" x14ac:dyDescent="0.25">
      <c r="A3594">
        <v>9084</v>
      </c>
      <c r="B3594" t="s">
        <v>169</v>
      </c>
      <c r="C3594" t="s">
        <v>6835</v>
      </c>
      <c r="D3594" t="s">
        <v>6836</v>
      </c>
      <c r="E3594" t="s">
        <v>8</v>
      </c>
      <c r="F3594" t="s">
        <v>61</v>
      </c>
      <c r="G3594" t="s">
        <v>3422</v>
      </c>
      <c r="H3594" t="s">
        <v>22</v>
      </c>
      <c r="J3594">
        <v>1.84</v>
      </c>
      <c r="K3594" t="s">
        <v>23</v>
      </c>
      <c r="L3594">
        <v>15.6</v>
      </c>
      <c r="M3594" t="s">
        <v>61</v>
      </c>
      <c r="O3594">
        <v>0.3</v>
      </c>
      <c r="Q3594">
        <v>8.84</v>
      </c>
      <c r="V3594">
        <v>0.09</v>
      </c>
      <c r="W3594">
        <v>2</v>
      </c>
      <c r="X3594" t="s">
        <v>300</v>
      </c>
    </row>
    <row r="3595" spans="1:25" x14ac:dyDescent="0.25">
      <c r="A3595">
        <v>9091</v>
      </c>
      <c r="C3595" t="s">
        <v>6837</v>
      </c>
      <c r="D3595" t="s">
        <v>6838</v>
      </c>
      <c r="E3595" t="s">
        <v>57</v>
      </c>
      <c r="F3595" t="s">
        <v>23</v>
      </c>
      <c r="G3595" t="s">
        <v>4</v>
      </c>
      <c r="H3595" t="s">
        <v>22</v>
      </c>
      <c r="J3595">
        <v>4.5999999999999996</v>
      </c>
      <c r="K3595" t="s">
        <v>23</v>
      </c>
      <c r="L3595">
        <v>14</v>
      </c>
      <c r="M3595" t="s">
        <v>61</v>
      </c>
      <c r="O3595">
        <v>0.21</v>
      </c>
      <c r="Q3595">
        <v>10.6</v>
      </c>
      <c r="V3595">
        <v>0.97</v>
      </c>
      <c r="W3595">
        <v>2</v>
      </c>
      <c r="X3595" t="s">
        <v>116</v>
      </c>
    </row>
    <row r="3596" spans="1:25" x14ac:dyDescent="0.25">
      <c r="A3596">
        <v>9111</v>
      </c>
      <c r="C3596" t="s">
        <v>6839</v>
      </c>
      <c r="D3596" t="s">
        <v>6840</v>
      </c>
      <c r="E3596" t="s">
        <v>36</v>
      </c>
      <c r="F3596" t="s">
        <v>61</v>
      </c>
      <c r="G3596" t="s">
        <v>4</v>
      </c>
      <c r="H3596" t="s">
        <v>22</v>
      </c>
      <c r="J3596">
        <v>6.5</v>
      </c>
      <c r="K3596" t="s">
        <v>23</v>
      </c>
      <c r="L3596">
        <v>13.3</v>
      </c>
      <c r="M3596" t="s">
        <v>61</v>
      </c>
      <c r="O3596">
        <v>0.2</v>
      </c>
      <c r="P3596" t="s">
        <v>516</v>
      </c>
      <c r="Q3596">
        <v>60</v>
      </c>
      <c r="V3596">
        <v>0.3</v>
      </c>
      <c r="W3596">
        <v>2</v>
      </c>
      <c r="X3596" t="s">
        <v>116</v>
      </c>
    </row>
    <row r="3597" spans="1:25" x14ac:dyDescent="0.25">
      <c r="A3597">
        <v>9117</v>
      </c>
      <c r="C3597" t="s">
        <v>6841</v>
      </c>
      <c r="D3597" t="s">
        <v>6842</v>
      </c>
      <c r="E3597" t="s">
        <v>36</v>
      </c>
      <c r="F3597" t="s">
        <v>61</v>
      </c>
      <c r="G3597" t="s">
        <v>4</v>
      </c>
      <c r="H3597" t="s">
        <v>32</v>
      </c>
      <c r="J3597">
        <v>6.81</v>
      </c>
      <c r="K3597" t="s">
        <v>27</v>
      </c>
      <c r="L3597">
        <v>13.2</v>
      </c>
      <c r="M3597" t="s">
        <v>61</v>
      </c>
      <c r="O3597">
        <v>0.2</v>
      </c>
      <c r="Q3597">
        <v>2.8155999999999999</v>
      </c>
      <c r="U3597">
        <v>0.17</v>
      </c>
      <c r="V3597">
        <v>0.2</v>
      </c>
      <c r="W3597">
        <v>3</v>
      </c>
    </row>
    <row r="3598" spans="1:25" x14ac:dyDescent="0.25">
      <c r="A3598">
        <v>9120</v>
      </c>
      <c r="C3598" t="s">
        <v>6843</v>
      </c>
      <c r="D3598" t="s">
        <v>6843</v>
      </c>
      <c r="E3598" t="s">
        <v>369</v>
      </c>
      <c r="F3598" t="s">
        <v>61</v>
      </c>
      <c r="G3598" t="s">
        <v>22</v>
      </c>
      <c r="H3598" t="s">
        <v>22</v>
      </c>
      <c r="J3598">
        <v>10.61</v>
      </c>
      <c r="K3598" t="s">
        <v>23</v>
      </c>
      <c r="L3598">
        <v>13.6</v>
      </c>
      <c r="M3598" t="s">
        <v>61</v>
      </c>
      <c r="O3598">
        <v>5.7000000000000002E-2</v>
      </c>
      <c r="Q3598">
        <v>14.75</v>
      </c>
      <c r="U3598">
        <v>0.11</v>
      </c>
      <c r="V3598">
        <v>0.12</v>
      </c>
      <c r="W3598">
        <v>3</v>
      </c>
    </row>
    <row r="3599" spans="1:25" x14ac:dyDescent="0.25">
      <c r="A3599">
        <v>9121</v>
      </c>
      <c r="C3599" t="s">
        <v>6844</v>
      </c>
      <c r="D3599" t="s">
        <v>6845</v>
      </c>
      <c r="E3599" t="s">
        <v>21</v>
      </c>
      <c r="F3599" t="s">
        <v>61</v>
      </c>
      <c r="G3599" t="s">
        <v>22</v>
      </c>
      <c r="H3599" t="s">
        <v>22</v>
      </c>
      <c r="J3599">
        <v>32.03</v>
      </c>
      <c r="K3599" t="s">
        <v>23</v>
      </c>
      <c r="L3599">
        <v>11.2</v>
      </c>
      <c r="M3599" t="s">
        <v>61</v>
      </c>
      <c r="O3599">
        <v>5.7000000000000002E-2</v>
      </c>
      <c r="Q3599">
        <v>11.84</v>
      </c>
      <c r="V3599">
        <v>0.14000000000000001</v>
      </c>
      <c r="W3599">
        <v>2</v>
      </c>
    </row>
    <row r="3600" spans="1:25" x14ac:dyDescent="0.25">
      <c r="A3600">
        <v>9143</v>
      </c>
      <c r="C3600" t="s">
        <v>6846</v>
      </c>
      <c r="D3600" t="s">
        <v>6847</v>
      </c>
      <c r="E3600" t="s">
        <v>40</v>
      </c>
      <c r="F3600" t="s">
        <v>61</v>
      </c>
      <c r="G3600" t="s">
        <v>4</v>
      </c>
      <c r="H3600" t="s">
        <v>22</v>
      </c>
      <c r="J3600">
        <v>4.71</v>
      </c>
      <c r="K3600" t="s">
        <v>23</v>
      </c>
      <c r="L3600">
        <v>13.8</v>
      </c>
      <c r="M3600" t="s">
        <v>61</v>
      </c>
      <c r="O3600">
        <v>0.24</v>
      </c>
      <c r="V3600">
        <v>0.2</v>
      </c>
      <c r="X3600" t="s">
        <v>909</v>
      </c>
    </row>
    <row r="3601" spans="1:25" x14ac:dyDescent="0.25">
      <c r="A3601">
        <v>9175</v>
      </c>
      <c r="C3601" t="s">
        <v>6848</v>
      </c>
      <c r="D3601" t="s">
        <v>6849</v>
      </c>
      <c r="E3601" t="s">
        <v>50</v>
      </c>
      <c r="F3601" t="s">
        <v>61</v>
      </c>
      <c r="G3601" t="s">
        <v>4</v>
      </c>
      <c r="H3601" t="s">
        <v>22</v>
      </c>
      <c r="J3601">
        <v>11.03</v>
      </c>
      <c r="K3601" t="s">
        <v>23</v>
      </c>
      <c r="L3601">
        <v>12.1</v>
      </c>
      <c r="M3601" t="s">
        <v>61</v>
      </c>
      <c r="O3601">
        <v>0.21</v>
      </c>
      <c r="P3601" t="s">
        <v>516</v>
      </c>
      <c r="Q3601">
        <v>20</v>
      </c>
      <c r="V3601">
        <v>0.2</v>
      </c>
      <c r="W3601">
        <v>1</v>
      </c>
    </row>
    <row r="3602" spans="1:25" x14ac:dyDescent="0.25">
      <c r="A3602">
        <v>9190</v>
      </c>
      <c r="C3602" t="s">
        <v>6850</v>
      </c>
      <c r="D3602" t="s">
        <v>6851</v>
      </c>
      <c r="E3602" t="s">
        <v>36</v>
      </c>
      <c r="F3602" t="s">
        <v>61</v>
      </c>
      <c r="G3602" t="s">
        <v>4</v>
      </c>
      <c r="H3602" t="s">
        <v>22</v>
      </c>
      <c r="J3602">
        <v>6.21</v>
      </c>
      <c r="K3602" t="s">
        <v>23</v>
      </c>
      <c r="L3602">
        <v>13.4</v>
      </c>
      <c r="M3602" t="s">
        <v>61</v>
      </c>
      <c r="O3602">
        <v>0.2</v>
      </c>
      <c r="Q3602">
        <v>6.13</v>
      </c>
      <c r="V3602">
        <v>0.12</v>
      </c>
      <c r="W3602">
        <v>3</v>
      </c>
      <c r="X3602" t="s">
        <v>116</v>
      </c>
    </row>
    <row r="3603" spans="1:25" x14ac:dyDescent="0.25">
      <c r="A3603">
        <v>9199</v>
      </c>
      <c r="C3603" t="s">
        <v>6852</v>
      </c>
      <c r="D3603" t="s">
        <v>6852</v>
      </c>
      <c r="E3603" t="s">
        <v>34</v>
      </c>
      <c r="F3603" t="s">
        <v>61</v>
      </c>
      <c r="G3603" t="s">
        <v>4</v>
      </c>
      <c r="H3603" t="s">
        <v>22</v>
      </c>
      <c r="J3603">
        <v>7.82</v>
      </c>
      <c r="K3603" t="s">
        <v>23</v>
      </c>
      <c r="L3603">
        <v>12.9</v>
      </c>
      <c r="M3603" t="s">
        <v>61</v>
      </c>
      <c r="O3603">
        <v>0.2</v>
      </c>
      <c r="Q3603">
        <v>5.3220000000000001</v>
      </c>
      <c r="V3603">
        <v>0.47</v>
      </c>
      <c r="W3603">
        <v>2</v>
      </c>
      <c r="X3603" t="s">
        <v>300</v>
      </c>
    </row>
    <row r="3604" spans="1:25" x14ac:dyDescent="0.25">
      <c r="A3604">
        <v>9231</v>
      </c>
      <c r="B3604" t="s">
        <v>146</v>
      </c>
      <c r="C3604" t="s">
        <v>6853</v>
      </c>
      <c r="D3604" t="s">
        <v>6854</v>
      </c>
      <c r="E3604" t="s">
        <v>40</v>
      </c>
      <c r="F3604" t="s">
        <v>61</v>
      </c>
      <c r="G3604" t="s">
        <v>4</v>
      </c>
      <c r="H3604" t="s">
        <v>22</v>
      </c>
      <c r="J3604">
        <v>3.74</v>
      </c>
      <c r="K3604" t="s">
        <v>23</v>
      </c>
      <c r="L3604">
        <v>14.3</v>
      </c>
      <c r="M3604" t="s">
        <v>61</v>
      </c>
      <c r="O3604">
        <v>0.24</v>
      </c>
      <c r="Q3604">
        <v>10.917</v>
      </c>
      <c r="V3604">
        <v>0.55000000000000004</v>
      </c>
      <c r="W3604">
        <v>3</v>
      </c>
    </row>
    <row r="3605" spans="1:25" x14ac:dyDescent="0.25">
      <c r="A3605">
        <v>9233</v>
      </c>
      <c r="C3605" t="s">
        <v>6855</v>
      </c>
      <c r="D3605" t="s">
        <v>6856</v>
      </c>
      <c r="E3605" t="s">
        <v>36</v>
      </c>
      <c r="F3605" t="s">
        <v>61</v>
      </c>
      <c r="G3605" t="s">
        <v>4</v>
      </c>
      <c r="H3605" t="s">
        <v>22</v>
      </c>
      <c r="J3605">
        <v>7.46</v>
      </c>
      <c r="K3605" t="s">
        <v>23</v>
      </c>
      <c r="L3605">
        <v>13</v>
      </c>
      <c r="M3605" t="s">
        <v>61</v>
      </c>
      <c r="O3605">
        <v>0.2</v>
      </c>
      <c r="Q3605">
        <v>110.95</v>
      </c>
      <c r="V3605">
        <v>0.6</v>
      </c>
      <c r="W3605">
        <v>2</v>
      </c>
    </row>
    <row r="3606" spans="1:25" x14ac:dyDescent="0.25">
      <c r="A3606">
        <v>9247</v>
      </c>
      <c r="B3606" t="s">
        <v>169</v>
      </c>
      <c r="C3606" t="s">
        <v>6857</v>
      </c>
      <c r="D3606" t="s">
        <v>6857</v>
      </c>
      <c r="E3606" t="s">
        <v>21</v>
      </c>
      <c r="F3606" t="s">
        <v>61</v>
      </c>
      <c r="G3606" t="s">
        <v>22</v>
      </c>
      <c r="H3606" t="s">
        <v>32</v>
      </c>
      <c r="J3606">
        <v>21.7</v>
      </c>
      <c r="K3606" t="s">
        <v>23</v>
      </c>
      <c r="L3606">
        <v>11.4</v>
      </c>
      <c r="M3606" t="s">
        <v>32</v>
      </c>
      <c r="O3606">
        <v>0.1033</v>
      </c>
      <c r="Q3606">
        <v>11.478999999999999</v>
      </c>
      <c r="V3606">
        <v>0.35</v>
      </c>
      <c r="W3606">
        <v>3</v>
      </c>
    </row>
    <row r="3607" spans="1:25" x14ac:dyDescent="0.25">
      <c r="A3607">
        <v>9260</v>
      </c>
      <c r="B3607" t="s">
        <v>28</v>
      </c>
      <c r="C3607" t="s">
        <v>6858</v>
      </c>
      <c r="D3607" t="s">
        <v>6859</v>
      </c>
      <c r="E3607" t="s">
        <v>40</v>
      </c>
      <c r="F3607" t="s">
        <v>61</v>
      </c>
      <c r="G3607" t="s">
        <v>4</v>
      </c>
      <c r="H3607" t="s">
        <v>27</v>
      </c>
      <c r="J3607">
        <v>4.05</v>
      </c>
      <c r="K3607" t="s">
        <v>27</v>
      </c>
      <c r="L3607">
        <v>14.54</v>
      </c>
      <c r="M3607" t="s">
        <v>27</v>
      </c>
      <c r="O3607">
        <v>0.1643</v>
      </c>
      <c r="Q3607">
        <v>3.0851999999999999</v>
      </c>
      <c r="V3607">
        <v>0.11</v>
      </c>
      <c r="X3607" t="s">
        <v>909</v>
      </c>
      <c r="Y3607" t="s">
        <v>26</v>
      </c>
    </row>
    <row r="3608" spans="1:25" x14ac:dyDescent="0.25">
      <c r="A3608">
        <v>9262</v>
      </c>
      <c r="C3608" t="s">
        <v>6860</v>
      </c>
      <c r="D3608" t="s">
        <v>6861</v>
      </c>
      <c r="E3608" t="s">
        <v>50</v>
      </c>
      <c r="F3608" t="s">
        <v>61</v>
      </c>
      <c r="G3608" t="s">
        <v>4</v>
      </c>
      <c r="H3608" t="s">
        <v>22</v>
      </c>
      <c r="J3608">
        <v>9.6</v>
      </c>
      <c r="K3608" t="s">
        <v>23</v>
      </c>
      <c r="L3608">
        <v>12.4</v>
      </c>
      <c r="M3608" t="s">
        <v>61</v>
      </c>
      <c r="O3608">
        <v>0.21</v>
      </c>
      <c r="Q3608">
        <v>9</v>
      </c>
      <c r="V3608">
        <v>0.08</v>
      </c>
      <c r="W3608">
        <v>2</v>
      </c>
    </row>
    <row r="3609" spans="1:25" x14ac:dyDescent="0.25">
      <c r="A3609">
        <v>9286</v>
      </c>
      <c r="C3609" t="s">
        <v>6862</v>
      </c>
      <c r="D3609" t="s">
        <v>6862</v>
      </c>
      <c r="E3609" t="s">
        <v>36</v>
      </c>
      <c r="F3609" t="s">
        <v>61</v>
      </c>
      <c r="G3609" t="s">
        <v>4</v>
      </c>
      <c r="H3609" t="s">
        <v>32</v>
      </c>
      <c r="J3609">
        <v>2.65</v>
      </c>
      <c r="K3609" t="s">
        <v>27</v>
      </c>
      <c r="L3609">
        <v>15.25</v>
      </c>
      <c r="M3609" t="s">
        <v>61</v>
      </c>
      <c r="O3609">
        <v>0.2</v>
      </c>
      <c r="Q3609">
        <v>3.86</v>
      </c>
      <c r="V3609">
        <v>0.2</v>
      </c>
      <c r="W3609">
        <v>2</v>
      </c>
    </row>
    <row r="3610" spans="1:25" x14ac:dyDescent="0.25">
      <c r="A3610">
        <v>9297</v>
      </c>
      <c r="C3610" t="s">
        <v>6863</v>
      </c>
      <c r="D3610" t="s">
        <v>6864</v>
      </c>
      <c r="E3610" t="s">
        <v>50</v>
      </c>
      <c r="F3610" t="s">
        <v>23</v>
      </c>
      <c r="G3610" t="s">
        <v>4</v>
      </c>
      <c r="H3610" t="s">
        <v>22</v>
      </c>
      <c r="J3610">
        <v>10.53</v>
      </c>
      <c r="K3610" t="s">
        <v>23</v>
      </c>
      <c r="L3610">
        <v>12.2</v>
      </c>
      <c r="M3610" t="s">
        <v>61</v>
      </c>
      <c r="O3610">
        <v>0.21</v>
      </c>
      <c r="Q3610">
        <v>18.09</v>
      </c>
      <c r="V3610">
        <v>0.16</v>
      </c>
      <c r="W3610">
        <v>2</v>
      </c>
    </row>
    <row r="3611" spans="1:25" x14ac:dyDescent="0.25">
      <c r="A3611">
        <v>9298</v>
      </c>
      <c r="C3611" t="s">
        <v>6865</v>
      </c>
      <c r="D3611" t="s">
        <v>6866</v>
      </c>
      <c r="E3611" t="s">
        <v>36</v>
      </c>
      <c r="F3611" t="s">
        <v>61</v>
      </c>
      <c r="G3611" t="s">
        <v>4</v>
      </c>
      <c r="H3611" t="s">
        <v>22</v>
      </c>
      <c r="J3611">
        <v>7.13</v>
      </c>
      <c r="K3611" t="s">
        <v>23</v>
      </c>
      <c r="L3611">
        <v>13.1</v>
      </c>
      <c r="M3611" t="s">
        <v>61</v>
      </c>
      <c r="O3611">
        <v>0.2</v>
      </c>
      <c r="Q3611">
        <v>38.29</v>
      </c>
      <c r="V3611">
        <v>0.78</v>
      </c>
      <c r="W3611">
        <v>2</v>
      </c>
    </row>
    <row r="3612" spans="1:25" x14ac:dyDescent="0.25">
      <c r="A3612">
        <v>9337</v>
      </c>
      <c r="C3612" t="s">
        <v>6867</v>
      </c>
      <c r="D3612" t="s">
        <v>6867</v>
      </c>
      <c r="E3612" t="s">
        <v>214</v>
      </c>
      <c r="F3612" t="s">
        <v>61</v>
      </c>
      <c r="G3612" t="s">
        <v>4</v>
      </c>
      <c r="H3612" t="s">
        <v>22</v>
      </c>
      <c r="J3612">
        <v>6.21</v>
      </c>
      <c r="K3612" t="s">
        <v>23</v>
      </c>
      <c r="L3612">
        <v>13.2</v>
      </c>
      <c r="M3612" t="s">
        <v>61</v>
      </c>
      <c r="O3612">
        <v>0.24</v>
      </c>
      <c r="Q3612">
        <v>3.2</v>
      </c>
      <c r="V3612">
        <v>0.1</v>
      </c>
      <c r="W3612">
        <v>2</v>
      </c>
      <c r="X3612" t="s">
        <v>3427</v>
      </c>
    </row>
    <row r="3613" spans="1:25" x14ac:dyDescent="0.25">
      <c r="A3613">
        <v>9366</v>
      </c>
      <c r="B3613" t="s">
        <v>169</v>
      </c>
      <c r="C3613" t="s">
        <v>6868</v>
      </c>
      <c r="D3613" t="s">
        <v>6868</v>
      </c>
      <c r="E3613" t="s">
        <v>40</v>
      </c>
      <c r="F3613" t="s">
        <v>23</v>
      </c>
      <c r="G3613" t="s">
        <v>4</v>
      </c>
      <c r="H3613" t="s">
        <v>22</v>
      </c>
      <c r="J3613">
        <v>4.5</v>
      </c>
      <c r="K3613" t="s">
        <v>23</v>
      </c>
      <c r="L3613">
        <v>13.9</v>
      </c>
      <c r="M3613" t="s">
        <v>61</v>
      </c>
      <c r="O3613">
        <v>0.24</v>
      </c>
      <c r="X3613" t="s">
        <v>909</v>
      </c>
    </row>
    <row r="3614" spans="1:25" x14ac:dyDescent="0.25">
      <c r="A3614">
        <v>9368</v>
      </c>
      <c r="C3614" t="s">
        <v>6869</v>
      </c>
      <c r="D3614" t="s">
        <v>6870</v>
      </c>
      <c r="E3614" t="s">
        <v>40</v>
      </c>
      <c r="F3614" t="s">
        <v>61</v>
      </c>
      <c r="G3614" t="s">
        <v>4</v>
      </c>
      <c r="H3614" t="s">
        <v>22</v>
      </c>
      <c r="J3614">
        <v>5.67</v>
      </c>
      <c r="K3614" t="s">
        <v>23</v>
      </c>
      <c r="L3614">
        <v>13.4</v>
      </c>
      <c r="M3614" t="s">
        <v>61</v>
      </c>
      <c r="O3614">
        <v>0.24</v>
      </c>
      <c r="Q3614">
        <v>2.9182999999999999</v>
      </c>
      <c r="U3614">
        <v>0.14000000000000001</v>
      </c>
      <c r="V3614">
        <v>0.2</v>
      </c>
      <c r="W3614">
        <v>3</v>
      </c>
    </row>
    <row r="3615" spans="1:25" x14ac:dyDescent="0.25">
      <c r="A3615">
        <v>9387</v>
      </c>
      <c r="B3615" t="s">
        <v>146</v>
      </c>
      <c r="C3615" t="s">
        <v>6871</v>
      </c>
      <c r="D3615" t="s">
        <v>6872</v>
      </c>
      <c r="E3615" t="s">
        <v>8</v>
      </c>
      <c r="F3615" t="s">
        <v>61</v>
      </c>
      <c r="G3615" t="s">
        <v>3422</v>
      </c>
      <c r="H3615" t="s">
        <v>22</v>
      </c>
      <c r="J3615">
        <v>4.42</v>
      </c>
      <c r="K3615" t="s">
        <v>23</v>
      </c>
      <c r="L3615">
        <v>13.7</v>
      </c>
      <c r="M3615" t="s">
        <v>61</v>
      </c>
      <c r="O3615">
        <v>0.3</v>
      </c>
      <c r="Q3615">
        <v>3.5350000000000001</v>
      </c>
      <c r="U3615">
        <v>0.09</v>
      </c>
      <c r="V3615">
        <v>0.15</v>
      </c>
      <c r="W3615">
        <v>2</v>
      </c>
      <c r="X3615" t="s">
        <v>300</v>
      </c>
    </row>
    <row r="3616" spans="1:25" x14ac:dyDescent="0.25">
      <c r="A3616">
        <v>9395</v>
      </c>
      <c r="C3616" t="s">
        <v>6873</v>
      </c>
      <c r="D3616" t="s">
        <v>6874</v>
      </c>
      <c r="E3616" t="s">
        <v>30</v>
      </c>
      <c r="F3616" t="s">
        <v>61</v>
      </c>
      <c r="G3616" t="s">
        <v>382</v>
      </c>
      <c r="H3616" t="s">
        <v>22</v>
      </c>
      <c r="J3616">
        <v>7.3</v>
      </c>
      <c r="K3616" t="s">
        <v>23</v>
      </c>
      <c r="L3616">
        <v>13.8</v>
      </c>
      <c r="M3616" t="s">
        <v>61</v>
      </c>
      <c r="O3616">
        <v>0.1</v>
      </c>
      <c r="Q3616">
        <v>3.3342000000000001</v>
      </c>
      <c r="V3616">
        <v>0.12</v>
      </c>
      <c r="W3616">
        <v>2</v>
      </c>
    </row>
    <row r="3617" spans="1:25" x14ac:dyDescent="0.25">
      <c r="A3617">
        <v>9423</v>
      </c>
      <c r="C3617" t="s">
        <v>6875</v>
      </c>
      <c r="D3617" t="s">
        <v>6876</v>
      </c>
      <c r="E3617" t="s">
        <v>30</v>
      </c>
      <c r="F3617" t="s">
        <v>61</v>
      </c>
      <c r="G3617" t="s">
        <v>382</v>
      </c>
      <c r="H3617" t="s">
        <v>22</v>
      </c>
      <c r="J3617">
        <v>13.92</v>
      </c>
      <c r="K3617" t="s">
        <v>23</v>
      </c>
      <c r="L3617">
        <v>12.4</v>
      </c>
      <c r="M3617" t="s">
        <v>61</v>
      </c>
      <c r="O3617">
        <v>0.1</v>
      </c>
      <c r="Q3617">
        <v>3.2810000000000001</v>
      </c>
      <c r="V3617">
        <v>0.3</v>
      </c>
      <c r="W3617">
        <v>3</v>
      </c>
    </row>
    <row r="3618" spans="1:25" x14ac:dyDescent="0.25">
      <c r="A3618">
        <v>9527</v>
      </c>
      <c r="C3618" t="s">
        <v>6877</v>
      </c>
      <c r="D3618" t="s">
        <v>6877</v>
      </c>
      <c r="E3618" t="s">
        <v>36</v>
      </c>
      <c r="F3618" t="s">
        <v>61</v>
      </c>
      <c r="G3618" t="s">
        <v>4</v>
      </c>
      <c r="H3618" t="s">
        <v>32</v>
      </c>
      <c r="J3618">
        <v>2.19</v>
      </c>
      <c r="K3618" t="s">
        <v>27</v>
      </c>
      <c r="L3618">
        <v>15.66</v>
      </c>
      <c r="M3618" t="s">
        <v>61</v>
      </c>
      <c r="O3618">
        <v>0.2</v>
      </c>
      <c r="Q3618">
        <v>9.0500000000000007</v>
      </c>
      <c r="V3618">
        <v>0.2</v>
      </c>
      <c r="W3618">
        <v>1</v>
      </c>
    </row>
    <row r="3619" spans="1:25" x14ac:dyDescent="0.25">
      <c r="A3619">
        <v>9549</v>
      </c>
      <c r="C3619" t="s">
        <v>6878</v>
      </c>
      <c r="D3619" t="s">
        <v>6879</v>
      </c>
      <c r="E3619" t="s">
        <v>50</v>
      </c>
      <c r="F3619" t="s">
        <v>61</v>
      </c>
      <c r="G3619" t="s">
        <v>4</v>
      </c>
      <c r="H3619" t="s">
        <v>22</v>
      </c>
      <c r="J3619">
        <v>9.6</v>
      </c>
      <c r="K3619" t="s">
        <v>23</v>
      </c>
      <c r="L3619">
        <v>12.4</v>
      </c>
      <c r="M3619" t="s">
        <v>61</v>
      </c>
      <c r="O3619">
        <v>0.21</v>
      </c>
      <c r="Q3619">
        <v>2.8431000000000002</v>
      </c>
      <c r="V3619">
        <v>0.15</v>
      </c>
      <c r="W3619">
        <v>3</v>
      </c>
      <c r="X3619" t="s">
        <v>116</v>
      </c>
    </row>
    <row r="3620" spans="1:25" x14ac:dyDescent="0.25">
      <c r="A3620">
        <v>9554</v>
      </c>
      <c r="C3620" t="s">
        <v>6880</v>
      </c>
      <c r="D3620" t="s">
        <v>6881</v>
      </c>
      <c r="E3620" t="s">
        <v>8</v>
      </c>
      <c r="F3620" t="s">
        <v>61</v>
      </c>
      <c r="G3620" t="s">
        <v>3422</v>
      </c>
      <c r="H3620" t="s">
        <v>22</v>
      </c>
      <c r="J3620">
        <v>2.92</v>
      </c>
      <c r="K3620" t="s">
        <v>23</v>
      </c>
      <c r="L3620">
        <v>14.6</v>
      </c>
      <c r="M3620" t="s">
        <v>61</v>
      </c>
      <c r="O3620">
        <v>0.3</v>
      </c>
      <c r="Q3620">
        <v>28.7</v>
      </c>
      <c r="V3620">
        <v>0.4</v>
      </c>
      <c r="W3620">
        <v>2</v>
      </c>
    </row>
    <row r="3621" spans="1:25" x14ac:dyDescent="0.25">
      <c r="A3621">
        <v>9556</v>
      </c>
      <c r="B3621" t="s">
        <v>28</v>
      </c>
      <c r="C3621" t="s">
        <v>6882</v>
      </c>
      <c r="D3621" t="s">
        <v>6883</v>
      </c>
      <c r="E3621" t="s">
        <v>67</v>
      </c>
      <c r="F3621" t="s">
        <v>61</v>
      </c>
      <c r="G3621" t="s">
        <v>4</v>
      </c>
      <c r="H3621" t="s">
        <v>27</v>
      </c>
      <c r="J3621">
        <v>6.48</v>
      </c>
      <c r="K3621" t="s">
        <v>27</v>
      </c>
      <c r="L3621">
        <v>13.71</v>
      </c>
      <c r="M3621" t="s">
        <v>27</v>
      </c>
      <c r="O3621">
        <v>0.13789999999999999</v>
      </c>
      <c r="Q3621">
        <v>920</v>
      </c>
      <c r="V3621">
        <v>0.5</v>
      </c>
      <c r="W3621">
        <v>2</v>
      </c>
      <c r="X3621" t="s">
        <v>116</v>
      </c>
    </row>
    <row r="3622" spans="1:25" x14ac:dyDescent="0.25">
      <c r="A3622">
        <v>9564</v>
      </c>
      <c r="B3622" t="s">
        <v>146</v>
      </c>
      <c r="C3622" t="s">
        <v>6884</v>
      </c>
      <c r="D3622" t="s">
        <v>6885</v>
      </c>
      <c r="E3622" t="s">
        <v>186</v>
      </c>
      <c r="F3622" t="s">
        <v>61</v>
      </c>
      <c r="G3622" t="s">
        <v>4</v>
      </c>
      <c r="H3622" t="s">
        <v>22</v>
      </c>
      <c r="J3622">
        <v>5.16</v>
      </c>
      <c r="K3622" t="s">
        <v>23</v>
      </c>
      <c r="L3622">
        <v>13.8</v>
      </c>
      <c r="M3622" t="s">
        <v>61</v>
      </c>
      <c r="O3622">
        <v>0.2</v>
      </c>
      <c r="Q3622">
        <v>3.0350000000000001</v>
      </c>
      <c r="V3622">
        <v>0.16</v>
      </c>
      <c r="W3622">
        <v>3</v>
      </c>
    </row>
    <row r="3623" spans="1:25" x14ac:dyDescent="0.25">
      <c r="A3623">
        <v>9566</v>
      </c>
      <c r="C3623" t="s">
        <v>6886</v>
      </c>
      <c r="D3623" t="s">
        <v>6887</v>
      </c>
      <c r="E3623" t="s">
        <v>36</v>
      </c>
      <c r="F3623" t="s">
        <v>61</v>
      </c>
      <c r="G3623" t="s">
        <v>4</v>
      </c>
      <c r="H3623" t="s">
        <v>22</v>
      </c>
      <c r="J3623">
        <v>5.16</v>
      </c>
      <c r="K3623" t="s">
        <v>23</v>
      </c>
      <c r="L3623">
        <v>13.8</v>
      </c>
      <c r="M3623" t="s">
        <v>61</v>
      </c>
      <c r="O3623">
        <v>0.2</v>
      </c>
      <c r="Q3623">
        <v>8.8000000000000007</v>
      </c>
      <c r="U3623">
        <v>0.56000000000000005</v>
      </c>
      <c r="V3623">
        <v>0.95</v>
      </c>
      <c r="W3623">
        <v>2</v>
      </c>
    </row>
    <row r="3624" spans="1:25" x14ac:dyDescent="0.25">
      <c r="A3624">
        <v>9584</v>
      </c>
      <c r="C3624" t="s">
        <v>6888</v>
      </c>
      <c r="D3624" t="s">
        <v>6889</v>
      </c>
      <c r="E3624" t="s">
        <v>36</v>
      </c>
      <c r="F3624" t="s">
        <v>61</v>
      </c>
      <c r="G3624" t="s">
        <v>4</v>
      </c>
      <c r="H3624" t="s">
        <v>22</v>
      </c>
      <c r="J3624">
        <v>4.71</v>
      </c>
      <c r="K3624" t="s">
        <v>23</v>
      </c>
      <c r="L3624">
        <v>14</v>
      </c>
      <c r="M3624" t="s">
        <v>61</v>
      </c>
      <c r="O3624">
        <v>0.2</v>
      </c>
      <c r="Q3624">
        <v>410</v>
      </c>
      <c r="T3624" t="s">
        <v>516</v>
      </c>
      <c r="V3624">
        <v>0.3</v>
      </c>
      <c r="W3624">
        <v>2</v>
      </c>
      <c r="X3624" t="s">
        <v>564</v>
      </c>
    </row>
    <row r="3625" spans="1:25" x14ac:dyDescent="0.25">
      <c r="A3625">
        <v>9601</v>
      </c>
      <c r="C3625" t="s">
        <v>6890</v>
      </c>
      <c r="D3625" t="s">
        <v>6890</v>
      </c>
      <c r="E3625" t="s">
        <v>40</v>
      </c>
      <c r="F3625" t="s">
        <v>61</v>
      </c>
      <c r="G3625" t="s">
        <v>4</v>
      </c>
      <c r="H3625" t="s">
        <v>22</v>
      </c>
      <c r="J3625">
        <v>5.67</v>
      </c>
      <c r="K3625" t="s">
        <v>23</v>
      </c>
      <c r="L3625">
        <v>13.4</v>
      </c>
      <c r="M3625" t="s">
        <v>61</v>
      </c>
      <c r="O3625">
        <v>0.24</v>
      </c>
      <c r="Q3625">
        <v>24</v>
      </c>
      <c r="T3625" t="s">
        <v>516</v>
      </c>
      <c r="V3625">
        <v>0.03</v>
      </c>
      <c r="W3625">
        <v>1</v>
      </c>
    </row>
    <row r="3626" spans="1:25" x14ac:dyDescent="0.25">
      <c r="A3626">
        <v>9617</v>
      </c>
      <c r="B3626" t="s">
        <v>28</v>
      </c>
      <c r="C3626" t="s">
        <v>6891</v>
      </c>
      <c r="D3626" t="s">
        <v>6892</v>
      </c>
      <c r="E3626" t="s">
        <v>40</v>
      </c>
      <c r="F3626" t="s">
        <v>61</v>
      </c>
      <c r="G3626" t="s">
        <v>4</v>
      </c>
      <c r="H3626" t="s">
        <v>27</v>
      </c>
      <c r="J3626">
        <v>2.85</v>
      </c>
      <c r="K3626" t="s">
        <v>27</v>
      </c>
      <c r="L3626">
        <v>14.97</v>
      </c>
      <c r="M3626" t="s">
        <v>27</v>
      </c>
      <c r="O3626">
        <v>0.22370000000000001</v>
      </c>
      <c r="Q3626">
        <v>2.2856000000000001</v>
      </c>
      <c r="U3626">
        <v>0.1</v>
      </c>
      <c r="V3626">
        <v>0.11</v>
      </c>
      <c r="W3626">
        <v>3</v>
      </c>
      <c r="Y3626" t="s">
        <v>26</v>
      </c>
    </row>
    <row r="3627" spans="1:25" x14ac:dyDescent="0.25">
      <c r="A3627">
        <v>9694</v>
      </c>
      <c r="B3627" t="s">
        <v>146</v>
      </c>
      <c r="C3627" t="s">
        <v>6893</v>
      </c>
      <c r="D3627" t="s">
        <v>6894</v>
      </c>
      <c r="E3627" t="s">
        <v>934</v>
      </c>
      <c r="F3627" t="s">
        <v>61</v>
      </c>
      <c r="G3627" t="s">
        <v>22</v>
      </c>
      <c r="H3627" t="s">
        <v>22</v>
      </c>
      <c r="J3627">
        <v>42.23</v>
      </c>
      <c r="K3627" t="s">
        <v>23</v>
      </c>
      <c r="L3627">
        <v>10.6</v>
      </c>
      <c r="M3627" t="s">
        <v>61</v>
      </c>
      <c r="O3627">
        <v>5.7000000000000002E-2</v>
      </c>
      <c r="Q3627">
        <v>18.2</v>
      </c>
      <c r="V3627">
        <v>0.55000000000000004</v>
      </c>
      <c r="W3627">
        <v>2</v>
      </c>
    </row>
    <row r="3628" spans="1:25" x14ac:dyDescent="0.25">
      <c r="A3628">
        <v>9699</v>
      </c>
      <c r="C3628" t="s">
        <v>6895</v>
      </c>
      <c r="D3628" t="s">
        <v>6896</v>
      </c>
      <c r="E3628" t="s">
        <v>50</v>
      </c>
      <c r="F3628" t="s">
        <v>61</v>
      </c>
      <c r="G3628" t="s">
        <v>4</v>
      </c>
      <c r="H3628" t="s">
        <v>22</v>
      </c>
      <c r="J3628">
        <v>5.04</v>
      </c>
      <c r="K3628" t="s">
        <v>23</v>
      </c>
      <c r="L3628">
        <v>13.8</v>
      </c>
      <c r="M3628" t="s">
        <v>61</v>
      </c>
      <c r="O3628">
        <v>0.21</v>
      </c>
      <c r="Q3628">
        <v>16.7</v>
      </c>
      <c r="V3628">
        <v>0.15</v>
      </c>
      <c r="W3628">
        <v>1</v>
      </c>
    </row>
    <row r="3629" spans="1:25" x14ac:dyDescent="0.25">
      <c r="A3629">
        <v>9716</v>
      </c>
      <c r="C3629" t="s">
        <v>6897</v>
      </c>
      <c r="D3629" t="s">
        <v>6898</v>
      </c>
      <c r="E3629" t="s">
        <v>57</v>
      </c>
      <c r="F3629" t="s">
        <v>61</v>
      </c>
      <c r="G3629" t="s">
        <v>4</v>
      </c>
      <c r="H3629" t="s">
        <v>22</v>
      </c>
      <c r="J3629">
        <v>6.21</v>
      </c>
      <c r="K3629" t="s">
        <v>23</v>
      </c>
      <c r="L3629">
        <v>13.4</v>
      </c>
      <c r="M3629" t="s">
        <v>61</v>
      </c>
      <c r="O3629">
        <v>0.2</v>
      </c>
      <c r="Q3629">
        <v>2.9668999999999999</v>
      </c>
      <c r="V3629">
        <v>0.26</v>
      </c>
      <c r="W3629">
        <v>3</v>
      </c>
    </row>
    <row r="3630" spans="1:25" x14ac:dyDescent="0.25">
      <c r="A3630">
        <v>9723</v>
      </c>
      <c r="C3630" t="s">
        <v>6899</v>
      </c>
      <c r="D3630" t="s">
        <v>6899</v>
      </c>
      <c r="E3630" t="s">
        <v>36</v>
      </c>
      <c r="F3630" t="s">
        <v>61</v>
      </c>
      <c r="G3630" t="s">
        <v>4</v>
      </c>
      <c r="H3630" t="s">
        <v>32</v>
      </c>
      <c r="J3630">
        <v>2.82</v>
      </c>
      <c r="K3630" t="s">
        <v>27</v>
      </c>
      <c r="L3630">
        <v>15.11</v>
      </c>
      <c r="M3630" t="s">
        <v>61</v>
      </c>
      <c r="O3630">
        <v>0.2</v>
      </c>
      <c r="Q3630">
        <v>12.4</v>
      </c>
      <c r="V3630">
        <v>1.1100000000000001</v>
      </c>
      <c r="W3630">
        <v>2</v>
      </c>
    </row>
    <row r="3631" spans="1:25" x14ac:dyDescent="0.25">
      <c r="A3631">
        <v>9731</v>
      </c>
      <c r="C3631" t="s">
        <v>6900</v>
      </c>
      <c r="D3631" t="s">
        <v>6900</v>
      </c>
      <c r="E3631" t="s">
        <v>36</v>
      </c>
      <c r="F3631" t="s">
        <v>23</v>
      </c>
      <c r="G3631" t="s">
        <v>4</v>
      </c>
      <c r="H3631" t="s">
        <v>22</v>
      </c>
      <c r="J3631">
        <v>4.5</v>
      </c>
      <c r="K3631" t="s">
        <v>23</v>
      </c>
      <c r="L3631">
        <v>14.1</v>
      </c>
      <c r="M3631" t="s">
        <v>61</v>
      </c>
      <c r="O3631">
        <v>0.2</v>
      </c>
      <c r="Q3631">
        <v>2.8330000000000002</v>
      </c>
      <c r="V3631">
        <v>0.16</v>
      </c>
      <c r="W3631">
        <v>3</v>
      </c>
      <c r="X3631" t="s">
        <v>116</v>
      </c>
    </row>
    <row r="3632" spans="1:25" x14ac:dyDescent="0.25">
      <c r="A3632">
        <v>9739</v>
      </c>
      <c r="C3632" t="s">
        <v>6901</v>
      </c>
      <c r="D3632" t="s">
        <v>6902</v>
      </c>
      <c r="E3632" t="s">
        <v>8</v>
      </c>
      <c r="F3632" t="s">
        <v>23</v>
      </c>
      <c r="G3632" t="s">
        <v>370</v>
      </c>
      <c r="H3632" t="s">
        <v>22</v>
      </c>
      <c r="J3632">
        <v>4</v>
      </c>
      <c r="K3632" t="s">
        <v>23</v>
      </c>
      <c r="L3632">
        <v>13.6</v>
      </c>
      <c r="M3632" t="s">
        <v>61</v>
      </c>
      <c r="O3632">
        <v>0.4</v>
      </c>
      <c r="Q3632">
        <v>16.7</v>
      </c>
      <c r="U3632">
        <v>0.09</v>
      </c>
      <c r="V3632">
        <v>0.11</v>
      </c>
      <c r="W3632">
        <v>2</v>
      </c>
      <c r="X3632" t="s">
        <v>61</v>
      </c>
    </row>
    <row r="3633" spans="1:27" x14ac:dyDescent="0.25">
      <c r="A3633">
        <v>9774</v>
      </c>
      <c r="C3633" t="s">
        <v>6903</v>
      </c>
      <c r="D3633" t="s">
        <v>6904</v>
      </c>
      <c r="E3633" t="s">
        <v>36</v>
      </c>
      <c r="F3633" t="s">
        <v>61</v>
      </c>
      <c r="G3633" t="s">
        <v>4</v>
      </c>
      <c r="H3633" t="s">
        <v>22</v>
      </c>
      <c r="J3633">
        <v>4.93</v>
      </c>
      <c r="K3633" t="s">
        <v>23</v>
      </c>
      <c r="L3633">
        <v>13.9</v>
      </c>
      <c r="M3633" t="s">
        <v>61</v>
      </c>
      <c r="O3633">
        <v>0.2</v>
      </c>
      <c r="Q3633">
        <v>10.51</v>
      </c>
      <c r="V3633">
        <v>0.2</v>
      </c>
      <c r="W3633">
        <v>2</v>
      </c>
    </row>
    <row r="3634" spans="1:27" x14ac:dyDescent="0.25">
      <c r="A3634">
        <v>9780</v>
      </c>
      <c r="C3634" t="s">
        <v>6905</v>
      </c>
      <c r="D3634" t="s">
        <v>6906</v>
      </c>
      <c r="E3634" t="s">
        <v>40</v>
      </c>
      <c r="F3634" t="s">
        <v>61</v>
      </c>
      <c r="G3634" t="s">
        <v>4</v>
      </c>
      <c r="H3634" t="s">
        <v>22</v>
      </c>
      <c r="J3634">
        <v>6.21</v>
      </c>
      <c r="K3634" t="s">
        <v>23</v>
      </c>
      <c r="L3634">
        <v>13.2</v>
      </c>
      <c r="M3634" t="s">
        <v>61</v>
      </c>
      <c r="O3634">
        <v>0.24</v>
      </c>
      <c r="Q3634">
        <v>8.234</v>
      </c>
      <c r="V3634">
        <v>0.16</v>
      </c>
      <c r="W3634">
        <v>2</v>
      </c>
      <c r="X3634" t="s">
        <v>300</v>
      </c>
    </row>
    <row r="3635" spans="1:27" x14ac:dyDescent="0.25">
      <c r="A3635">
        <v>9782</v>
      </c>
      <c r="B3635" t="s">
        <v>28</v>
      </c>
      <c r="C3635" t="s">
        <v>6907</v>
      </c>
      <c r="D3635" t="s">
        <v>6908</v>
      </c>
      <c r="E3635" t="s">
        <v>36</v>
      </c>
      <c r="F3635" t="s">
        <v>61</v>
      </c>
      <c r="G3635" t="s">
        <v>4</v>
      </c>
      <c r="H3635" t="s">
        <v>27</v>
      </c>
      <c r="J3635">
        <v>6.03</v>
      </c>
      <c r="K3635" t="s">
        <v>27</v>
      </c>
      <c r="L3635">
        <v>13.48</v>
      </c>
      <c r="M3635" t="s">
        <v>27</v>
      </c>
      <c r="O3635">
        <v>0.19689999999999999</v>
      </c>
      <c r="Q3635">
        <v>4.085</v>
      </c>
      <c r="V3635">
        <v>0.67</v>
      </c>
      <c r="W3635">
        <v>3</v>
      </c>
    </row>
    <row r="3636" spans="1:27" x14ac:dyDescent="0.25">
      <c r="A3636">
        <v>9799</v>
      </c>
      <c r="C3636" t="s">
        <v>6909</v>
      </c>
      <c r="D3636" t="s">
        <v>6909</v>
      </c>
      <c r="E3636" t="s">
        <v>934</v>
      </c>
      <c r="F3636" t="s">
        <v>61</v>
      </c>
      <c r="G3636" t="s">
        <v>22</v>
      </c>
      <c r="H3636" t="s">
        <v>32</v>
      </c>
      <c r="J3636">
        <v>65.13</v>
      </c>
      <c r="K3636" t="s">
        <v>23</v>
      </c>
      <c r="L3636">
        <v>9.5</v>
      </c>
      <c r="M3636" t="s">
        <v>32</v>
      </c>
      <c r="O3636">
        <v>6.6000000000000003E-2</v>
      </c>
      <c r="Q3636">
        <v>21.52</v>
      </c>
      <c r="V3636">
        <v>0.16</v>
      </c>
      <c r="W3636">
        <v>2</v>
      </c>
      <c r="X3636" t="s">
        <v>300</v>
      </c>
    </row>
    <row r="3637" spans="1:27" x14ac:dyDescent="0.25">
      <c r="A3637">
        <v>9829</v>
      </c>
      <c r="B3637" t="s">
        <v>146</v>
      </c>
      <c r="C3637" t="s">
        <v>6910</v>
      </c>
      <c r="D3637" t="s">
        <v>6911</v>
      </c>
      <c r="E3637" t="s">
        <v>21</v>
      </c>
      <c r="F3637" t="s">
        <v>61</v>
      </c>
      <c r="G3637" t="s">
        <v>22</v>
      </c>
      <c r="H3637" t="s">
        <v>22</v>
      </c>
      <c r="J3637">
        <v>22.16</v>
      </c>
      <c r="K3637" t="s">
        <v>23</v>
      </c>
      <c r="L3637">
        <v>12</v>
      </c>
      <c r="M3637" t="s">
        <v>61</v>
      </c>
      <c r="O3637">
        <v>5.7000000000000002E-2</v>
      </c>
      <c r="P3637" t="s">
        <v>516</v>
      </c>
      <c r="Q3637">
        <v>4</v>
      </c>
      <c r="V3637">
        <v>0.4</v>
      </c>
      <c r="X3637" t="s">
        <v>909</v>
      </c>
    </row>
    <row r="3638" spans="1:27" x14ac:dyDescent="0.25">
      <c r="A3638">
        <v>9856</v>
      </c>
      <c r="C3638" t="s">
        <v>6912</v>
      </c>
      <c r="D3638" t="s">
        <v>6912</v>
      </c>
      <c r="E3638" t="s">
        <v>616</v>
      </c>
      <c r="F3638" t="s">
        <v>61</v>
      </c>
      <c r="G3638" t="s">
        <v>4</v>
      </c>
      <c r="H3638" t="s">
        <v>27</v>
      </c>
      <c r="J3638">
        <v>1.01</v>
      </c>
      <c r="K3638" t="s">
        <v>27</v>
      </c>
      <c r="L3638">
        <v>16.899999999999999</v>
      </c>
      <c r="M3638" t="s">
        <v>27</v>
      </c>
      <c r="O3638">
        <v>0.3</v>
      </c>
      <c r="Q3638">
        <v>3.0449999999999999</v>
      </c>
      <c r="V3638">
        <v>0.14000000000000001</v>
      </c>
      <c r="W3638">
        <v>3</v>
      </c>
    </row>
    <row r="3639" spans="1:27" x14ac:dyDescent="0.25">
      <c r="A3639">
        <v>9870</v>
      </c>
      <c r="C3639" t="s">
        <v>6913</v>
      </c>
      <c r="D3639" t="s">
        <v>6914</v>
      </c>
      <c r="E3639" t="s">
        <v>40</v>
      </c>
      <c r="F3639" t="s">
        <v>61</v>
      </c>
      <c r="G3639" t="s">
        <v>4</v>
      </c>
      <c r="H3639" t="s">
        <v>22</v>
      </c>
      <c r="J3639">
        <v>4.9400000000000004</v>
      </c>
      <c r="K3639" t="s">
        <v>23</v>
      </c>
      <c r="L3639">
        <v>13.7</v>
      </c>
      <c r="M3639" t="s">
        <v>61</v>
      </c>
      <c r="O3639">
        <v>0.24</v>
      </c>
    </row>
    <row r="3640" spans="1:27" x14ac:dyDescent="0.25">
      <c r="A3640">
        <v>9873</v>
      </c>
      <c r="C3640" t="s">
        <v>6915</v>
      </c>
      <c r="D3640" t="s">
        <v>6915</v>
      </c>
      <c r="E3640" t="s">
        <v>8</v>
      </c>
      <c r="F3640" t="s">
        <v>61</v>
      </c>
      <c r="G3640" t="s">
        <v>3422</v>
      </c>
      <c r="H3640" t="s">
        <v>22</v>
      </c>
      <c r="J3640">
        <v>4.62</v>
      </c>
      <c r="K3640" t="s">
        <v>23</v>
      </c>
      <c r="L3640">
        <v>13.6</v>
      </c>
      <c r="M3640" t="s">
        <v>61</v>
      </c>
      <c r="O3640">
        <v>0.3</v>
      </c>
      <c r="Q3640">
        <v>2.9257</v>
      </c>
      <c r="U3640">
        <v>0.2</v>
      </c>
      <c r="V3640">
        <v>0.33</v>
      </c>
      <c r="W3640">
        <v>3</v>
      </c>
    </row>
    <row r="3641" spans="1:27" x14ac:dyDescent="0.25">
      <c r="A3641">
        <v>9921</v>
      </c>
      <c r="C3641" t="s">
        <v>6916</v>
      </c>
      <c r="D3641" t="s">
        <v>6916</v>
      </c>
      <c r="E3641" t="s">
        <v>36</v>
      </c>
      <c r="F3641" t="s">
        <v>61</v>
      </c>
      <c r="G3641" t="s">
        <v>4</v>
      </c>
      <c r="H3641" t="s">
        <v>22</v>
      </c>
      <c r="J3641">
        <v>4.3</v>
      </c>
      <c r="K3641" t="s">
        <v>23</v>
      </c>
      <c r="L3641">
        <v>14.2</v>
      </c>
      <c r="M3641" t="s">
        <v>61</v>
      </c>
      <c r="O3641">
        <v>0.2</v>
      </c>
      <c r="Q3641">
        <v>8.01</v>
      </c>
      <c r="V3641">
        <v>0.33</v>
      </c>
      <c r="W3641">
        <v>3</v>
      </c>
      <c r="X3641" t="e">
        <f>- W</f>
        <v>#NAME?</v>
      </c>
    </row>
    <row r="3642" spans="1:27" x14ac:dyDescent="0.25">
      <c r="A3642">
        <v>9928</v>
      </c>
      <c r="C3642" t="s">
        <v>6917</v>
      </c>
      <c r="D3642" t="s">
        <v>6917</v>
      </c>
      <c r="E3642" t="s">
        <v>40</v>
      </c>
      <c r="F3642" t="s">
        <v>61</v>
      </c>
      <c r="G3642" t="s">
        <v>4</v>
      </c>
      <c r="H3642" t="s">
        <v>22</v>
      </c>
      <c r="J3642">
        <v>3.26</v>
      </c>
      <c r="K3642" t="s">
        <v>23</v>
      </c>
      <c r="L3642">
        <v>14.6</v>
      </c>
      <c r="M3642" t="s">
        <v>61</v>
      </c>
      <c r="O3642">
        <v>0.24</v>
      </c>
      <c r="Q3642">
        <v>5.5469999999999997</v>
      </c>
      <c r="V3642">
        <v>0.25</v>
      </c>
      <c r="W3642">
        <v>2</v>
      </c>
    </row>
    <row r="3643" spans="1:27" x14ac:dyDescent="0.25">
      <c r="A3643">
        <v>9936</v>
      </c>
      <c r="C3643" t="s">
        <v>6918</v>
      </c>
      <c r="D3643" t="s">
        <v>6919</v>
      </c>
      <c r="E3643" t="s">
        <v>21</v>
      </c>
      <c r="F3643" t="s">
        <v>61</v>
      </c>
      <c r="G3643" t="s">
        <v>22</v>
      </c>
      <c r="H3643" t="s">
        <v>22</v>
      </c>
      <c r="J3643">
        <v>23.21</v>
      </c>
      <c r="K3643" t="s">
        <v>23</v>
      </c>
      <c r="L3643">
        <v>11.9</v>
      </c>
      <c r="M3643" t="s">
        <v>61</v>
      </c>
      <c r="O3643">
        <v>5.7000000000000002E-2</v>
      </c>
      <c r="Q3643">
        <v>10.704000000000001</v>
      </c>
      <c r="V3643">
        <v>0.14000000000000001</v>
      </c>
      <c r="W3643">
        <v>2</v>
      </c>
    </row>
    <row r="3644" spans="1:27" x14ac:dyDescent="0.25">
      <c r="A3644">
        <v>9948</v>
      </c>
      <c r="B3644" t="s">
        <v>28</v>
      </c>
      <c r="C3644" t="s">
        <v>6920</v>
      </c>
      <c r="D3644" t="s">
        <v>6920</v>
      </c>
      <c r="E3644" t="s">
        <v>36</v>
      </c>
      <c r="F3644" t="s">
        <v>61</v>
      </c>
      <c r="G3644" t="s">
        <v>4</v>
      </c>
      <c r="H3644" t="s">
        <v>27</v>
      </c>
      <c r="J3644">
        <v>3.35</v>
      </c>
      <c r="K3644" t="s">
        <v>27</v>
      </c>
      <c r="L3644">
        <v>14.62</v>
      </c>
      <c r="M3644" t="s">
        <v>27</v>
      </c>
      <c r="O3644">
        <v>0.22320000000000001</v>
      </c>
      <c r="Q3644">
        <v>3.5257000000000001</v>
      </c>
      <c r="V3644">
        <v>0.77</v>
      </c>
      <c r="W3644">
        <v>3</v>
      </c>
    </row>
    <row r="3645" spans="1:27" x14ac:dyDescent="0.25">
      <c r="A3645">
        <v>9950</v>
      </c>
      <c r="B3645" t="s">
        <v>169</v>
      </c>
      <c r="C3645" t="s">
        <v>6921</v>
      </c>
      <c r="D3645" t="s">
        <v>6922</v>
      </c>
      <c r="E3645" t="s">
        <v>616</v>
      </c>
      <c r="F3645" t="s">
        <v>61</v>
      </c>
      <c r="G3645" t="s">
        <v>4</v>
      </c>
      <c r="H3645" t="s">
        <v>22</v>
      </c>
      <c r="J3645">
        <v>1.96</v>
      </c>
      <c r="K3645" t="s">
        <v>23</v>
      </c>
      <c r="L3645">
        <v>15.9</v>
      </c>
      <c r="M3645" t="s">
        <v>61</v>
      </c>
      <c r="O3645">
        <v>0.2</v>
      </c>
      <c r="Q3645">
        <v>6.7119999999999997</v>
      </c>
      <c r="V3645">
        <v>0.56000000000000005</v>
      </c>
      <c r="W3645">
        <v>3</v>
      </c>
    </row>
    <row r="3646" spans="1:27" x14ac:dyDescent="0.25">
      <c r="A3646">
        <v>9969</v>
      </c>
      <c r="C3646" t="s">
        <v>6923</v>
      </c>
      <c r="D3646" t="s">
        <v>6924</v>
      </c>
      <c r="E3646" t="s">
        <v>186</v>
      </c>
      <c r="F3646" t="s">
        <v>41</v>
      </c>
      <c r="G3646" t="s">
        <v>3213</v>
      </c>
      <c r="H3646" t="s">
        <v>32</v>
      </c>
      <c r="J3646">
        <v>1.64</v>
      </c>
      <c r="K3646" t="s">
        <v>27</v>
      </c>
      <c r="L3646">
        <v>16.399999999999999</v>
      </c>
      <c r="M3646" t="s">
        <v>61</v>
      </c>
      <c r="O3646">
        <v>0.18</v>
      </c>
      <c r="Q3646">
        <v>226.4</v>
      </c>
      <c r="U3646">
        <v>0.12</v>
      </c>
      <c r="V3646">
        <v>1</v>
      </c>
      <c r="W3646">
        <v>2</v>
      </c>
      <c r="AA3646" t="s">
        <v>24</v>
      </c>
    </row>
    <row r="3647" spans="1:27" x14ac:dyDescent="0.25">
      <c r="A3647">
        <v>9983</v>
      </c>
      <c r="B3647" t="s">
        <v>146</v>
      </c>
      <c r="C3647" t="s">
        <v>6925</v>
      </c>
      <c r="D3647" t="s">
        <v>6926</v>
      </c>
      <c r="E3647" t="s">
        <v>21</v>
      </c>
      <c r="F3647" t="s">
        <v>61</v>
      </c>
      <c r="G3647" t="s">
        <v>22</v>
      </c>
      <c r="H3647" t="s">
        <v>22</v>
      </c>
      <c r="J3647">
        <v>12.18</v>
      </c>
      <c r="K3647" t="s">
        <v>23</v>
      </c>
      <c r="L3647">
        <v>13.3</v>
      </c>
      <c r="M3647" t="s">
        <v>61</v>
      </c>
      <c r="O3647">
        <v>5.7000000000000002E-2</v>
      </c>
      <c r="Q3647">
        <v>5.2962999999999996</v>
      </c>
      <c r="V3647">
        <v>1.3</v>
      </c>
      <c r="W3647">
        <v>3</v>
      </c>
    </row>
    <row r="3648" spans="1:27" x14ac:dyDescent="0.25">
      <c r="A3648">
        <v>9992</v>
      </c>
      <c r="B3648" t="s">
        <v>28</v>
      </c>
      <c r="C3648" t="s">
        <v>6927</v>
      </c>
      <c r="D3648" t="s">
        <v>6927</v>
      </c>
      <c r="E3648" t="s">
        <v>186</v>
      </c>
      <c r="F3648" t="s">
        <v>61</v>
      </c>
      <c r="G3648" t="s">
        <v>4</v>
      </c>
      <c r="H3648" t="s">
        <v>32</v>
      </c>
      <c r="J3648">
        <v>3.07</v>
      </c>
      <c r="K3648" t="s">
        <v>27</v>
      </c>
      <c r="L3648">
        <v>14.97</v>
      </c>
      <c r="M3648" t="s">
        <v>61</v>
      </c>
      <c r="O3648">
        <v>0.2</v>
      </c>
      <c r="Q3648">
        <v>5.7401999999999997</v>
      </c>
      <c r="U3648">
        <v>0.4</v>
      </c>
      <c r="V3648">
        <v>0.42</v>
      </c>
      <c r="W3648">
        <v>3</v>
      </c>
    </row>
    <row r="3649" spans="1:27" x14ac:dyDescent="0.25">
      <c r="A3649">
        <v>10046</v>
      </c>
      <c r="C3649" t="s">
        <v>6928</v>
      </c>
      <c r="D3649" t="s">
        <v>6929</v>
      </c>
      <c r="E3649" t="s">
        <v>36</v>
      </c>
      <c r="F3649" t="s">
        <v>23</v>
      </c>
      <c r="G3649" t="s">
        <v>22</v>
      </c>
      <c r="H3649" t="s">
        <v>32</v>
      </c>
      <c r="J3649">
        <v>12.41</v>
      </c>
      <c r="K3649" t="s">
        <v>23</v>
      </c>
      <c r="L3649">
        <v>13.5</v>
      </c>
      <c r="M3649" t="s">
        <v>32</v>
      </c>
      <c r="O3649">
        <v>4.5699999999999998E-2</v>
      </c>
      <c r="Q3649">
        <v>6.5659999999999998</v>
      </c>
      <c r="U3649">
        <v>0.65</v>
      </c>
      <c r="V3649">
        <v>0.68</v>
      </c>
      <c r="W3649">
        <v>3</v>
      </c>
    </row>
    <row r="3650" spans="1:27" x14ac:dyDescent="0.25">
      <c r="A3650">
        <v>10091</v>
      </c>
      <c r="C3650" t="s">
        <v>6930</v>
      </c>
      <c r="D3650" t="s">
        <v>6931</v>
      </c>
      <c r="E3650" t="s">
        <v>36</v>
      </c>
      <c r="F3650" t="s">
        <v>61</v>
      </c>
      <c r="G3650" t="s">
        <v>4</v>
      </c>
      <c r="H3650" t="s">
        <v>22</v>
      </c>
      <c r="J3650">
        <v>4.93</v>
      </c>
      <c r="K3650" t="s">
        <v>23</v>
      </c>
      <c r="L3650">
        <v>13.9</v>
      </c>
      <c r="M3650" t="s">
        <v>61</v>
      </c>
      <c r="O3650">
        <v>0.2</v>
      </c>
      <c r="Q3650">
        <v>3.23</v>
      </c>
      <c r="V3650">
        <v>0.25</v>
      </c>
      <c r="W3650">
        <v>2</v>
      </c>
    </row>
    <row r="3651" spans="1:27" x14ac:dyDescent="0.25">
      <c r="A3651">
        <v>10094</v>
      </c>
      <c r="C3651" t="s">
        <v>6932</v>
      </c>
      <c r="D3651" t="s">
        <v>6933</v>
      </c>
      <c r="E3651" t="s">
        <v>50</v>
      </c>
      <c r="F3651" t="s">
        <v>23</v>
      </c>
      <c r="G3651" t="s">
        <v>4</v>
      </c>
      <c r="H3651" t="s">
        <v>22</v>
      </c>
      <c r="J3651">
        <v>11.83</v>
      </c>
      <c r="K3651" t="s">
        <v>23</v>
      </c>
      <c r="L3651">
        <v>12</v>
      </c>
      <c r="M3651" t="s">
        <v>61</v>
      </c>
      <c r="O3651">
        <v>0.2</v>
      </c>
      <c r="Q3651">
        <v>7.66</v>
      </c>
      <c r="V3651">
        <v>0.13</v>
      </c>
      <c r="W3651">
        <v>2</v>
      </c>
    </row>
    <row r="3652" spans="1:27" x14ac:dyDescent="0.25">
      <c r="A3652">
        <v>10115</v>
      </c>
      <c r="C3652" t="s">
        <v>6934</v>
      </c>
      <c r="D3652" t="s">
        <v>6934</v>
      </c>
      <c r="E3652" t="s">
        <v>616</v>
      </c>
      <c r="F3652" t="s">
        <v>41</v>
      </c>
      <c r="G3652" t="s">
        <v>6935</v>
      </c>
      <c r="H3652" t="s">
        <v>22</v>
      </c>
      <c r="J3652">
        <v>1.18</v>
      </c>
      <c r="K3652" t="s">
        <v>23</v>
      </c>
      <c r="L3652">
        <v>17</v>
      </c>
      <c r="M3652" t="s">
        <v>61</v>
      </c>
      <c r="O3652">
        <v>0.2</v>
      </c>
      <c r="Q3652">
        <v>7.319</v>
      </c>
      <c r="U3652">
        <v>0.7</v>
      </c>
      <c r="V3652">
        <v>1.03</v>
      </c>
      <c r="W3652">
        <v>3</v>
      </c>
      <c r="AA3652" t="s">
        <v>24</v>
      </c>
    </row>
    <row r="3653" spans="1:27" x14ac:dyDescent="0.25">
      <c r="A3653">
        <v>10121</v>
      </c>
      <c r="C3653" t="s">
        <v>6936</v>
      </c>
      <c r="D3653" t="s">
        <v>6937</v>
      </c>
      <c r="E3653" t="s">
        <v>65</v>
      </c>
      <c r="F3653" t="s">
        <v>61</v>
      </c>
      <c r="G3653" t="s">
        <v>22</v>
      </c>
      <c r="H3653" t="s">
        <v>22</v>
      </c>
      <c r="J3653">
        <v>10.76</v>
      </c>
      <c r="K3653" t="s">
        <v>23</v>
      </c>
      <c r="L3653">
        <v>13.2</v>
      </c>
      <c r="M3653" t="s">
        <v>61</v>
      </c>
      <c r="O3653">
        <v>0.08</v>
      </c>
      <c r="Q3653">
        <v>12.1</v>
      </c>
      <c r="V3653">
        <v>0.7</v>
      </c>
      <c r="W3653">
        <v>2</v>
      </c>
      <c r="X3653" t="s">
        <v>3427</v>
      </c>
    </row>
    <row r="3654" spans="1:27" x14ac:dyDescent="0.25">
      <c r="A3654">
        <v>10123</v>
      </c>
      <c r="B3654" t="s">
        <v>28</v>
      </c>
      <c r="C3654" t="s">
        <v>6938</v>
      </c>
      <c r="D3654" t="s">
        <v>6939</v>
      </c>
      <c r="E3654" t="s">
        <v>40</v>
      </c>
      <c r="F3654" t="s">
        <v>23</v>
      </c>
      <c r="G3654" t="s">
        <v>4</v>
      </c>
      <c r="H3654" t="s">
        <v>27</v>
      </c>
      <c r="J3654">
        <v>3.35</v>
      </c>
      <c r="K3654" t="s">
        <v>27</v>
      </c>
      <c r="L3654">
        <v>14.53</v>
      </c>
      <c r="M3654" t="s">
        <v>27</v>
      </c>
      <c r="O3654">
        <v>0.24260000000000001</v>
      </c>
      <c r="X3654" t="s">
        <v>909</v>
      </c>
    </row>
    <row r="3655" spans="1:27" x14ac:dyDescent="0.25">
      <c r="A3655">
        <v>10133</v>
      </c>
      <c r="C3655" t="s">
        <v>6940</v>
      </c>
      <c r="D3655" t="s">
        <v>6940</v>
      </c>
      <c r="E3655" t="s">
        <v>40</v>
      </c>
      <c r="F3655" t="s">
        <v>61</v>
      </c>
      <c r="G3655" t="s">
        <v>4</v>
      </c>
      <c r="H3655" t="s">
        <v>22</v>
      </c>
      <c r="J3655">
        <v>5.41</v>
      </c>
      <c r="K3655" t="s">
        <v>23</v>
      </c>
      <c r="L3655">
        <v>13.5</v>
      </c>
      <c r="M3655" t="s">
        <v>61</v>
      </c>
      <c r="O3655">
        <v>0.24</v>
      </c>
      <c r="Q3655">
        <v>5.5469999999999997</v>
      </c>
      <c r="V3655">
        <v>0.17</v>
      </c>
      <c r="W3655">
        <v>2</v>
      </c>
      <c r="X3655" t="s">
        <v>300</v>
      </c>
    </row>
    <row r="3656" spans="1:27" x14ac:dyDescent="0.25">
      <c r="A3656">
        <v>10134</v>
      </c>
      <c r="C3656" t="s">
        <v>6941</v>
      </c>
      <c r="D3656" t="s">
        <v>6941</v>
      </c>
      <c r="E3656" t="s">
        <v>40</v>
      </c>
      <c r="F3656" t="s">
        <v>61</v>
      </c>
      <c r="G3656" t="s">
        <v>4</v>
      </c>
      <c r="H3656" t="s">
        <v>22</v>
      </c>
      <c r="J3656">
        <v>4.9400000000000004</v>
      </c>
      <c r="K3656" t="s">
        <v>23</v>
      </c>
      <c r="L3656">
        <v>13.7</v>
      </c>
      <c r="M3656" t="s">
        <v>61</v>
      </c>
      <c r="O3656">
        <v>0.24</v>
      </c>
      <c r="Q3656">
        <v>5.5347999999999997</v>
      </c>
      <c r="V3656">
        <v>0.25</v>
      </c>
      <c r="W3656">
        <v>3</v>
      </c>
    </row>
    <row r="3657" spans="1:27" x14ac:dyDescent="0.25">
      <c r="A3657">
        <v>10142</v>
      </c>
      <c r="C3657" t="s">
        <v>6942</v>
      </c>
      <c r="D3657" t="s">
        <v>6943</v>
      </c>
      <c r="E3657" t="s">
        <v>21</v>
      </c>
      <c r="F3657" t="s">
        <v>61</v>
      </c>
      <c r="G3657" t="s">
        <v>22</v>
      </c>
      <c r="H3657" t="s">
        <v>22</v>
      </c>
      <c r="J3657">
        <v>23.21</v>
      </c>
      <c r="K3657" t="s">
        <v>23</v>
      </c>
      <c r="L3657">
        <v>11.9</v>
      </c>
      <c r="M3657" t="s">
        <v>61</v>
      </c>
      <c r="O3657">
        <v>5.7000000000000002E-2</v>
      </c>
      <c r="Q3657">
        <v>3.35</v>
      </c>
      <c r="U3657">
        <v>0.28000000000000003</v>
      </c>
      <c r="V3657">
        <v>0.4</v>
      </c>
      <c r="W3657">
        <v>3</v>
      </c>
    </row>
    <row r="3658" spans="1:27" x14ac:dyDescent="0.25">
      <c r="A3658">
        <v>10159</v>
      </c>
      <c r="C3658" t="s">
        <v>6944</v>
      </c>
      <c r="D3658" t="s">
        <v>6945</v>
      </c>
      <c r="E3658" t="s">
        <v>34</v>
      </c>
      <c r="F3658" t="s">
        <v>61</v>
      </c>
      <c r="G3658" t="s">
        <v>4</v>
      </c>
      <c r="H3658" t="s">
        <v>22</v>
      </c>
      <c r="J3658">
        <v>5.66</v>
      </c>
      <c r="K3658" t="s">
        <v>23</v>
      </c>
      <c r="L3658">
        <v>13.6</v>
      </c>
      <c r="M3658" t="s">
        <v>61</v>
      </c>
      <c r="O3658">
        <v>0.2</v>
      </c>
      <c r="Q3658">
        <v>5.5309999999999997</v>
      </c>
      <c r="V3658">
        <v>0.57999999999999996</v>
      </c>
      <c r="W3658">
        <v>3</v>
      </c>
      <c r="X3658" t="s">
        <v>116</v>
      </c>
    </row>
    <row r="3659" spans="1:27" x14ac:dyDescent="0.25">
      <c r="A3659">
        <v>10166</v>
      </c>
      <c r="C3659" t="s">
        <v>6946</v>
      </c>
      <c r="D3659" t="s">
        <v>6947</v>
      </c>
      <c r="E3659" t="s">
        <v>30</v>
      </c>
      <c r="F3659" t="s">
        <v>61</v>
      </c>
      <c r="G3659" t="s">
        <v>382</v>
      </c>
      <c r="H3659" t="s">
        <v>22</v>
      </c>
      <c r="J3659">
        <v>8.01</v>
      </c>
      <c r="K3659" t="s">
        <v>23</v>
      </c>
      <c r="L3659">
        <v>13.6</v>
      </c>
      <c r="M3659" t="s">
        <v>61</v>
      </c>
      <c r="O3659">
        <v>0.1</v>
      </c>
      <c r="Q3659">
        <v>5.3712</v>
      </c>
      <c r="V3659">
        <v>0.84</v>
      </c>
      <c r="W3659">
        <v>3</v>
      </c>
    </row>
    <row r="3660" spans="1:27" x14ac:dyDescent="0.25">
      <c r="A3660">
        <v>10171</v>
      </c>
      <c r="C3660" t="s">
        <v>6948</v>
      </c>
      <c r="D3660" t="s">
        <v>6949</v>
      </c>
      <c r="E3660" t="s">
        <v>50</v>
      </c>
      <c r="F3660" t="s">
        <v>61</v>
      </c>
      <c r="G3660" t="s">
        <v>4</v>
      </c>
      <c r="H3660" t="s">
        <v>22</v>
      </c>
      <c r="J3660">
        <v>6.96</v>
      </c>
      <c r="K3660" t="s">
        <v>23</v>
      </c>
      <c r="L3660">
        <v>13.1</v>
      </c>
      <c r="M3660" t="s">
        <v>61</v>
      </c>
      <c r="O3660">
        <v>0.21</v>
      </c>
      <c r="Q3660">
        <v>8.2449999999999992</v>
      </c>
      <c r="V3660">
        <v>0.33</v>
      </c>
      <c r="W3660">
        <v>2</v>
      </c>
      <c r="X3660" t="s">
        <v>300</v>
      </c>
    </row>
    <row r="3661" spans="1:27" x14ac:dyDescent="0.25">
      <c r="A3661">
        <v>10179</v>
      </c>
      <c r="C3661" t="s">
        <v>6950</v>
      </c>
      <c r="D3661" t="s">
        <v>6951</v>
      </c>
      <c r="E3661" t="s">
        <v>30</v>
      </c>
      <c r="F3661" t="s">
        <v>61</v>
      </c>
      <c r="G3661" t="s">
        <v>382</v>
      </c>
      <c r="H3661" t="s">
        <v>22</v>
      </c>
      <c r="J3661">
        <v>11.58</v>
      </c>
      <c r="K3661" t="s">
        <v>23</v>
      </c>
      <c r="L3661">
        <v>12.8</v>
      </c>
      <c r="M3661" t="s">
        <v>61</v>
      </c>
      <c r="O3661">
        <v>0.1</v>
      </c>
      <c r="Q3661">
        <v>3.34</v>
      </c>
      <c r="V3661">
        <v>0.6</v>
      </c>
      <c r="W3661">
        <v>3</v>
      </c>
      <c r="X3661" t="s">
        <v>116</v>
      </c>
    </row>
    <row r="3662" spans="1:27" x14ac:dyDescent="0.25">
      <c r="A3662">
        <v>10187</v>
      </c>
      <c r="C3662" t="s">
        <v>6952</v>
      </c>
      <c r="D3662" t="s">
        <v>6952</v>
      </c>
      <c r="E3662" t="s">
        <v>67</v>
      </c>
      <c r="F3662" t="s">
        <v>23</v>
      </c>
      <c r="G3662" t="s">
        <v>4</v>
      </c>
      <c r="H3662" t="s">
        <v>22</v>
      </c>
      <c r="J3662">
        <v>7.29</v>
      </c>
      <c r="K3662" t="s">
        <v>23</v>
      </c>
      <c r="L3662">
        <v>12.9</v>
      </c>
      <c r="M3662" t="s">
        <v>61</v>
      </c>
      <c r="O3662">
        <v>0.23</v>
      </c>
      <c r="Q3662">
        <v>21.675999999999998</v>
      </c>
      <c r="V3662">
        <v>0.1</v>
      </c>
      <c r="W3662">
        <v>2</v>
      </c>
      <c r="X3662" t="s">
        <v>61</v>
      </c>
    </row>
    <row r="3663" spans="1:27" x14ac:dyDescent="0.25">
      <c r="A3663">
        <v>10188</v>
      </c>
      <c r="B3663" t="s">
        <v>28</v>
      </c>
      <c r="C3663" t="s">
        <v>6953</v>
      </c>
      <c r="D3663" t="s">
        <v>6954</v>
      </c>
      <c r="E3663" t="s">
        <v>36</v>
      </c>
      <c r="F3663" t="s">
        <v>61</v>
      </c>
      <c r="G3663" t="s">
        <v>4</v>
      </c>
      <c r="H3663" t="s">
        <v>27</v>
      </c>
      <c r="J3663">
        <v>5.36</v>
      </c>
      <c r="K3663" t="s">
        <v>27</v>
      </c>
      <c r="L3663">
        <v>14.03</v>
      </c>
      <c r="M3663" t="s">
        <v>27</v>
      </c>
      <c r="O3663">
        <v>0.15049999999999999</v>
      </c>
      <c r="Q3663">
        <v>2.7484000000000002</v>
      </c>
      <c r="V3663">
        <v>0.12</v>
      </c>
      <c r="W3663">
        <v>3</v>
      </c>
      <c r="X3663" t="s">
        <v>116</v>
      </c>
    </row>
    <row r="3664" spans="1:27" x14ac:dyDescent="0.25">
      <c r="A3664">
        <v>10199</v>
      </c>
      <c r="C3664" t="s">
        <v>6955</v>
      </c>
      <c r="D3664" t="s">
        <v>6956</v>
      </c>
      <c r="E3664" t="s">
        <v>1645</v>
      </c>
      <c r="F3664" t="s">
        <v>4</v>
      </c>
      <c r="G3664" t="s">
        <v>32</v>
      </c>
      <c r="H3664" t="s">
        <v>32</v>
      </c>
      <c r="J3664">
        <v>260.35000000000002</v>
      </c>
      <c r="K3664" t="s">
        <v>27</v>
      </c>
      <c r="L3664">
        <v>6.65</v>
      </c>
      <c r="M3664" t="s">
        <v>61</v>
      </c>
      <c r="O3664">
        <v>5.7000000000000002E-2</v>
      </c>
      <c r="T3664" t="s">
        <v>2073</v>
      </c>
      <c r="V3664">
        <v>0.1</v>
      </c>
    </row>
    <row r="3665" spans="1:25" x14ac:dyDescent="0.25">
      <c r="A3665">
        <v>10207</v>
      </c>
      <c r="C3665" t="s">
        <v>6957</v>
      </c>
      <c r="D3665" t="s">
        <v>6958</v>
      </c>
      <c r="E3665" t="s">
        <v>34</v>
      </c>
      <c r="F3665" t="s">
        <v>61</v>
      </c>
      <c r="G3665" t="s">
        <v>4</v>
      </c>
      <c r="H3665" t="s">
        <v>22</v>
      </c>
      <c r="J3665">
        <v>5.66</v>
      </c>
      <c r="K3665" t="s">
        <v>23</v>
      </c>
      <c r="L3665">
        <v>13.6</v>
      </c>
      <c r="M3665" t="s">
        <v>61</v>
      </c>
      <c r="O3665">
        <v>0.2</v>
      </c>
      <c r="Q3665">
        <v>12.84</v>
      </c>
      <c r="V3665">
        <v>0.1</v>
      </c>
      <c r="W3665">
        <v>2</v>
      </c>
    </row>
    <row r="3666" spans="1:25" x14ac:dyDescent="0.25">
      <c r="A3666">
        <v>10208</v>
      </c>
      <c r="B3666" t="s">
        <v>28</v>
      </c>
      <c r="C3666" t="s">
        <v>6959</v>
      </c>
      <c r="D3666" t="s">
        <v>6960</v>
      </c>
      <c r="E3666" t="s">
        <v>40</v>
      </c>
      <c r="F3666" t="s">
        <v>61</v>
      </c>
      <c r="G3666" t="s">
        <v>4</v>
      </c>
      <c r="H3666" t="s">
        <v>27</v>
      </c>
      <c r="J3666">
        <v>3.5</v>
      </c>
      <c r="K3666" t="s">
        <v>27</v>
      </c>
      <c r="L3666">
        <v>14.79</v>
      </c>
      <c r="M3666" t="s">
        <v>27</v>
      </c>
      <c r="O3666">
        <v>0.17469999999999999</v>
      </c>
      <c r="Q3666">
        <v>3.3483999999999998</v>
      </c>
      <c r="U3666">
        <v>0.12</v>
      </c>
      <c r="V3666">
        <v>0.13</v>
      </c>
      <c r="W3666">
        <v>3</v>
      </c>
      <c r="Y3666" t="s">
        <v>26</v>
      </c>
    </row>
    <row r="3667" spans="1:25" x14ac:dyDescent="0.25">
      <c r="A3667">
        <v>10217</v>
      </c>
      <c r="C3667" t="s">
        <v>6961</v>
      </c>
      <c r="D3667" t="s">
        <v>6962</v>
      </c>
      <c r="E3667" t="s">
        <v>30</v>
      </c>
      <c r="F3667" t="s">
        <v>61</v>
      </c>
      <c r="G3667" t="s">
        <v>382</v>
      </c>
      <c r="H3667" t="s">
        <v>22</v>
      </c>
      <c r="J3667">
        <v>14.57</v>
      </c>
      <c r="K3667" t="s">
        <v>23</v>
      </c>
      <c r="L3667">
        <v>12.3</v>
      </c>
      <c r="M3667" t="s">
        <v>61</v>
      </c>
      <c r="O3667">
        <v>0.1</v>
      </c>
      <c r="Q3667">
        <v>23.33</v>
      </c>
      <c r="V3667">
        <v>0.45</v>
      </c>
      <c r="W3667">
        <v>3</v>
      </c>
      <c r="X3667" t="s">
        <v>116</v>
      </c>
    </row>
    <row r="3668" spans="1:25" x14ac:dyDescent="0.25">
      <c r="A3668">
        <v>10222</v>
      </c>
      <c r="C3668" t="s">
        <v>6963</v>
      </c>
      <c r="D3668" t="s">
        <v>6964</v>
      </c>
      <c r="E3668" t="s">
        <v>21</v>
      </c>
      <c r="F3668" t="s">
        <v>61</v>
      </c>
      <c r="G3668" t="s">
        <v>22</v>
      </c>
      <c r="H3668" t="s">
        <v>22</v>
      </c>
      <c r="J3668">
        <v>16.05</v>
      </c>
      <c r="K3668" t="s">
        <v>23</v>
      </c>
      <c r="L3668">
        <v>12.7</v>
      </c>
      <c r="M3668" t="s">
        <v>61</v>
      </c>
      <c r="O3668">
        <v>5.7000000000000002E-2</v>
      </c>
      <c r="Q3668">
        <v>29</v>
      </c>
      <c r="V3668">
        <v>0.11</v>
      </c>
      <c r="W3668">
        <v>1</v>
      </c>
    </row>
    <row r="3669" spans="1:25" x14ac:dyDescent="0.25">
      <c r="A3669">
        <v>10227</v>
      </c>
      <c r="C3669" t="s">
        <v>6965</v>
      </c>
      <c r="D3669" t="s">
        <v>6966</v>
      </c>
      <c r="E3669" t="s">
        <v>21</v>
      </c>
      <c r="F3669" t="s">
        <v>23</v>
      </c>
      <c r="G3669" t="s">
        <v>22</v>
      </c>
      <c r="H3669" t="s">
        <v>32</v>
      </c>
      <c r="J3669">
        <v>26.81</v>
      </c>
      <c r="K3669" t="s">
        <v>23</v>
      </c>
      <c r="L3669">
        <v>12.1</v>
      </c>
      <c r="M3669" t="s">
        <v>32</v>
      </c>
      <c r="O3669">
        <v>3.5499999999999997E-2</v>
      </c>
      <c r="Q3669">
        <v>2.92</v>
      </c>
      <c r="V3669">
        <v>0.16</v>
      </c>
      <c r="W3669">
        <v>2</v>
      </c>
      <c r="X3669" t="s">
        <v>61</v>
      </c>
    </row>
    <row r="3670" spans="1:25" x14ac:dyDescent="0.25">
      <c r="A3670">
        <v>10247</v>
      </c>
      <c r="B3670" t="s">
        <v>146</v>
      </c>
      <c r="C3670" t="s">
        <v>6967</v>
      </c>
      <c r="D3670" t="s">
        <v>6968</v>
      </c>
      <c r="E3670" t="s">
        <v>934</v>
      </c>
      <c r="F3670" t="s">
        <v>23</v>
      </c>
      <c r="G3670" t="s">
        <v>22</v>
      </c>
      <c r="H3670" t="s">
        <v>22</v>
      </c>
      <c r="J3670">
        <v>33.54</v>
      </c>
      <c r="K3670" t="s">
        <v>23</v>
      </c>
      <c r="L3670">
        <v>11.1</v>
      </c>
      <c r="M3670" t="s">
        <v>61</v>
      </c>
      <c r="O3670">
        <v>5.7000000000000002E-2</v>
      </c>
      <c r="Q3670">
        <v>34.26</v>
      </c>
      <c r="V3670">
        <v>0.55000000000000004</v>
      </c>
      <c r="W3670">
        <v>2</v>
      </c>
    </row>
    <row r="3671" spans="1:25" x14ac:dyDescent="0.25">
      <c r="A3671">
        <v>10261</v>
      </c>
      <c r="C3671" t="s">
        <v>6969</v>
      </c>
      <c r="D3671" t="s">
        <v>6970</v>
      </c>
      <c r="E3671" t="s">
        <v>36</v>
      </c>
      <c r="F3671" t="s">
        <v>23</v>
      </c>
      <c r="G3671" t="s">
        <v>22</v>
      </c>
      <c r="H3671" t="s">
        <v>22</v>
      </c>
      <c r="J3671">
        <v>6.21</v>
      </c>
      <c r="K3671" t="s">
        <v>23</v>
      </c>
      <c r="L3671">
        <v>13.4</v>
      </c>
      <c r="M3671" t="s">
        <v>61</v>
      </c>
      <c r="O3671">
        <v>0.2</v>
      </c>
      <c r="Q3671">
        <v>16.747</v>
      </c>
      <c r="U3671">
        <v>0.06</v>
      </c>
      <c r="V3671">
        <v>0.09</v>
      </c>
      <c r="W3671">
        <v>2</v>
      </c>
    </row>
    <row r="3672" spans="1:25" x14ac:dyDescent="0.25">
      <c r="A3672">
        <v>10302</v>
      </c>
      <c r="C3672" t="s">
        <v>6971</v>
      </c>
      <c r="D3672" t="s">
        <v>6971</v>
      </c>
      <c r="E3672" t="s">
        <v>616</v>
      </c>
      <c r="F3672" t="s">
        <v>27</v>
      </c>
      <c r="G3672" t="s">
        <v>370</v>
      </c>
      <c r="H3672" t="s">
        <v>27</v>
      </c>
      <c r="J3672">
        <v>0.28000000000000003</v>
      </c>
      <c r="K3672" t="s">
        <v>27</v>
      </c>
      <c r="L3672">
        <v>19.5</v>
      </c>
      <c r="M3672" t="s">
        <v>27</v>
      </c>
      <c r="O3672">
        <v>0.37</v>
      </c>
      <c r="Q3672">
        <v>19</v>
      </c>
      <c r="U3672">
        <v>0.6</v>
      </c>
      <c r="V3672">
        <v>1</v>
      </c>
      <c r="W3672">
        <v>3</v>
      </c>
    </row>
    <row r="3673" spans="1:25" x14ac:dyDescent="0.25">
      <c r="A3673">
        <v>10313</v>
      </c>
      <c r="C3673" t="s">
        <v>6972</v>
      </c>
      <c r="D3673" t="s">
        <v>6973</v>
      </c>
      <c r="E3673" t="s">
        <v>40</v>
      </c>
      <c r="F3673" t="s">
        <v>61</v>
      </c>
      <c r="G3673" t="s">
        <v>4</v>
      </c>
      <c r="H3673" t="s">
        <v>22</v>
      </c>
      <c r="J3673">
        <v>3.58</v>
      </c>
      <c r="K3673" t="s">
        <v>23</v>
      </c>
      <c r="L3673">
        <v>14.4</v>
      </c>
      <c r="M3673" t="s">
        <v>61</v>
      </c>
      <c r="O3673">
        <v>0.24</v>
      </c>
      <c r="Q3673">
        <v>2.82</v>
      </c>
      <c r="V3673">
        <v>0.38</v>
      </c>
      <c r="W3673">
        <v>2</v>
      </c>
      <c r="X3673" t="s">
        <v>116</v>
      </c>
    </row>
    <row r="3674" spans="1:25" x14ac:dyDescent="0.25">
      <c r="A3674">
        <v>10320</v>
      </c>
      <c r="B3674" t="s">
        <v>146</v>
      </c>
      <c r="C3674" t="s">
        <v>6974</v>
      </c>
      <c r="D3674" t="s">
        <v>6975</v>
      </c>
      <c r="E3674" t="s">
        <v>40</v>
      </c>
      <c r="F3674" t="s">
        <v>61</v>
      </c>
      <c r="G3674" t="s">
        <v>4</v>
      </c>
      <c r="H3674" t="s">
        <v>22</v>
      </c>
      <c r="J3674">
        <v>3.92</v>
      </c>
      <c r="K3674" t="s">
        <v>23</v>
      </c>
      <c r="L3674">
        <v>14.2</v>
      </c>
      <c r="M3674" t="s">
        <v>61</v>
      </c>
      <c r="O3674">
        <v>0.24</v>
      </c>
      <c r="Q3674">
        <v>5.92</v>
      </c>
      <c r="V3674">
        <v>0.12</v>
      </c>
      <c r="W3674">
        <v>2</v>
      </c>
    </row>
    <row r="3675" spans="1:25" x14ac:dyDescent="0.25">
      <c r="A3675">
        <v>10328</v>
      </c>
      <c r="C3675" t="s">
        <v>6976</v>
      </c>
      <c r="D3675" t="s">
        <v>6976</v>
      </c>
      <c r="E3675" t="s">
        <v>50</v>
      </c>
      <c r="F3675" t="s">
        <v>61</v>
      </c>
      <c r="G3675" t="s">
        <v>4</v>
      </c>
      <c r="H3675" t="s">
        <v>32</v>
      </c>
      <c r="J3675">
        <v>8.85</v>
      </c>
      <c r="K3675" t="s">
        <v>23</v>
      </c>
      <c r="L3675">
        <v>13.9</v>
      </c>
      <c r="M3675" t="s">
        <v>32</v>
      </c>
      <c r="O3675">
        <v>6.2100000000000002E-2</v>
      </c>
      <c r="Q3675">
        <v>15.356999999999999</v>
      </c>
      <c r="V3675">
        <v>0.72</v>
      </c>
      <c r="W3675">
        <v>3</v>
      </c>
    </row>
    <row r="3676" spans="1:25" x14ac:dyDescent="0.25">
      <c r="A3676">
        <v>10347</v>
      </c>
      <c r="C3676" t="s">
        <v>6977</v>
      </c>
      <c r="D3676" t="s">
        <v>6978</v>
      </c>
      <c r="E3676" t="s">
        <v>36</v>
      </c>
      <c r="F3676" t="s">
        <v>61</v>
      </c>
      <c r="G3676" t="s">
        <v>4</v>
      </c>
      <c r="H3676" t="s">
        <v>22</v>
      </c>
      <c r="J3676">
        <v>5.16</v>
      </c>
      <c r="K3676" t="s">
        <v>23</v>
      </c>
      <c r="L3676">
        <v>13.8</v>
      </c>
      <c r="M3676" t="s">
        <v>61</v>
      </c>
      <c r="O3676">
        <v>0.2</v>
      </c>
      <c r="Q3676">
        <v>35.299999999999997</v>
      </c>
      <c r="V3676">
        <v>0.45</v>
      </c>
      <c r="W3676">
        <v>2</v>
      </c>
      <c r="X3676" t="s">
        <v>116</v>
      </c>
    </row>
    <row r="3677" spans="1:25" x14ac:dyDescent="0.25">
      <c r="A3677">
        <v>10357</v>
      </c>
      <c r="C3677" t="s">
        <v>6979</v>
      </c>
      <c r="D3677" t="s">
        <v>6979</v>
      </c>
      <c r="E3677" t="s">
        <v>67</v>
      </c>
      <c r="F3677" t="s">
        <v>61</v>
      </c>
      <c r="G3677" t="s">
        <v>4</v>
      </c>
      <c r="H3677" t="s">
        <v>22</v>
      </c>
      <c r="J3677">
        <v>7.63</v>
      </c>
      <c r="K3677" t="s">
        <v>23</v>
      </c>
      <c r="L3677">
        <v>12.8</v>
      </c>
      <c r="M3677" t="s">
        <v>61</v>
      </c>
      <c r="O3677">
        <v>0.23</v>
      </c>
      <c r="Q3677">
        <v>2.762</v>
      </c>
      <c r="V3677">
        <v>0.05</v>
      </c>
      <c r="W3677">
        <v>2</v>
      </c>
      <c r="X3677" t="s">
        <v>116</v>
      </c>
    </row>
    <row r="3678" spans="1:25" x14ac:dyDescent="0.25">
      <c r="A3678">
        <v>10370</v>
      </c>
      <c r="C3678" t="s">
        <v>6980</v>
      </c>
      <c r="D3678" t="s">
        <v>6981</v>
      </c>
      <c r="E3678" t="s">
        <v>1645</v>
      </c>
      <c r="F3678" t="s">
        <v>61</v>
      </c>
      <c r="G3678" t="s">
        <v>22</v>
      </c>
      <c r="H3678" t="s">
        <v>32</v>
      </c>
      <c r="J3678">
        <v>75.09</v>
      </c>
      <c r="K3678" t="s">
        <v>27</v>
      </c>
      <c r="L3678">
        <v>9.35</v>
      </c>
      <c r="M3678" t="s">
        <v>61</v>
      </c>
      <c r="O3678">
        <v>5.7000000000000002E-2</v>
      </c>
      <c r="T3678" t="s">
        <v>2073</v>
      </c>
      <c r="V3678">
        <v>0.04</v>
      </c>
    </row>
    <row r="3679" spans="1:25" x14ac:dyDescent="0.25">
      <c r="A3679">
        <v>10374</v>
      </c>
      <c r="C3679" t="s">
        <v>6982</v>
      </c>
      <c r="D3679" t="s">
        <v>6983</v>
      </c>
      <c r="E3679" t="s">
        <v>40</v>
      </c>
      <c r="F3679" t="s">
        <v>61</v>
      </c>
      <c r="G3679" t="s">
        <v>4</v>
      </c>
      <c r="H3679" t="s">
        <v>22</v>
      </c>
      <c r="J3679">
        <v>5.17</v>
      </c>
      <c r="K3679" t="s">
        <v>23</v>
      </c>
      <c r="L3679">
        <v>13.6</v>
      </c>
      <c r="M3679" t="s">
        <v>61</v>
      </c>
      <c r="O3679">
        <v>0.24</v>
      </c>
      <c r="Q3679">
        <v>11.54</v>
      </c>
      <c r="V3679">
        <v>0.35</v>
      </c>
      <c r="W3679">
        <v>1</v>
      </c>
    </row>
    <row r="3680" spans="1:25" x14ac:dyDescent="0.25">
      <c r="A3680">
        <v>10443</v>
      </c>
      <c r="C3680" t="s">
        <v>6984</v>
      </c>
      <c r="D3680" t="s">
        <v>6985</v>
      </c>
      <c r="E3680" t="s">
        <v>40</v>
      </c>
      <c r="F3680" t="s">
        <v>61</v>
      </c>
      <c r="G3680" t="s">
        <v>4</v>
      </c>
      <c r="H3680" t="s">
        <v>22</v>
      </c>
      <c r="J3680">
        <v>4.3</v>
      </c>
      <c r="K3680" t="s">
        <v>23</v>
      </c>
      <c r="L3680">
        <v>14</v>
      </c>
      <c r="M3680" t="s">
        <v>61</v>
      </c>
      <c r="O3680">
        <v>0.24</v>
      </c>
      <c r="Q3680">
        <v>3.3450099999999998</v>
      </c>
      <c r="V3680">
        <v>0.15</v>
      </c>
      <c r="W3680">
        <v>2</v>
      </c>
    </row>
    <row r="3681" spans="1:26" x14ac:dyDescent="0.25">
      <c r="A3681">
        <v>10452</v>
      </c>
      <c r="C3681" t="s">
        <v>6986</v>
      </c>
      <c r="D3681" t="s">
        <v>6987</v>
      </c>
      <c r="E3681" t="s">
        <v>369</v>
      </c>
      <c r="F3681" t="s">
        <v>61</v>
      </c>
      <c r="G3681" t="s">
        <v>22</v>
      </c>
      <c r="H3681" t="s">
        <v>22</v>
      </c>
      <c r="J3681">
        <v>11.63</v>
      </c>
      <c r="K3681" t="s">
        <v>23</v>
      </c>
      <c r="L3681">
        <v>13.4</v>
      </c>
      <c r="M3681" t="s">
        <v>61</v>
      </c>
      <c r="O3681">
        <v>5.7000000000000002E-2</v>
      </c>
      <c r="Q3681">
        <v>7.8820199999999998</v>
      </c>
      <c r="U3681">
        <v>0.38</v>
      </c>
      <c r="V3681">
        <v>0.39</v>
      </c>
      <c r="W3681">
        <v>3</v>
      </c>
    </row>
    <row r="3682" spans="1:26" x14ac:dyDescent="0.25">
      <c r="A3682">
        <v>10475</v>
      </c>
      <c r="C3682" t="s">
        <v>6988</v>
      </c>
      <c r="D3682" t="s">
        <v>6988</v>
      </c>
      <c r="E3682" t="s">
        <v>40</v>
      </c>
      <c r="F3682" t="s">
        <v>61</v>
      </c>
      <c r="G3682" t="s">
        <v>4</v>
      </c>
      <c r="H3682" t="s">
        <v>32</v>
      </c>
      <c r="J3682">
        <v>2.31</v>
      </c>
      <c r="K3682" t="s">
        <v>27</v>
      </c>
      <c r="L3682">
        <v>15.35</v>
      </c>
      <c r="M3682" t="s">
        <v>61</v>
      </c>
      <c r="O3682">
        <v>0.24</v>
      </c>
      <c r="Q3682">
        <v>3.1</v>
      </c>
      <c r="V3682">
        <v>0.2</v>
      </c>
      <c r="W3682">
        <v>1</v>
      </c>
    </row>
    <row r="3683" spans="1:26" x14ac:dyDescent="0.25">
      <c r="A3683">
        <v>10484</v>
      </c>
      <c r="B3683" t="s">
        <v>28</v>
      </c>
      <c r="C3683" t="s">
        <v>6989</v>
      </c>
      <c r="D3683" t="s">
        <v>6990</v>
      </c>
      <c r="E3683" t="s">
        <v>40</v>
      </c>
      <c r="F3683" t="s">
        <v>61</v>
      </c>
      <c r="G3683" t="s">
        <v>4</v>
      </c>
      <c r="H3683" t="s">
        <v>27</v>
      </c>
      <c r="J3683">
        <v>4.5999999999999996</v>
      </c>
      <c r="K3683" t="s">
        <v>27</v>
      </c>
      <c r="L3683">
        <v>14.18</v>
      </c>
      <c r="M3683" t="s">
        <v>27</v>
      </c>
      <c r="O3683">
        <v>0.17760000000000001</v>
      </c>
      <c r="Q3683">
        <v>5.508</v>
      </c>
      <c r="U3683">
        <v>0.2</v>
      </c>
      <c r="V3683">
        <v>0.22</v>
      </c>
      <c r="W3683">
        <v>3</v>
      </c>
    </row>
    <row r="3684" spans="1:26" x14ac:dyDescent="0.25">
      <c r="A3684">
        <v>10496</v>
      </c>
      <c r="C3684" t="s">
        <v>6991</v>
      </c>
      <c r="D3684" t="s">
        <v>6991</v>
      </c>
      <c r="E3684" t="s">
        <v>40</v>
      </c>
      <c r="F3684" t="s">
        <v>61</v>
      </c>
      <c r="G3684" t="s">
        <v>4</v>
      </c>
      <c r="H3684" t="s">
        <v>22</v>
      </c>
      <c r="J3684">
        <v>5.17</v>
      </c>
      <c r="K3684" t="s">
        <v>23</v>
      </c>
      <c r="L3684">
        <v>13.6</v>
      </c>
      <c r="M3684" t="s">
        <v>61</v>
      </c>
      <c r="O3684">
        <v>0.24</v>
      </c>
      <c r="Q3684">
        <v>9.8759999999999994</v>
      </c>
      <c r="V3684">
        <v>0.31</v>
      </c>
      <c r="W3684">
        <v>3</v>
      </c>
    </row>
    <row r="3685" spans="1:26" x14ac:dyDescent="0.25">
      <c r="A3685">
        <v>10497</v>
      </c>
      <c r="C3685" t="s">
        <v>6992</v>
      </c>
      <c r="D3685" t="s">
        <v>6992</v>
      </c>
      <c r="E3685" t="s">
        <v>36</v>
      </c>
      <c r="F3685" t="s">
        <v>61</v>
      </c>
      <c r="G3685" t="s">
        <v>4</v>
      </c>
      <c r="H3685" t="s">
        <v>22</v>
      </c>
      <c r="J3685">
        <v>5.66</v>
      </c>
      <c r="K3685" t="s">
        <v>23</v>
      </c>
      <c r="L3685">
        <v>13.6</v>
      </c>
      <c r="M3685" t="s">
        <v>61</v>
      </c>
      <c r="O3685">
        <v>0.2</v>
      </c>
      <c r="Q3685">
        <v>5.3282999999999996</v>
      </c>
      <c r="V3685">
        <v>0.19</v>
      </c>
      <c r="W3685">
        <v>3</v>
      </c>
    </row>
    <row r="3686" spans="1:26" x14ac:dyDescent="0.25">
      <c r="A3686">
        <v>10502</v>
      </c>
      <c r="B3686" t="s">
        <v>169</v>
      </c>
      <c r="C3686" t="s">
        <v>6993</v>
      </c>
      <c r="D3686" t="s">
        <v>6994</v>
      </c>
      <c r="E3686" t="s">
        <v>186</v>
      </c>
      <c r="F3686" t="s">
        <v>23</v>
      </c>
      <c r="G3686" t="s">
        <v>4</v>
      </c>
      <c r="H3686" t="s">
        <v>22</v>
      </c>
      <c r="J3686">
        <v>3.26</v>
      </c>
      <c r="K3686" t="s">
        <v>23</v>
      </c>
      <c r="L3686">
        <v>14.8</v>
      </c>
      <c r="M3686" t="s">
        <v>61</v>
      </c>
      <c r="O3686">
        <v>0.2</v>
      </c>
      <c r="Q3686">
        <v>24.98</v>
      </c>
      <c r="V3686">
        <v>0.51</v>
      </c>
      <c r="W3686">
        <v>2</v>
      </c>
    </row>
    <row r="3687" spans="1:26" x14ac:dyDescent="0.25">
      <c r="A3687">
        <v>10518</v>
      </c>
      <c r="C3687" t="s">
        <v>6995</v>
      </c>
      <c r="D3687" t="s">
        <v>6995</v>
      </c>
      <c r="E3687" t="s">
        <v>21</v>
      </c>
      <c r="F3687" t="s">
        <v>23</v>
      </c>
      <c r="G3687" t="s">
        <v>4</v>
      </c>
      <c r="H3687" t="s">
        <v>22</v>
      </c>
      <c r="J3687">
        <v>8.9700000000000006</v>
      </c>
      <c r="K3687" t="s">
        <v>23</v>
      </c>
      <c r="L3687">
        <v>12.6</v>
      </c>
      <c r="M3687" t="s">
        <v>61</v>
      </c>
      <c r="O3687">
        <v>0.2</v>
      </c>
      <c r="Q3687">
        <v>6.6130000000000004</v>
      </c>
      <c r="V3687">
        <v>0.08</v>
      </c>
      <c r="W3687">
        <v>2</v>
      </c>
    </row>
    <row r="3688" spans="1:26" x14ac:dyDescent="0.25">
      <c r="A3688">
        <v>10531</v>
      </c>
      <c r="B3688" t="s">
        <v>169</v>
      </c>
      <c r="C3688" t="s">
        <v>6996</v>
      </c>
      <c r="D3688" t="s">
        <v>6996</v>
      </c>
      <c r="E3688" t="s">
        <v>8</v>
      </c>
      <c r="F3688" t="s">
        <v>61</v>
      </c>
      <c r="G3688" t="s">
        <v>3422</v>
      </c>
      <c r="H3688" t="s">
        <v>22</v>
      </c>
      <c r="J3688">
        <v>2.79</v>
      </c>
      <c r="K3688" t="s">
        <v>23</v>
      </c>
      <c r="L3688">
        <v>14.7</v>
      </c>
      <c r="M3688" t="s">
        <v>61</v>
      </c>
      <c r="O3688">
        <v>0.3</v>
      </c>
      <c r="Q3688">
        <v>55.1</v>
      </c>
      <c r="V3688">
        <v>0.21</v>
      </c>
      <c r="W3688">
        <v>2</v>
      </c>
      <c r="X3688" t="e">
        <f>+ T?</f>
        <v>#NAME?</v>
      </c>
    </row>
    <row r="3689" spans="1:26" x14ac:dyDescent="0.25">
      <c r="A3689">
        <v>10548</v>
      </c>
      <c r="B3689" t="s">
        <v>28</v>
      </c>
      <c r="C3689" t="s">
        <v>6997</v>
      </c>
      <c r="D3689" t="s">
        <v>6997</v>
      </c>
      <c r="E3689" t="s">
        <v>36</v>
      </c>
      <c r="F3689" t="s">
        <v>61</v>
      </c>
      <c r="G3689" t="s">
        <v>4</v>
      </c>
      <c r="H3689" t="s">
        <v>32</v>
      </c>
      <c r="J3689">
        <v>3.4</v>
      </c>
      <c r="K3689" t="s">
        <v>27</v>
      </c>
      <c r="L3689">
        <v>14.75</v>
      </c>
      <c r="M3689" t="s">
        <v>61</v>
      </c>
      <c r="O3689">
        <v>0.2</v>
      </c>
      <c r="Q3689">
        <v>4.0183799999999996</v>
      </c>
      <c r="V3689">
        <v>0.34</v>
      </c>
      <c r="W3689">
        <v>3</v>
      </c>
    </row>
    <row r="3690" spans="1:26" x14ac:dyDescent="0.25">
      <c r="A3690">
        <v>10563</v>
      </c>
      <c r="C3690" t="s">
        <v>6998</v>
      </c>
      <c r="D3690" t="s">
        <v>6999</v>
      </c>
      <c r="E3690" t="s">
        <v>616</v>
      </c>
      <c r="F3690" t="s">
        <v>4</v>
      </c>
      <c r="G3690" t="s">
        <v>3213</v>
      </c>
      <c r="H3690" t="s">
        <v>32</v>
      </c>
      <c r="J3690">
        <v>1.07</v>
      </c>
      <c r="K3690" t="s">
        <v>27</v>
      </c>
      <c r="L3690">
        <v>17.329999999999998</v>
      </c>
      <c r="M3690" t="s">
        <v>61</v>
      </c>
      <c r="O3690">
        <v>0.18</v>
      </c>
      <c r="W3690">
        <v>3</v>
      </c>
      <c r="Z3690" t="s">
        <v>24</v>
      </c>
    </row>
    <row r="3691" spans="1:26" x14ac:dyDescent="0.25">
      <c r="A3691">
        <v>10578</v>
      </c>
      <c r="C3691" t="s">
        <v>7000</v>
      </c>
      <c r="D3691" t="s">
        <v>7000</v>
      </c>
      <c r="E3691" t="s">
        <v>186</v>
      </c>
      <c r="F3691" t="s">
        <v>23</v>
      </c>
      <c r="G3691" t="s">
        <v>22</v>
      </c>
      <c r="H3691" t="s">
        <v>32</v>
      </c>
      <c r="J3691">
        <v>7.11</v>
      </c>
      <c r="K3691" t="s">
        <v>27</v>
      </c>
      <c r="L3691">
        <v>14.47</v>
      </c>
      <c r="M3691" t="s">
        <v>61</v>
      </c>
      <c r="O3691">
        <v>5.7000000000000002E-2</v>
      </c>
      <c r="Q3691">
        <v>8.8610000000000007</v>
      </c>
      <c r="V3691">
        <v>0.18</v>
      </c>
      <c r="W3691">
        <v>2</v>
      </c>
      <c r="X3691" t="s">
        <v>300</v>
      </c>
    </row>
    <row r="3692" spans="1:26" x14ac:dyDescent="0.25">
      <c r="A3692">
        <v>10662</v>
      </c>
      <c r="C3692" t="s">
        <v>7001</v>
      </c>
      <c r="D3692" t="s">
        <v>7002</v>
      </c>
      <c r="E3692" t="s">
        <v>21</v>
      </c>
      <c r="F3692" t="s">
        <v>61</v>
      </c>
      <c r="G3692" t="s">
        <v>22</v>
      </c>
      <c r="H3692" t="s">
        <v>22</v>
      </c>
      <c r="J3692">
        <v>11.11</v>
      </c>
      <c r="K3692" t="s">
        <v>23</v>
      </c>
      <c r="L3692">
        <v>13.5</v>
      </c>
      <c r="M3692" t="s">
        <v>61</v>
      </c>
      <c r="O3692">
        <v>5.7000000000000002E-2</v>
      </c>
      <c r="Q3692">
        <v>3.0720000000000001</v>
      </c>
      <c r="V3692">
        <v>0.15</v>
      </c>
      <c r="W3692">
        <v>1</v>
      </c>
    </row>
    <row r="3693" spans="1:26" x14ac:dyDescent="0.25">
      <c r="A3693">
        <v>10673</v>
      </c>
      <c r="B3693" t="s">
        <v>146</v>
      </c>
      <c r="C3693" t="s">
        <v>7003</v>
      </c>
      <c r="D3693" t="s">
        <v>7003</v>
      </c>
      <c r="E3693" t="s">
        <v>36</v>
      </c>
      <c r="F3693" t="s">
        <v>61</v>
      </c>
      <c r="G3693" t="s">
        <v>4</v>
      </c>
      <c r="H3693" t="s">
        <v>22</v>
      </c>
      <c r="J3693">
        <v>4.3</v>
      </c>
      <c r="K3693" t="s">
        <v>23</v>
      </c>
      <c r="L3693">
        <v>14.2</v>
      </c>
      <c r="M3693" t="s">
        <v>61</v>
      </c>
      <c r="O3693">
        <v>0.2</v>
      </c>
      <c r="Q3693">
        <v>5.4</v>
      </c>
      <c r="V3693">
        <v>0.3</v>
      </c>
      <c r="W3693">
        <v>2</v>
      </c>
      <c r="X3693" t="s">
        <v>3427</v>
      </c>
    </row>
    <row r="3694" spans="1:26" x14ac:dyDescent="0.25">
      <c r="A3694">
        <v>10688</v>
      </c>
      <c r="B3694" t="s">
        <v>146</v>
      </c>
      <c r="C3694" t="s">
        <v>7004</v>
      </c>
      <c r="D3694" t="s">
        <v>7004</v>
      </c>
      <c r="E3694" t="s">
        <v>21</v>
      </c>
      <c r="F3694" t="s">
        <v>61</v>
      </c>
      <c r="G3694" t="s">
        <v>22</v>
      </c>
      <c r="H3694" t="s">
        <v>22</v>
      </c>
      <c r="J3694">
        <v>17.600000000000001</v>
      </c>
      <c r="K3694" t="s">
        <v>23</v>
      </c>
      <c r="L3694">
        <v>12.5</v>
      </c>
      <c r="M3694" t="s">
        <v>61</v>
      </c>
      <c r="O3694">
        <v>5.7000000000000002E-2</v>
      </c>
      <c r="Q3694">
        <v>9.4</v>
      </c>
      <c r="V3694">
        <v>0.25</v>
      </c>
      <c r="W3694">
        <v>2</v>
      </c>
      <c r="X3694" t="s">
        <v>300</v>
      </c>
    </row>
    <row r="3695" spans="1:26" x14ac:dyDescent="0.25">
      <c r="A3695">
        <v>10715</v>
      </c>
      <c r="B3695" t="s">
        <v>146</v>
      </c>
      <c r="C3695" t="s">
        <v>7005</v>
      </c>
      <c r="D3695" t="s">
        <v>7006</v>
      </c>
      <c r="E3695" t="s">
        <v>30</v>
      </c>
      <c r="F3695" t="s">
        <v>23</v>
      </c>
      <c r="G3695" t="s">
        <v>4</v>
      </c>
      <c r="H3695" t="s">
        <v>22</v>
      </c>
      <c r="J3695">
        <v>6.5</v>
      </c>
      <c r="K3695" t="s">
        <v>23</v>
      </c>
      <c r="L3695">
        <v>13.3</v>
      </c>
      <c r="M3695" t="s">
        <v>61</v>
      </c>
      <c r="O3695">
        <v>0.2</v>
      </c>
      <c r="Q3695">
        <v>2.5409999999999999</v>
      </c>
      <c r="V3695">
        <v>0.19</v>
      </c>
      <c r="W3695">
        <v>3</v>
      </c>
    </row>
    <row r="3696" spans="1:26" x14ac:dyDescent="0.25">
      <c r="A3696">
        <v>10731</v>
      </c>
      <c r="C3696" t="s">
        <v>7007</v>
      </c>
      <c r="D3696" t="s">
        <v>7007</v>
      </c>
      <c r="E3696" t="s">
        <v>40</v>
      </c>
      <c r="F3696" t="s">
        <v>61</v>
      </c>
      <c r="G3696" t="s">
        <v>4</v>
      </c>
      <c r="H3696" t="s">
        <v>22</v>
      </c>
      <c r="J3696">
        <v>5.93</v>
      </c>
      <c r="K3696" t="s">
        <v>23</v>
      </c>
      <c r="L3696">
        <v>13.5</v>
      </c>
      <c r="M3696" t="s">
        <v>61</v>
      </c>
      <c r="O3696">
        <v>0.2</v>
      </c>
      <c r="Q3696">
        <v>28.02</v>
      </c>
      <c r="U3696">
        <v>0.23</v>
      </c>
      <c r="V3696">
        <v>0.41</v>
      </c>
      <c r="W3696">
        <v>2</v>
      </c>
      <c r="X3696" t="s">
        <v>61</v>
      </c>
    </row>
    <row r="3697" spans="1:27" x14ac:dyDescent="0.25">
      <c r="A3697">
        <v>10765</v>
      </c>
      <c r="B3697" t="s">
        <v>146</v>
      </c>
      <c r="C3697" t="s">
        <v>7008</v>
      </c>
      <c r="D3697" t="s">
        <v>7008</v>
      </c>
      <c r="E3697" t="s">
        <v>281</v>
      </c>
      <c r="F3697" t="s">
        <v>61</v>
      </c>
      <c r="G3697" t="s">
        <v>4</v>
      </c>
      <c r="H3697" t="s">
        <v>22</v>
      </c>
      <c r="J3697">
        <v>16.239999999999998</v>
      </c>
      <c r="K3697" t="s">
        <v>23</v>
      </c>
      <c r="L3697">
        <v>11.7</v>
      </c>
      <c r="M3697" t="s">
        <v>61</v>
      </c>
      <c r="O3697">
        <v>0.14000000000000001</v>
      </c>
      <c r="Q3697">
        <v>4.3780000000000001</v>
      </c>
      <c r="V3697">
        <v>0.17</v>
      </c>
      <c r="W3697">
        <v>2</v>
      </c>
      <c r="X3697" t="s">
        <v>300</v>
      </c>
    </row>
    <row r="3698" spans="1:27" x14ac:dyDescent="0.25">
      <c r="A3698">
        <v>10772</v>
      </c>
      <c r="C3698" t="s">
        <v>7009</v>
      </c>
      <c r="D3698" t="s">
        <v>7009</v>
      </c>
      <c r="E3698" t="s">
        <v>67</v>
      </c>
      <c r="F3698" t="s">
        <v>61</v>
      </c>
      <c r="G3698" t="s">
        <v>4</v>
      </c>
      <c r="H3698" t="s">
        <v>22</v>
      </c>
      <c r="J3698">
        <v>7.29</v>
      </c>
      <c r="K3698" t="s">
        <v>23</v>
      </c>
      <c r="L3698">
        <v>12.9</v>
      </c>
      <c r="M3698" t="s">
        <v>61</v>
      </c>
      <c r="O3698">
        <v>0.23</v>
      </c>
      <c r="Q3698">
        <v>68.7</v>
      </c>
      <c r="T3698" t="s">
        <v>516</v>
      </c>
      <c r="U3698">
        <v>1.05</v>
      </c>
      <c r="V3698">
        <v>1.3</v>
      </c>
      <c r="X3698" t="s">
        <v>7010</v>
      </c>
      <c r="AA3698" t="s">
        <v>24</v>
      </c>
    </row>
    <row r="3699" spans="1:27" x14ac:dyDescent="0.25">
      <c r="A3699">
        <v>10779</v>
      </c>
      <c r="C3699" t="s">
        <v>7011</v>
      </c>
      <c r="D3699" t="s">
        <v>7011</v>
      </c>
      <c r="E3699" t="s">
        <v>50</v>
      </c>
      <c r="F3699" t="s">
        <v>61</v>
      </c>
      <c r="G3699" t="s">
        <v>4</v>
      </c>
      <c r="H3699" t="s">
        <v>22</v>
      </c>
      <c r="J3699">
        <v>6.06</v>
      </c>
      <c r="K3699" t="s">
        <v>23</v>
      </c>
      <c r="L3699">
        <v>13.4</v>
      </c>
      <c r="M3699" t="s">
        <v>61</v>
      </c>
      <c r="O3699">
        <v>0.21</v>
      </c>
      <c r="Q3699">
        <v>18.3</v>
      </c>
      <c r="V3699">
        <v>0.66</v>
      </c>
      <c r="W3699">
        <v>2</v>
      </c>
    </row>
    <row r="3700" spans="1:27" x14ac:dyDescent="0.25">
      <c r="A3700">
        <v>10783</v>
      </c>
      <c r="C3700" t="s">
        <v>7012</v>
      </c>
      <c r="D3700" t="s">
        <v>7012</v>
      </c>
      <c r="E3700" t="s">
        <v>1424</v>
      </c>
      <c r="F3700" t="s">
        <v>61</v>
      </c>
      <c r="G3700" t="s">
        <v>4</v>
      </c>
      <c r="H3700" t="s">
        <v>27</v>
      </c>
      <c r="J3700">
        <v>5.23</v>
      </c>
      <c r="K3700" t="s">
        <v>32</v>
      </c>
      <c r="L3700">
        <v>13.9</v>
      </c>
      <c r="M3700" t="s">
        <v>27</v>
      </c>
      <c r="O3700">
        <v>0.18</v>
      </c>
      <c r="Q3700">
        <v>7.33</v>
      </c>
      <c r="V3700">
        <v>0.26</v>
      </c>
      <c r="W3700">
        <v>3</v>
      </c>
    </row>
    <row r="3701" spans="1:27" x14ac:dyDescent="0.25">
      <c r="A3701">
        <v>10826</v>
      </c>
      <c r="C3701" t="s">
        <v>7013</v>
      </c>
      <c r="D3701" t="s">
        <v>7013</v>
      </c>
      <c r="E3701" t="s">
        <v>40</v>
      </c>
      <c r="F3701" t="s">
        <v>61</v>
      </c>
      <c r="G3701" t="s">
        <v>4</v>
      </c>
      <c r="H3701" t="s">
        <v>22</v>
      </c>
      <c r="J3701">
        <v>7.14</v>
      </c>
      <c r="K3701" t="s">
        <v>23</v>
      </c>
      <c r="L3701">
        <v>12.9</v>
      </c>
      <c r="M3701" t="s">
        <v>61</v>
      </c>
      <c r="O3701">
        <v>0.24</v>
      </c>
      <c r="Q3701">
        <v>13.835000000000001</v>
      </c>
      <c r="V3701">
        <v>0.61</v>
      </c>
      <c r="W3701">
        <v>3</v>
      </c>
      <c r="X3701" t="s">
        <v>116</v>
      </c>
      <c r="AA3701" t="s">
        <v>24</v>
      </c>
    </row>
    <row r="3702" spans="1:27" x14ac:dyDescent="0.25">
      <c r="A3702">
        <v>10909</v>
      </c>
      <c r="C3702" t="s">
        <v>7014</v>
      </c>
      <c r="D3702" t="s">
        <v>7014</v>
      </c>
      <c r="E3702" t="s">
        <v>36</v>
      </c>
      <c r="F3702" t="s">
        <v>61</v>
      </c>
      <c r="G3702" t="s">
        <v>4</v>
      </c>
      <c r="H3702" t="s">
        <v>22</v>
      </c>
      <c r="J3702">
        <v>6.81</v>
      </c>
      <c r="K3702" t="s">
        <v>23</v>
      </c>
      <c r="L3702">
        <v>13.2</v>
      </c>
      <c r="M3702" t="s">
        <v>61</v>
      </c>
      <c r="O3702">
        <v>0.2</v>
      </c>
      <c r="Q3702">
        <v>3.2483</v>
      </c>
      <c r="V3702">
        <v>0.4</v>
      </c>
      <c r="W3702">
        <v>3</v>
      </c>
      <c r="X3702" t="s">
        <v>116</v>
      </c>
    </row>
    <row r="3703" spans="1:27" x14ac:dyDescent="0.25">
      <c r="A3703">
        <v>10936</v>
      </c>
      <c r="C3703" t="s">
        <v>7015</v>
      </c>
      <c r="D3703" t="s">
        <v>7015</v>
      </c>
      <c r="E3703" t="s">
        <v>36</v>
      </c>
      <c r="F3703" t="s">
        <v>61</v>
      </c>
      <c r="G3703" t="s">
        <v>4</v>
      </c>
      <c r="H3703" t="s">
        <v>22</v>
      </c>
      <c r="J3703">
        <v>9.4</v>
      </c>
      <c r="K3703" t="s">
        <v>23</v>
      </c>
      <c r="L3703">
        <v>12.5</v>
      </c>
      <c r="M3703" t="s">
        <v>61</v>
      </c>
      <c r="O3703">
        <v>0.2</v>
      </c>
      <c r="Q3703">
        <v>25.7</v>
      </c>
      <c r="V3703">
        <v>0.28000000000000003</v>
      </c>
      <c r="W3703">
        <v>2</v>
      </c>
      <c r="X3703" t="s">
        <v>61</v>
      </c>
    </row>
    <row r="3704" spans="1:27" x14ac:dyDescent="0.25">
      <c r="A3704">
        <v>11001</v>
      </c>
      <c r="B3704" t="s">
        <v>169</v>
      </c>
      <c r="C3704" t="s">
        <v>7016</v>
      </c>
      <c r="D3704" t="s">
        <v>7017</v>
      </c>
      <c r="E3704" t="s">
        <v>40</v>
      </c>
      <c r="F3704" t="s">
        <v>61</v>
      </c>
      <c r="G3704" t="s">
        <v>4</v>
      </c>
      <c r="H3704" t="s">
        <v>22</v>
      </c>
      <c r="J3704">
        <v>3.34</v>
      </c>
      <c r="K3704" t="s">
        <v>41</v>
      </c>
      <c r="L3704">
        <v>14.55</v>
      </c>
      <c r="M3704" t="s">
        <v>61</v>
      </c>
      <c r="O3704">
        <v>0.24</v>
      </c>
      <c r="Q3704">
        <v>3.9638</v>
      </c>
      <c r="V3704">
        <v>0.14000000000000001</v>
      </c>
      <c r="W3704">
        <v>3</v>
      </c>
      <c r="Y3704" t="s">
        <v>1635</v>
      </c>
    </row>
    <row r="3705" spans="1:27" x14ac:dyDescent="0.25">
      <c r="A3705">
        <v>11017</v>
      </c>
      <c r="C3705" t="s">
        <v>7018</v>
      </c>
      <c r="D3705" t="s">
        <v>7019</v>
      </c>
      <c r="E3705" t="s">
        <v>21</v>
      </c>
      <c r="F3705" t="s">
        <v>61</v>
      </c>
      <c r="G3705" t="s">
        <v>22</v>
      </c>
      <c r="H3705" t="s">
        <v>22</v>
      </c>
      <c r="J3705">
        <v>21.16</v>
      </c>
      <c r="K3705" t="s">
        <v>23</v>
      </c>
      <c r="L3705">
        <v>12.1</v>
      </c>
      <c r="M3705" t="s">
        <v>61</v>
      </c>
      <c r="O3705">
        <v>5.7000000000000002E-2</v>
      </c>
      <c r="Q3705">
        <v>6.7489999999999997</v>
      </c>
      <c r="V3705">
        <v>0.42</v>
      </c>
      <c r="W3705">
        <v>3</v>
      </c>
    </row>
    <row r="3706" spans="1:27" x14ac:dyDescent="0.25">
      <c r="A3706">
        <v>11027</v>
      </c>
      <c r="C3706" t="s">
        <v>7020</v>
      </c>
      <c r="D3706" t="s">
        <v>7021</v>
      </c>
      <c r="E3706" t="s">
        <v>36</v>
      </c>
      <c r="F3706" t="s">
        <v>61</v>
      </c>
      <c r="G3706" t="s">
        <v>4</v>
      </c>
      <c r="H3706" t="s">
        <v>22</v>
      </c>
      <c r="J3706">
        <v>3.74</v>
      </c>
      <c r="K3706" t="s">
        <v>23</v>
      </c>
      <c r="L3706">
        <v>14.5</v>
      </c>
      <c r="M3706" t="s">
        <v>61</v>
      </c>
      <c r="O3706">
        <v>0.2</v>
      </c>
      <c r="Q3706">
        <v>4.87</v>
      </c>
      <c r="V3706">
        <v>0.08</v>
      </c>
      <c r="W3706">
        <v>2</v>
      </c>
      <c r="X3706" t="e">
        <f>- W</f>
        <v>#NAME?</v>
      </c>
    </row>
    <row r="3707" spans="1:27" x14ac:dyDescent="0.25">
      <c r="A3707">
        <v>11054</v>
      </c>
      <c r="C3707" t="s">
        <v>7022</v>
      </c>
      <c r="D3707" t="s">
        <v>7022</v>
      </c>
      <c r="E3707" t="s">
        <v>616</v>
      </c>
      <c r="F3707" t="s">
        <v>61</v>
      </c>
      <c r="G3707" t="s">
        <v>4</v>
      </c>
      <c r="H3707" t="s">
        <v>22</v>
      </c>
      <c r="J3707">
        <v>1.24</v>
      </c>
      <c r="K3707" t="s">
        <v>23</v>
      </c>
      <c r="L3707">
        <v>16.899999999999999</v>
      </c>
      <c r="M3707" t="s">
        <v>61</v>
      </c>
      <c r="O3707">
        <v>0.2</v>
      </c>
      <c r="Q3707">
        <v>2.5722299999999998</v>
      </c>
      <c r="V3707">
        <v>0.08</v>
      </c>
      <c r="X3707" t="s">
        <v>909</v>
      </c>
    </row>
    <row r="3708" spans="1:27" x14ac:dyDescent="0.25">
      <c r="A3708">
        <v>11058</v>
      </c>
      <c r="C3708" t="s">
        <v>7023</v>
      </c>
      <c r="D3708" t="s">
        <v>7023</v>
      </c>
      <c r="E3708" t="s">
        <v>8</v>
      </c>
      <c r="F3708" t="s">
        <v>61</v>
      </c>
      <c r="G3708" t="s">
        <v>370</v>
      </c>
      <c r="H3708" t="s">
        <v>32</v>
      </c>
      <c r="J3708">
        <v>1.67</v>
      </c>
      <c r="K3708" t="s">
        <v>41</v>
      </c>
      <c r="L3708">
        <v>15.13</v>
      </c>
      <c r="M3708" t="s">
        <v>32</v>
      </c>
      <c r="O3708">
        <v>0.56159999999999999</v>
      </c>
      <c r="Q3708">
        <v>6.5170000000000003</v>
      </c>
      <c r="U3708">
        <v>0.39</v>
      </c>
      <c r="V3708">
        <v>0.47</v>
      </c>
      <c r="W3708">
        <v>3</v>
      </c>
    </row>
    <row r="3709" spans="1:27" x14ac:dyDescent="0.25">
      <c r="A3709">
        <v>11063</v>
      </c>
      <c r="B3709" t="s">
        <v>169</v>
      </c>
      <c r="C3709" t="s">
        <v>7024</v>
      </c>
      <c r="D3709" t="s">
        <v>7025</v>
      </c>
      <c r="E3709" t="s">
        <v>30</v>
      </c>
      <c r="F3709" t="s">
        <v>61</v>
      </c>
      <c r="G3709" t="s">
        <v>382</v>
      </c>
      <c r="H3709" t="s">
        <v>22</v>
      </c>
      <c r="J3709">
        <v>11.58</v>
      </c>
      <c r="K3709" t="s">
        <v>23</v>
      </c>
      <c r="L3709">
        <v>12.8</v>
      </c>
      <c r="M3709" t="s">
        <v>61</v>
      </c>
      <c r="O3709">
        <v>0.1</v>
      </c>
      <c r="Q3709">
        <v>7.9260000000000002</v>
      </c>
      <c r="V3709">
        <v>0.53</v>
      </c>
      <c r="W3709">
        <v>3</v>
      </c>
    </row>
    <row r="3710" spans="1:27" x14ac:dyDescent="0.25">
      <c r="A3710">
        <v>11064</v>
      </c>
      <c r="C3710" t="s">
        <v>7026</v>
      </c>
      <c r="D3710" t="s">
        <v>7027</v>
      </c>
      <c r="E3710" t="s">
        <v>21</v>
      </c>
      <c r="F3710" t="s">
        <v>61</v>
      </c>
      <c r="G3710" t="s">
        <v>22</v>
      </c>
      <c r="H3710" t="s">
        <v>22</v>
      </c>
      <c r="J3710">
        <v>16.809999999999999</v>
      </c>
      <c r="K3710" t="s">
        <v>23</v>
      </c>
      <c r="L3710">
        <v>12.6</v>
      </c>
      <c r="M3710" t="s">
        <v>61</v>
      </c>
      <c r="O3710">
        <v>5.7000000000000002E-2</v>
      </c>
      <c r="Q3710">
        <v>4.1630000000000003</v>
      </c>
      <c r="V3710">
        <v>0.48</v>
      </c>
      <c r="W3710">
        <v>3</v>
      </c>
      <c r="X3710" t="s">
        <v>116</v>
      </c>
    </row>
    <row r="3711" spans="1:27" x14ac:dyDescent="0.25">
      <c r="A3711">
        <v>11065</v>
      </c>
      <c r="C3711" t="s">
        <v>7028</v>
      </c>
      <c r="D3711" t="s">
        <v>7028</v>
      </c>
      <c r="E3711" t="s">
        <v>21</v>
      </c>
      <c r="F3711" t="s">
        <v>61</v>
      </c>
      <c r="G3711" t="s">
        <v>22</v>
      </c>
      <c r="H3711" t="s">
        <v>22</v>
      </c>
      <c r="J3711">
        <v>21.16</v>
      </c>
      <c r="K3711" t="s">
        <v>23</v>
      </c>
      <c r="L3711">
        <v>12.1</v>
      </c>
      <c r="M3711" t="s">
        <v>61</v>
      </c>
      <c r="O3711">
        <v>5.7000000000000002E-2</v>
      </c>
      <c r="P3711" t="s">
        <v>516</v>
      </c>
      <c r="Q3711">
        <v>8</v>
      </c>
      <c r="T3711" t="s">
        <v>516</v>
      </c>
      <c r="V3711">
        <v>0.1</v>
      </c>
      <c r="W3711">
        <v>1</v>
      </c>
      <c r="X3711" t="s">
        <v>300</v>
      </c>
    </row>
    <row r="3712" spans="1:27" x14ac:dyDescent="0.25">
      <c r="A3712">
        <v>11066</v>
      </c>
      <c r="C3712" t="s">
        <v>7029</v>
      </c>
      <c r="D3712" t="s">
        <v>7030</v>
      </c>
      <c r="E3712" t="s">
        <v>616</v>
      </c>
      <c r="F3712" t="s">
        <v>41</v>
      </c>
      <c r="G3712" t="s">
        <v>140</v>
      </c>
      <c r="H3712" t="s">
        <v>22</v>
      </c>
      <c r="J3712">
        <v>2.86</v>
      </c>
      <c r="K3712" t="s">
        <v>23</v>
      </c>
      <c r="L3712">
        <v>15.2</v>
      </c>
      <c r="M3712" t="s">
        <v>61</v>
      </c>
      <c r="O3712">
        <v>0.18</v>
      </c>
      <c r="Q3712">
        <v>8.4957999999999991</v>
      </c>
      <c r="U3712">
        <v>1.02</v>
      </c>
      <c r="V3712">
        <v>1.1499999999999999</v>
      </c>
      <c r="W3712">
        <v>3</v>
      </c>
    </row>
    <row r="3713" spans="1:25" x14ac:dyDescent="0.25">
      <c r="A3713">
        <v>11072</v>
      </c>
      <c r="B3713" t="s">
        <v>28</v>
      </c>
      <c r="C3713" t="s">
        <v>7031</v>
      </c>
      <c r="D3713" t="s">
        <v>7032</v>
      </c>
      <c r="E3713" t="s">
        <v>36</v>
      </c>
      <c r="F3713" t="s">
        <v>61</v>
      </c>
      <c r="G3713" t="s">
        <v>4</v>
      </c>
      <c r="H3713" t="s">
        <v>27</v>
      </c>
      <c r="J3713">
        <v>9.07</v>
      </c>
      <c r="K3713" t="s">
        <v>27</v>
      </c>
      <c r="L3713">
        <v>13.72</v>
      </c>
      <c r="M3713" t="s">
        <v>27</v>
      </c>
      <c r="O3713">
        <v>6.9699999999999998E-2</v>
      </c>
      <c r="Q3713">
        <v>4.7511999999999999</v>
      </c>
      <c r="U3713">
        <v>0.23</v>
      </c>
      <c r="V3713">
        <v>0.36</v>
      </c>
      <c r="W3713">
        <v>3</v>
      </c>
    </row>
    <row r="3714" spans="1:25" x14ac:dyDescent="0.25">
      <c r="A3714">
        <v>11100</v>
      </c>
      <c r="C3714" t="s">
        <v>7033</v>
      </c>
      <c r="D3714" t="s">
        <v>7034</v>
      </c>
      <c r="E3714" t="s">
        <v>36</v>
      </c>
      <c r="F3714" t="s">
        <v>61</v>
      </c>
      <c r="G3714" t="s">
        <v>4</v>
      </c>
      <c r="H3714" t="s">
        <v>22</v>
      </c>
      <c r="J3714">
        <v>3.41</v>
      </c>
      <c r="K3714" t="s">
        <v>23</v>
      </c>
      <c r="L3714">
        <v>14.7</v>
      </c>
      <c r="M3714" t="s">
        <v>61</v>
      </c>
      <c r="O3714">
        <v>0.2</v>
      </c>
      <c r="P3714" t="s">
        <v>516</v>
      </c>
      <c r="Q3714">
        <v>5</v>
      </c>
      <c r="T3714" t="s">
        <v>516</v>
      </c>
      <c r="V3714">
        <v>0.15</v>
      </c>
      <c r="W3714">
        <v>2</v>
      </c>
    </row>
    <row r="3715" spans="1:25" x14ac:dyDescent="0.25">
      <c r="A3715">
        <v>11116</v>
      </c>
      <c r="C3715" t="s">
        <v>7035</v>
      </c>
      <c r="D3715" t="s">
        <v>7035</v>
      </c>
      <c r="E3715" t="s">
        <v>40</v>
      </c>
      <c r="F3715" t="s">
        <v>61</v>
      </c>
      <c r="G3715" t="s">
        <v>4</v>
      </c>
      <c r="H3715" t="s">
        <v>22</v>
      </c>
      <c r="J3715">
        <v>4.1100000000000003</v>
      </c>
      <c r="K3715" t="s">
        <v>23</v>
      </c>
      <c r="L3715">
        <v>14.1</v>
      </c>
      <c r="M3715" t="s">
        <v>61</v>
      </c>
      <c r="O3715">
        <v>0.24</v>
      </c>
      <c r="Q3715">
        <v>4.4016999999999999</v>
      </c>
      <c r="U3715">
        <v>0.08</v>
      </c>
      <c r="V3715">
        <v>0.1</v>
      </c>
      <c r="W3715">
        <v>3</v>
      </c>
      <c r="X3715" t="s">
        <v>116</v>
      </c>
      <c r="Y3715" t="s">
        <v>1635</v>
      </c>
    </row>
    <row r="3716" spans="1:25" x14ac:dyDescent="0.25">
      <c r="A3716">
        <v>11118</v>
      </c>
      <c r="C3716" t="s">
        <v>7036</v>
      </c>
      <c r="D3716" t="s">
        <v>7037</v>
      </c>
      <c r="E3716" t="s">
        <v>40</v>
      </c>
      <c r="F3716" t="s">
        <v>61</v>
      </c>
      <c r="G3716" t="s">
        <v>4</v>
      </c>
      <c r="H3716" t="s">
        <v>22</v>
      </c>
      <c r="J3716">
        <v>3.92</v>
      </c>
      <c r="K3716" t="s">
        <v>23</v>
      </c>
      <c r="L3716">
        <v>14.2</v>
      </c>
      <c r="M3716" t="s">
        <v>61</v>
      </c>
      <c r="O3716">
        <v>0.24</v>
      </c>
      <c r="Q3716">
        <v>27.12</v>
      </c>
      <c r="V3716">
        <v>0.53</v>
      </c>
      <c r="W3716">
        <v>3</v>
      </c>
    </row>
    <row r="3717" spans="1:25" x14ac:dyDescent="0.25">
      <c r="A3717">
        <v>11131</v>
      </c>
      <c r="C3717" t="s">
        <v>7038</v>
      </c>
      <c r="D3717" t="s">
        <v>7038</v>
      </c>
      <c r="E3717" t="s">
        <v>40</v>
      </c>
      <c r="F3717" t="s">
        <v>61</v>
      </c>
      <c r="G3717" t="s">
        <v>4</v>
      </c>
      <c r="H3717" t="s">
        <v>22</v>
      </c>
      <c r="J3717">
        <v>4.71</v>
      </c>
      <c r="K3717" t="s">
        <v>23</v>
      </c>
      <c r="L3717">
        <v>13.8</v>
      </c>
      <c r="M3717" t="s">
        <v>61</v>
      </c>
      <c r="O3717">
        <v>0.24</v>
      </c>
      <c r="Q3717">
        <v>2.7890000000000001</v>
      </c>
      <c r="V3717">
        <v>0.12</v>
      </c>
      <c r="W3717">
        <v>3</v>
      </c>
    </row>
    <row r="3718" spans="1:25" x14ac:dyDescent="0.25">
      <c r="A3718">
        <v>11149</v>
      </c>
      <c r="B3718" t="s">
        <v>146</v>
      </c>
      <c r="C3718" t="s">
        <v>7039</v>
      </c>
      <c r="D3718" t="s">
        <v>7040</v>
      </c>
      <c r="E3718" t="s">
        <v>34</v>
      </c>
      <c r="F3718" t="s">
        <v>61</v>
      </c>
      <c r="G3718" t="s">
        <v>4</v>
      </c>
      <c r="H3718" t="s">
        <v>22</v>
      </c>
      <c r="J3718">
        <v>4.71</v>
      </c>
      <c r="K3718" t="s">
        <v>23</v>
      </c>
      <c r="L3718">
        <v>14</v>
      </c>
      <c r="M3718" t="s">
        <v>61</v>
      </c>
      <c r="O3718">
        <v>0.2</v>
      </c>
      <c r="Q3718">
        <v>12.85</v>
      </c>
      <c r="V3718">
        <v>0.42</v>
      </c>
      <c r="W3718">
        <v>3</v>
      </c>
      <c r="X3718" t="s">
        <v>116</v>
      </c>
    </row>
    <row r="3719" spans="1:25" x14ac:dyDescent="0.25">
      <c r="A3719">
        <v>11217</v>
      </c>
      <c r="B3719" t="s">
        <v>169</v>
      </c>
      <c r="C3719" t="s">
        <v>7041</v>
      </c>
      <c r="D3719" t="s">
        <v>7041</v>
      </c>
      <c r="E3719" t="s">
        <v>8</v>
      </c>
      <c r="F3719" t="s">
        <v>61</v>
      </c>
      <c r="G3719" t="s">
        <v>3422</v>
      </c>
      <c r="H3719" t="s">
        <v>22</v>
      </c>
      <c r="J3719">
        <v>2.4300000000000002</v>
      </c>
      <c r="K3719" t="s">
        <v>23</v>
      </c>
      <c r="L3719">
        <v>15</v>
      </c>
      <c r="M3719" t="s">
        <v>61</v>
      </c>
      <c r="O3719">
        <v>0.3</v>
      </c>
      <c r="Q3719">
        <v>4.8219000000000003</v>
      </c>
      <c r="V3719">
        <v>0.11</v>
      </c>
      <c r="W3719">
        <v>3</v>
      </c>
    </row>
    <row r="3720" spans="1:25" x14ac:dyDescent="0.25">
      <c r="A3720">
        <v>11264</v>
      </c>
      <c r="B3720" t="s">
        <v>146</v>
      </c>
      <c r="C3720" t="s">
        <v>7042</v>
      </c>
      <c r="D3720" t="s">
        <v>7043</v>
      </c>
      <c r="E3720" t="s">
        <v>36</v>
      </c>
      <c r="F3720" t="s">
        <v>61</v>
      </c>
      <c r="G3720" t="s">
        <v>4</v>
      </c>
      <c r="H3720" t="s">
        <v>22</v>
      </c>
      <c r="J3720">
        <v>4.71</v>
      </c>
      <c r="K3720" t="s">
        <v>23</v>
      </c>
      <c r="L3720">
        <v>14</v>
      </c>
      <c r="M3720" t="s">
        <v>61</v>
      </c>
      <c r="O3720">
        <v>0.2</v>
      </c>
      <c r="Q3720">
        <v>3.1871999999999998</v>
      </c>
      <c r="U3720">
        <v>0.12</v>
      </c>
      <c r="V3720">
        <v>0.16</v>
      </c>
      <c r="W3720">
        <v>2</v>
      </c>
      <c r="X3720" t="s">
        <v>300</v>
      </c>
      <c r="Y3720" t="s">
        <v>26</v>
      </c>
    </row>
    <row r="3721" spans="1:25" x14ac:dyDescent="0.25">
      <c r="A3721">
        <v>11271</v>
      </c>
      <c r="B3721" t="s">
        <v>28</v>
      </c>
      <c r="C3721" t="s">
        <v>7044</v>
      </c>
      <c r="D3721" t="s">
        <v>7044</v>
      </c>
      <c r="E3721" t="s">
        <v>67</v>
      </c>
      <c r="F3721" t="s">
        <v>61</v>
      </c>
      <c r="G3721" t="s">
        <v>4</v>
      </c>
      <c r="H3721" t="s">
        <v>27</v>
      </c>
      <c r="J3721">
        <v>7.35</v>
      </c>
      <c r="K3721" t="s">
        <v>27</v>
      </c>
      <c r="L3721">
        <v>13.17</v>
      </c>
      <c r="M3721" t="s">
        <v>27</v>
      </c>
      <c r="O3721">
        <v>0.1764</v>
      </c>
      <c r="Q3721">
        <v>6.3620000000000001</v>
      </c>
      <c r="U3721">
        <v>0.35</v>
      </c>
      <c r="V3721">
        <v>0.36</v>
      </c>
      <c r="W3721">
        <v>3</v>
      </c>
    </row>
    <row r="3722" spans="1:25" x14ac:dyDescent="0.25">
      <c r="A3722">
        <v>11277</v>
      </c>
      <c r="C3722" t="s">
        <v>7045</v>
      </c>
      <c r="D3722" t="s">
        <v>7046</v>
      </c>
      <c r="E3722" t="s">
        <v>67</v>
      </c>
      <c r="F3722" t="s">
        <v>61</v>
      </c>
      <c r="G3722" t="s">
        <v>4</v>
      </c>
      <c r="H3722" t="s">
        <v>22</v>
      </c>
      <c r="J3722">
        <v>6.96</v>
      </c>
      <c r="K3722" t="s">
        <v>23</v>
      </c>
      <c r="L3722">
        <v>13</v>
      </c>
      <c r="M3722" t="s">
        <v>61</v>
      </c>
      <c r="O3722">
        <v>0.23</v>
      </c>
      <c r="P3722" t="s">
        <v>516</v>
      </c>
      <c r="Q3722">
        <v>10</v>
      </c>
      <c r="T3722" t="s">
        <v>516</v>
      </c>
      <c r="V3722">
        <v>0.25</v>
      </c>
      <c r="W3722">
        <v>2</v>
      </c>
      <c r="X3722" t="s">
        <v>116</v>
      </c>
    </row>
    <row r="3723" spans="1:25" x14ac:dyDescent="0.25">
      <c r="A3723">
        <v>11279</v>
      </c>
      <c r="C3723" t="s">
        <v>7047</v>
      </c>
      <c r="D3723" t="s">
        <v>7047</v>
      </c>
      <c r="E3723" t="s">
        <v>8</v>
      </c>
      <c r="F3723" t="s">
        <v>61</v>
      </c>
      <c r="G3723" t="s">
        <v>3422</v>
      </c>
      <c r="H3723" t="s">
        <v>22</v>
      </c>
      <c r="J3723">
        <v>3.2</v>
      </c>
      <c r="K3723" t="s">
        <v>23</v>
      </c>
      <c r="L3723">
        <v>14.4</v>
      </c>
      <c r="M3723" t="s">
        <v>61</v>
      </c>
      <c r="O3723">
        <v>0.3</v>
      </c>
      <c r="Q3723">
        <v>4.0199999999999996</v>
      </c>
      <c r="V3723">
        <v>0.13</v>
      </c>
      <c r="W3723">
        <v>2</v>
      </c>
      <c r="X3723" t="s">
        <v>300</v>
      </c>
    </row>
    <row r="3724" spans="1:25" x14ac:dyDescent="0.25">
      <c r="A3724">
        <v>11304</v>
      </c>
      <c r="C3724" t="s">
        <v>7048</v>
      </c>
      <c r="D3724" t="s">
        <v>7048</v>
      </c>
      <c r="E3724" t="s">
        <v>8</v>
      </c>
      <c r="F3724" t="s">
        <v>61</v>
      </c>
      <c r="G3724" t="s">
        <v>3422</v>
      </c>
      <c r="H3724" t="s">
        <v>22</v>
      </c>
      <c r="J3724">
        <v>4.03</v>
      </c>
      <c r="K3724" t="s">
        <v>23</v>
      </c>
      <c r="L3724">
        <v>13.9</v>
      </c>
      <c r="M3724" t="s">
        <v>61</v>
      </c>
      <c r="O3724">
        <v>0.3</v>
      </c>
      <c r="Q3724">
        <v>95.7</v>
      </c>
      <c r="U3724">
        <v>0.4</v>
      </c>
      <c r="V3724">
        <v>1</v>
      </c>
      <c r="W3724">
        <v>2</v>
      </c>
      <c r="X3724" t="e">
        <f>+ T0</f>
        <v>#NAME?</v>
      </c>
    </row>
    <row r="3725" spans="1:25" x14ac:dyDescent="0.25">
      <c r="A3725">
        <v>11351</v>
      </c>
      <c r="B3725" t="s">
        <v>169</v>
      </c>
      <c r="C3725" t="s">
        <v>7049</v>
      </c>
      <c r="D3725" t="s">
        <v>7049</v>
      </c>
      <c r="E3725" t="s">
        <v>934</v>
      </c>
      <c r="F3725" t="s">
        <v>61</v>
      </c>
      <c r="G3725" t="s">
        <v>22</v>
      </c>
      <c r="H3725" t="s">
        <v>32</v>
      </c>
      <c r="J3725">
        <v>42.07</v>
      </c>
      <c r="K3725" t="s">
        <v>23</v>
      </c>
      <c r="L3725">
        <v>10.7</v>
      </c>
      <c r="M3725" t="s">
        <v>32</v>
      </c>
      <c r="O3725">
        <v>5.2400000000000002E-2</v>
      </c>
      <c r="Q3725">
        <v>515</v>
      </c>
      <c r="V3725">
        <v>0.53</v>
      </c>
      <c r="W3725">
        <v>3</v>
      </c>
      <c r="X3725" t="e">
        <f>- T0</f>
        <v>#NAME?</v>
      </c>
    </row>
    <row r="3726" spans="1:25" x14ac:dyDescent="0.25">
      <c r="A3726">
        <v>11395</v>
      </c>
      <c r="C3726" t="s">
        <v>7050</v>
      </c>
      <c r="D3726" t="s">
        <v>7050</v>
      </c>
      <c r="E3726" t="s">
        <v>934</v>
      </c>
      <c r="F3726" t="s">
        <v>61</v>
      </c>
      <c r="G3726" t="s">
        <v>22</v>
      </c>
      <c r="H3726" t="s">
        <v>32</v>
      </c>
      <c r="J3726">
        <v>64.510000000000005</v>
      </c>
      <c r="K3726" t="s">
        <v>23</v>
      </c>
      <c r="L3726">
        <v>9.8000000000000007</v>
      </c>
      <c r="M3726" t="s">
        <v>32</v>
      </c>
      <c r="O3726">
        <v>5.0999999999999997E-2</v>
      </c>
      <c r="Q3726">
        <v>17.5</v>
      </c>
      <c r="V3726">
        <v>0.06</v>
      </c>
      <c r="W3726">
        <v>1</v>
      </c>
      <c r="X3726" t="s">
        <v>300</v>
      </c>
    </row>
    <row r="3727" spans="1:25" x14ac:dyDescent="0.25">
      <c r="A3727">
        <v>11397</v>
      </c>
      <c r="C3727" t="s">
        <v>7051</v>
      </c>
      <c r="D3727" t="s">
        <v>7051</v>
      </c>
      <c r="E3727" t="s">
        <v>934</v>
      </c>
      <c r="F3727" t="s">
        <v>61</v>
      </c>
      <c r="G3727" t="s">
        <v>22</v>
      </c>
      <c r="H3727" t="s">
        <v>22</v>
      </c>
      <c r="J3727">
        <v>53.16</v>
      </c>
      <c r="K3727" t="s">
        <v>23</v>
      </c>
      <c r="L3727">
        <v>10.1</v>
      </c>
      <c r="M3727" t="s">
        <v>61</v>
      </c>
      <c r="O3727">
        <v>5.7000000000000002E-2</v>
      </c>
      <c r="Q3727">
        <v>12.7</v>
      </c>
      <c r="U3727">
        <v>0.1</v>
      </c>
      <c r="V3727">
        <v>0.25</v>
      </c>
      <c r="W3727">
        <v>2</v>
      </c>
      <c r="X3727" t="s">
        <v>300</v>
      </c>
    </row>
    <row r="3728" spans="1:25" x14ac:dyDescent="0.25">
      <c r="A3728">
        <v>11398</v>
      </c>
      <c r="B3728" t="s">
        <v>28</v>
      </c>
      <c r="C3728" t="s">
        <v>7052</v>
      </c>
      <c r="D3728" t="s">
        <v>7052</v>
      </c>
      <c r="E3728" t="s">
        <v>616</v>
      </c>
      <c r="F3728" t="s">
        <v>4</v>
      </c>
      <c r="G3728" t="s">
        <v>1733</v>
      </c>
      <c r="H3728" t="s">
        <v>27</v>
      </c>
      <c r="J3728">
        <v>1.31</v>
      </c>
      <c r="K3728" t="s">
        <v>27</v>
      </c>
      <c r="L3728">
        <v>16.59</v>
      </c>
      <c r="M3728" t="s">
        <v>27</v>
      </c>
      <c r="O3728">
        <v>0.23810000000000001</v>
      </c>
      <c r="Q3728">
        <v>38.6</v>
      </c>
      <c r="U3728">
        <v>0.25</v>
      </c>
      <c r="V3728">
        <v>0.34</v>
      </c>
      <c r="W3728">
        <v>3</v>
      </c>
      <c r="X3728" t="s">
        <v>4386</v>
      </c>
    </row>
    <row r="3729" spans="1:24" x14ac:dyDescent="0.25">
      <c r="A3729">
        <v>11405</v>
      </c>
      <c r="B3729" t="s">
        <v>169</v>
      </c>
      <c r="C3729" t="s">
        <v>7053</v>
      </c>
      <c r="D3729" t="s">
        <v>7053</v>
      </c>
      <c r="E3729" t="s">
        <v>616</v>
      </c>
      <c r="F3729" t="s">
        <v>4</v>
      </c>
      <c r="G3729" t="s">
        <v>77</v>
      </c>
      <c r="H3729" t="s">
        <v>22</v>
      </c>
      <c r="J3729">
        <v>2.71</v>
      </c>
      <c r="K3729" t="s">
        <v>23</v>
      </c>
      <c r="L3729">
        <v>15.2</v>
      </c>
      <c r="M3729" t="s">
        <v>61</v>
      </c>
      <c r="O3729">
        <v>0.2</v>
      </c>
      <c r="Q3729">
        <v>6.5039999999999996</v>
      </c>
      <c r="U3729">
        <v>0.43</v>
      </c>
      <c r="V3729">
        <v>0.89</v>
      </c>
      <c r="W3729">
        <v>3</v>
      </c>
    </row>
    <row r="3730" spans="1:24" x14ac:dyDescent="0.25">
      <c r="A3730">
        <v>11424</v>
      </c>
      <c r="C3730" t="s">
        <v>7054</v>
      </c>
      <c r="D3730" t="s">
        <v>7054</v>
      </c>
      <c r="E3730" t="s">
        <v>36</v>
      </c>
      <c r="F3730" t="s">
        <v>61</v>
      </c>
      <c r="G3730" t="s">
        <v>4</v>
      </c>
      <c r="H3730" t="s">
        <v>22</v>
      </c>
      <c r="J3730">
        <v>10.79</v>
      </c>
      <c r="K3730" t="s">
        <v>23</v>
      </c>
      <c r="L3730">
        <v>12.2</v>
      </c>
      <c r="M3730" t="s">
        <v>61</v>
      </c>
      <c r="O3730">
        <v>0.2</v>
      </c>
      <c r="Q3730">
        <v>2.9249999999999998</v>
      </c>
      <c r="V3730">
        <v>0.08</v>
      </c>
      <c r="W3730">
        <v>3</v>
      </c>
    </row>
    <row r="3731" spans="1:24" x14ac:dyDescent="0.25">
      <c r="A3731">
        <v>11436</v>
      </c>
      <c r="C3731" t="s">
        <v>7055</v>
      </c>
      <c r="D3731" t="s">
        <v>7055</v>
      </c>
      <c r="E3731" t="s">
        <v>40</v>
      </c>
      <c r="F3731" t="s">
        <v>61</v>
      </c>
      <c r="G3731" t="s">
        <v>4</v>
      </c>
      <c r="H3731" t="s">
        <v>22</v>
      </c>
      <c r="J3731">
        <v>3.92</v>
      </c>
      <c r="K3731" t="s">
        <v>23</v>
      </c>
      <c r="L3731">
        <v>14.2</v>
      </c>
      <c r="M3731" t="s">
        <v>61</v>
      </c>
      <c r="O3731">
        <v>0.24</v>
      </c>
      <c r="Q3731">
        <v>2.65</v>
      </c>
      <c r="V3731">
        <v>0.27</v>
      </c>
      <c r="W3731">
        <v>2</v>
      </c>
    </row>
    <row r="3732" spans="1:24" x14ac:dyDescent="0.25">
      <c r="A3732">
        <v>11437</v>
      </c>
      <c r="B3732" t="s">
        <v>146</v>
      </c>
      <c r="C3732" t="s">
        <v>7056</v>
      </c>
      <c r="D3732" t="s">
        <v>7057</v>
      </c>
      <c r="E3732" t="s">
        <v>8</v>
      </c>
      <c r="F3732" t="s">
        <v>23</v>
      </c>
      <c r="G3732" t="s">
        <v>22</v>
      </c>
      <c r="H3732" t="s">
        <v>22</v>
      </c>
      <c r="J3732">
        <v>3.67</v>
      </c>
      <c r="K3732" t="s">
        <v>23</v>
      </c>
      <c r="L3732">
        <v>14.1</v>
      </c>
      <c r="M3732" t="s">
        <v>61</v>
      </c>
      <c r="O3732">
        <v>0.3</v>
      </c>
      <c r="Q3732">
        <v>2.9260000000000002</v>
      </c>
      <c r="V3732">
        <v>0.31</v>
      </c>
      <c r="W3732">
        <v>3</v>
      </c>
    </row>
    <row r="3733" spans="1:24" x14ac:dyDescent="0.25">
      <c r="A3733">
        <v>11438</v>
      </c>
      <c r="B3733" t="s">
        <v>146</v>
      </c>
      <c r="C3733" t="s">
        <v>7058</v>
      </c>
      <c r="D3733" t="s">
        <v>7059</v>
      </c>
      <c r="E3733" t="s">
        <v>40</v>
      </c>
      <c r="F3733" t="s">
        <v>61</v>
      </c>
      <c r="G3733" t="s">
        <v>4</v>
      </c>
      <c r="H3733" t="s">
        <v>22</v>
      </c>
      <c r="J3733">
        <v>5.17</v>
      </c>
      <c r="K3733" t="s">
        <v>23</v>
      </c>
      <c r="L3733">
        <v>13.6</v>
      </c>
      <c r="M3733" t="s">
        <v>61</v>
      </c>
      <c r="O3733">
        <v>0.24</v>
      </c>
      <c r="Q3733">
        <v>5.2</v>
      </c>
      <c r="V3733">
        <v>0.12</v>
      </c>
      <c r="W3733">
        <v>2</v>
      </c>
      <c r="X3733" t="s">
        <v>116</v>
      </c>
    </row>
    <row r="3734" spans="1:24" x14ac:dyDescent="0.25">
      <c r="A3734">
        <v>11441</v>
      </c>
      <c r="B3734" t="s">
        <v>169</v>
      </c>
      <c r="C3734" t="s">
        <v>7060</v>
      </c>
      <c r="D3734" t="s">
        <v>7061</v>
      </c>
      <c r="E3734" t="s">
        <v>36</v>
      </c>
      <c r="F3734" t="s">
        <v>23</v>
      </c>
      <c r="G3734" t="s">
        <v>4</v>
      </c>
      <c r="H3734" t="s">
        <v>22</v>
      </c>
      <c r="J3734">
        <v>8.18</v>
      </c>
      <c r="K3734" t="s">
        <v>23</v>
      </c>
      <c r="L3734">
        <v>12.8</v>
      </c>
      <c r="M3734" t="s">
        <v>61</v>
      </c>
      <c r="O3734">
        <v>0.2</v>
      </c>
      <c r="Q3734">
        <v>3.1789999999999998</v>
      </c>
      <c r="V3734">
        <v>0.1</v>
      </c>
      <c r="W3734">
        <v>2</v>
      </c>
    </row>
    <row r="3735" spans="1:24" x14ac:dyDescent="0.25">
      <c r="A3735">
        <v>11457</v>
      </c>
      <c r="C3735" t="s">
        <v>7062</v>
      </c>
      <c r="D3735" t="s">
        <v>7062</v>
      </c>
      <c r="E3735" t="s">
        <v>369</v>
      </c>
      <c r="F3735" t="s">
        <v>61</v>
      </c>
      <c r="G3735" t="s">
        <v>22</v>
      </c>
      <c r="H3735" t="s">
        <v>32</v>
      </c>
      <c r="J3735">
        <v>2.99</v>
      </c>
      <c r="K3735" t="s">
        <v>27</v>
      </c>
      <c r="L3735">
        <v>16.350000000000001</v>
      </c>
      <c r="M3735" t="s">
        <v>61</v>
      </c>
      <c r="O3735">
        <v>5.7000000000000002E-2</v>
      </c>
      <c r="Q3735">
        <v>9.18</v>
      </c>
      <c r="V3735">
        <v>0.26</v>
      </c>
      <c r="W3735">
        <v>1</v>
      </c>
    </row>
    <row r="3736" spans="1:24" x14ac:dyDescent="0.25">
      <c r="A3736">
        <v>11496</v>
      </c>
      <c r="C3736" t="s">
        <v>7063</v>
      </c>
      <c r="D3736" t="s">
        <v>7064</v>
      </c>
      <c r="E3736" t="s">
        <v>50</v>
      </c>
      <c r="F3736" t="s">
        <v>61</v>
      </c>
      <c r="G3736" t="s">
        <v>4</v>
      </c>
      <c r="H3736" t="s">
        <v>22</v>
      </c>
      <c r="J3736">
        <v>4.8099999999999996</v>
      </c>
      <c r="K3736" t="s">
        <v>23</v>
      </c>
      <c r="L3736">
        <v>13.9</v>
      </c>
      <c r="M3736" t="s">
        <v>61</v>
      </c>
      <c r="O3736">
        <v>0.21</v>
      </c>
      <c r="Q3736">
        <v>3.5</v>
      </c>
      <c r="V3736">
        <v>0.2</v>
      </c>
      <c r="W3736">
        <v>1</v>
      </c>
      <c r="X3736" t="s">
        <v>7065</v>
      </c>
    </row>
    <row r="3737" spans="1:24" x14ac:dyDescent="0.25">
      <c r="A3737">
        <v>11500</v>
      </c>
      <c r="B3737" t="s">
        <v>28</v>
      </c>
      <c r="C3737" t="s">
        <v>7066</v>
      </c>
      <c r="D3737" t="s">
        <v>7067</v>
      </c>
      <c r="E3737" t="s">
        <v>616</v>
      </c>
      <c r="F3737" t="s">
        <v>4</v>
      </c>
      <c r="G3737" t="s">
        <v>4</v>
      </c>
      <c r="H3737" t="s">
        <v>27</v>
      </c>
      <c r="J3737">
        <v>0.73799999999999999</v>
      </c>
      <c r="K3737" t="s">
        <v>27</v>
      </c>
      <c r="L3737">
        <v>18.489999999999998</v>
      </c>
      <c r="M3737" t="s">
        <v>27</v>
      </c>
      <c r="O3737">
        <v>0.13039999999999999</v>
      </c>
      <c r="Q3737">
        <v>73</v>
      </c>
      <c r="V3737">
        <v>0.5</v>
      </c>
      <c r="X3737" t="s">
        <v>909</v>
      </c>
    </row>
    <row r="3738" spans="1:24" x14ac:dyDescent="0.25">
      <c r="A3738">
        <v>11509</v>
      </c>
      <c r="C3738" t="s">
        <v>7068</v>
      </c>
      <c r="D3738" t="s">
        <v>7069</v>
      </c>
      <c r="E3738" t="s">
        <v>934</v>
      </c>
      <c r="F3738" t="s">
        <v>61</v>
      </c>
      <c r="G3738" t="s">
        <v>22</v>
      </c>
      <c r="H3738" t="s">
        <v>22</v>
      </c>
      <c r="J3738">
        <v>53.16</v>
      </c>
      <c r="K3738" t="s">
        <v>23</v>
      </c>
      <c r="L3738">
        <v>10.1</v>
      </c>
      <c r="M3738" t="s">
        <v>61</v>
      </c>
      <c r="O3738">
        <v>5.7000000000000002E-2</v>
      </c>
      <c r="Q3738">
        <v>17.367000000000001</v>
      </c>
      <c r="V3738">
        <v>0.27</v>
      </c>
      <c r="W3738">
        <v>3</v>
      </c>
    </row>
    <row r="3739" spans="1:24" x14ac:dyDescent="0.25">
      <c r="A3739">
        <v>11549</v>
      </c>
      <c r="C3739" t="s">
        <v>7070</v>
      </c>
      <c r="D3739" t="s">
        <v>7070</v>
      </c>
      <c r="E3739" t="s">
        <v>50</v>
      </c>
      <c r="F3739" t="s">
        <v>61</v>
      </c>
      <c r="G3739" t="s">
        <v>4</v>
      </c>
      <c r="H3739" t="s">
        <v>22</v>
      </c>
      <c r="J3739">
        <v>11.55</v>
      </c>
      <c r="K3739" t="s">
        <v>23</v>
      </c>
      <c r="L3739">
        <v>12</v>
      </c>
      <c r="M3739" t="s">
        <v>61</v>
      </c>
      <c r="O3739">
        <v>0.21</v>
      </c>
      <c r="Q3739">
        <v>2.6709999999999998</v>
      </c>
      <c r="V3739">
        <v>0.08</v>
      </c>
      <c r="W3739">
        <v>2</v>
      </c>
    </row>
    <row r="3740" spans="1:24" x14ac:dyDescent="0.25">
      <c r="A3740">
        <v>11574</v>
      </c>
      <c r="C3740" t="s">
        <v>7071</v>
      </c>
      <c r="D3740" t="s">
        <v>7072</v>
      </c>
      <c r="E3740" t="s">
        <v>36</v>
      </c>
      <c r="F3740" t="s">
        <v>61</v>
      </c>
      <c r="G3740" t="s">
        <v>4</v>
      </c>
      <c r="H3740" t="s">
        <v>22</v>
      </c>
      <c r="J3740">
        <v>4.93</v>
      </c>
      <c r="K3740" t="s">
        <v>23</v>
      </c>
      <c r="L3740">
        <v>13.9</v>
      </c>
      <c r="M3740" t="s">
        <v>61</v>
      </c>
      <c r="O3740">
        <v>0.2</v>
      </c>
      <c r="Q3740">
        <v>12.548999999999999</v>
      </c>
      <c r="V3740">
        <v>0.15</v>
      </c>
      <c r="W3740">
        <v>2</v>
      </c>
      <c r="X3740" t="s">
        <v>61</v>
      </c>
    </row>
    <row r="3741" spans="1:24" x14ac:dyDescent="0.25">
      <c r="A3741">
        <v>11705</v>
      </c>
      <c r="B3741" t="s">
        <v>169</v>
      </c>
      <c r="C3741" t="s">
        <v>7073</v>
      </c>
      <c r="D3741" t="s">
        <v>7073</v>
      </c>
      <c r="E3741" t="s">
        <v>50</v>
      </c>
      <c r="F3741" t="s">
        <v>61</v>
      </c>
      <c r="G3741" t="s">
        <v>4</v>
      </c>
      <c r="H3741" t="s">
        <v>22</v>
      </c>
      <c r="J3741">
        <v>11.03</v>
      </c>
      <c r="K3741" t="s">
        <v>23</v>
      </c>
      <c r="L3741">
        <v>12.1</v>
      </c>
      <c r="M3741" t="s">
        <v>61</v>
      </c>
      <c r="O3741">
        <v>0.21</v>
      </c>
      <c r="Q3741">
        <v>3.7187000000000001</v>
      </c>
      <c r="U3741">
        <v>0.32</v>
      </c>
      <c r="V3741">
        <v>0.45</v>
      </c>
      <c r="W3741">
        <v>3</v>
      </c>
    </row>
    <row r="3742" spans="1:24" x14ac:dyDescent="0.25">
      <c r="A3742">
        <v>11709</v>
      </c>
      <c r="B3742" t="s">
        <v>146</v>
      </c>
      <c r="C3742" t="s">
        <v>7074</v>
      </c>
      <c r="D3742" t="s">
        <v>7075</v>
      </c>
      <c r="E3742" t="s">
        <v>30</v>
      </c>
      <c r="F3742" t="s">
        <v>61</v>
      </c>
      <c r="G3742" t="s">
        <v>382</v>
      </c>
      <c r="H3742" t="s">
        <v>22</v>
      </c>
      <c r="J3742">
        <v>5.05</v>
      </c>
      <c r="K3742" t="s">
        <v>23</v>
      </c>
      <c r="L3742">
        <v>14.6</v>
      </c>
      <c r="M3742" t="s">
        <v>61</v>
      </c>
      <c r="O3742">
        <v>0.1</v>
      </c>
      <c r="Q3742">
        <v>2.64</v>
      </c>
      <c r="V3742">
        <v>0.24</v>
      </c>
      <c r="W3742">
        <v>2</v>
      </c>
      <c r="X3742" t="s">
        <v>116</v>
      </c>
    </row>
    <row r="3743" spans="1:24" x14ac:dyDescent="0.25">
      <c r="A3743">
        <v>11728</v>
      </c>
      <c r="B3743" t="s">
        <v>146</v>
      </c>
      <c r="C3743" t="s">
        <v>7076</v>
      </c>
      <c r="D3743" t="s">
        <v>7077</v>
      </c>
      <c r="E3743" t="s">
        <v>1424</v>
      </c>
      <c r="F3743" t="s">
        <v>61</v>
      </c>
      <c r="G3743" t="s">
        <v>4</v>
      </c>
      <c r="H3743" t="s">
        <v>27</v>
      </c>
      <c r="J3743">
        <v>4.29</v>
      </c>
      <c r="K3743" t="s">
        <v>27</v>
      </c>
      <c r="L3743">
        <v>13.7</v>
      </c>
      <c r="M3743" t="s">
        <v>27</v>
      </c>
      <c r="O3743">
        <v>0.32</v>
      </c>
      <c r="Q3743">
        <v>13.62</v>
      </c>
      <c r="U3743">
        <v>0.14000000000000001</v>
      </c>
      <c r="V3743">
        <v>0.19</v>
      </c>
      <c r="W3743">
        <v>2</v>
      </c>
    </row>
    <row r="3744" spans="1:24" x14ac:dyDescent="0.25">
      <c r="A3744">
        <v>11756</v>
      </c>
      <c r="B3744" t="s">
        <v>28</v>
      </c>
      <c r="C3744" t="s">
        <v>7078</v>
      </c>
      <c r="D3744" t="s">
        <v>7079</v>
      </c>
      <c r="E3744" t="s">
        <v>40</v>
      </c>
      <c r="F3744" t="s">
        <v>61</v>
      </c>
      <c r="G3744" t="s">
        <v>4</v>
      </c>
      <c r="H3744" t="s">
        <v>22</v>
      </c>
      <c r="J3744">
        <v>2.74</v>
      </c>
      <c r="K3744" t="s">
        <v>27</v>
      </c>
      <c r="L3744">
        <v>15.02</v>
      </c>
      <c r="M3744" t="s">
        <v>61</v>
      </c>
      <c r="O3744">
        <v>0.24</v>
      </c>
      <c r="Q3744">
        <v>6.5</v>
      </c>
      <c r="V3744">
        <v>0.14000000000000001</v>
      </c>
      <c r="X3744" t="s">
        <v>909</v>
      </c>
    </row>
    <row r="3745" spans="1:24" x14ac:dyDescent="0.25">
      <c r="A3745">
        <v>11780</v>
      </c>
      <c r="C3745" t="s">
        <v>7080</v>
      </c>
      <c r="D3745" t="s">
        <v>7080</v>
      </c>
      <c r="E3745" t="s">
        <v>36</v>
      </c>
      <c r="F3745" t="s">
        <v>23</v>
      </c>
      <c r="G3745" t="s">
        <v>4</v>
      </c>
      <c r="H3745" t="s">
        <v>22</v>
      </c>
      <c r="J3745">
        <v>7.46</v>
      </c>
      <c r="K3745" t="s">
        <v>23</v>
      </c>
      <c r="L3745">
        <v>13</v>
      </c>
      <c r="M3745" t="s">
        <v>61</v>
      </c>
      <c r="O3745">
        <v>0.2</v>
      </c>
      <c r="Q3745">
        <v>295</v>
      </c>
      <c r="V3745">
        <v>0.7</v>
      </c>
      <c r="W3745">
        <v>3</v>
      </c>
    </row>
    <row r="3746" spans="1:24" x14ac:dyDescent="0.25">
      <c r="A3746">
        <v>11789</v>
      </c>
      <c r="C3746" t="s">
        <v>7081</v>
      </c>
      <c r="D3746" t="s">
        <v>7082</v>
      </c>
      <c r="E3746" t="s">
        <v>8</v>
      </c>
      <c r="F3746" t="s">
        <v>61</v>
      </c>
      <c r="G3746" t="s">
        <v>3422</v>
      </c>
      <c r="H3746" t="s">
        <v>22</v>
      </c>
      <c r="J3746">
        <v>3.05</v>
      </c>
      <c r="K3746" t="s">
        <v>23</v>
      </c>
      <c r="L3746">
        <v>14.5</v>
      </c>
      <c r="M3746" t="s">
        <v>61</v>
      </c>
      <c r="O3746">
        <v>0.3</v>
      </c>
      <c r="Q3746">
        <v>48.6</v>
      </c>
      <c r="T3746" t="s">
        <v>516</v>
      </c>
      <c r="V3746">
        <v>0.45</v>
      </c>
      <c r="W3746">
        <v>2</v>
      </c>
      <c r="X3746" t="s">
        <v>61</v>
      </c>
    </row>
    <row r="3747" spans="1:24" x14ac:dyDescent="0.25">
      <c r="A3747">
        <v>11836</v>
      </c>
      <c r="C3747" t="s">
        <v>7083</v>
      </c>
      <c r="D3747" t="s">
        <v>7084</v>
      </c>
      <c r="E3747" t="s">
        <v>186</v>
      </c>
      <c r="F3747" t="s">
        <v>23</v>
      </c>
      <c r="G3747" t="s">
        <v>4</v>
      </c>
      <c r="H3747" t="s">
        <v>22</v>
      </c>
      <c r="J3747">
        <v>5.93</v>
      </c>
      <c r="K3747" t="s">
        <v>23</v>
      </c>
      <c r="L3747">
        <v>13.5</v>
      </c>
      <c r="M3747" t="s">
        <v>61</v>
      </c>
      <c r="O3747">
        <v>0.2</v>
      </c>
      <c r="Q3747">
        <v>8.81</v>
      </c>
      <c r="V3747">
        <v>0.25</v>
      </c>
      <c r="W3747">
        <v>3</v>
      </c>
    </row>
    <row r="3748" spans="1:24" x14ac:dyDescent="0.25">
      <c r="A3748">
        <v>11842</v>
      </c>
      <c r="C3748" t="s">
        <v>7085</v>
      </c>
      <c r="D3748" t="s">
        <v>7086</v>
      </c>
      <c r="E3748" t="s">
        <v>40</v>
      </c>
      <c r="F3748" t="s">
        <v>61</v>
      </c>
      <c r="G3748" t="s">
        <v>4</v>
      </c>
      <c r="H3748" t="s">
        <v>22</v>
      </c>
      <c r="J3748">
        <v>4.5</v>
      </c>
      <c r="K3748" t="s">
        <v>23</v>
      </c>
      <c r="L3748">
        <v>13.9</v>
      </c>
      <c r="M3748" t="s">
        <v>61</v>
      </c>
      <c r="O3748">
        <v>0.24</v>
      </c>
      <c r="Q3748">
        <v>3.6857799999999998</v>
      </c>
      <c r="V3748">
        <v>0.13</v>
      </c>
      <c r="W3748">
        <v>3</v>
      </c>
    </row>
    <row r="3749" spans="1:24" x14ac:dyDescent="0.25">
      <c r="A3749">
        <v>11868</v>
      </c>
      <c r="C3749" t="s">
        <v>7087</v>
      </c>
      <c r="D3749" t="s">
        <v>7088</v>
      </c>
      <c r="E3749" t="s">
        <v>21</v>
      </c>
      <c r="F3749" t="s">
        <v>23</v>
      </c>
      <c r="G3749" t="s">
        <v>22</v>
      </c>
      <c r="H3749" t="s">
        <v>32</v>
      </c>
      <c r="J3749">
        <v>6.63</v>
      </c>
      <c r="K3749" t="s">
        <v>27</v>
      </c>
      <c r="L3749">
        <v>14.62</v>
      </c>
      <c r="M3749" t="s">
        <v>61</v>
      </c>
      <c r="O3749">
        <v>5.7000000000000002E-2</v>
      </c>
      <c r="Q3749">
        <v>24</v>
      </c>
      <c r="V3749">
        <v>0.28999999999999998</v>
      </c>
      <c r="W3749">
        <v>1</v>
      </c>
    </row>
    <row r="3750" spans="1:24" x14ac:dyDescent="0.25">
      <c r="A3750">
        <v>11885</v>
      </c>
      <c r="C3750" t="s">
        <v>7089</v>
      </c>
      <c r="D3750" t="s">
        <v>7090</v>
      </c>
      <c r="E3750" t="s">
        <v>616</v>
      </c>
      <c r="F3750" t="s">
        <v>61</v>
      </c>
      <c r="G3750" t="s">
        <v>4</v>
      </c>
      <c r="H3750" t="s">
        <v>22</v>
      </c>
      <c r="J3750">
        <v>0.59299999999999997</v>
      </c>
      <c r="K3750" t="s">
        <v>23</v>
      </c>
      <c r="L3750">
        <v>18.5</v>
      </c>
      <c r="M3750" t="s">
        <v>61</v>
      </c>
      <c r="O3750">
        <v>0.2</v>
      </c>
      <c r="Q3750">
        <v>7.3579999999999997</v>
      </c>
      <c r="V3750">
        <v>0.18</v>
      </c>
      <c r="W3750">
        <v>3</v>
      </c>
      <c r="X3750" t="s">
        <v>116</v>
      </c>
    </row>
    <row r="3751" spans="1:24" x14ac:dyDescent="0.25">
      <c r="A3751">
        <v>11901</v>
      </c>
      <c r="B3751" t="s">
        <v>169</v>
      </c>
      <c r="C3751" t="s">
        <v>7091</v>
      </c>
      <c r="D3751" t="s">
        <v>7091</v>
      </c>
      <c r="E3751" t="s">
        <v>36</v>
      </c>
      <c r="F3751" t="s">
        <v>61</v>
      </c>
      <c r="G3751" t="s">
        <v>4</v>
      </c>
      <c r="H3751" t="s">
        <v>22</v>
      </c>
      <c r="J3751">
        <v>5.66</v>
      </c>
      <c r="K3751" t="s">
        <v>23</v>
      </c>
      <c r="L3751">
        <v>13.6</v>
      </c>
      <c r="M3751" t="s">
        <v>61</v>
      </c>
      <c r="O3751">
        <v>0.2</v>
      </c>
      <c r="Q3751">
        <v>9.3767999999999994</v>
      </c>
      <c r="V3751">
        <v>0.61</v>
      </c>
      <c r="W3751">
        <v>3</v>
      </c>
    </row>
    <row r="3752" spans="1:24" x14ac:dyDescent="0.25">
      <c r="A3752">
        <v>11904</v>
      </c>
      <c r="C3752" t="s">
        <v>7092</v>
      </c>
      <c r="D3752" t="s">
        <v>7092</v>
      </c>
      <c r="E3752" t="s">
        <v>8</v>
      </c>
      <c r="F3752" t="s">
        <v>61</v>
      </c>
      <c r="G3752" t="s">
        <v>3422</v>
      </c>
      <c r="H3752" t="s">
        <v>22</v>
      </c>
      <c r="J3752">
        <v>2.66</v>
      </c>
      <c r="K3752" t="s">
        <v>23</v>
      </c>
      <c r="L3752">
        <v>14.8</v>
      </c>
      <c r="M3752" t="s">
        <v>61</v>
      </c>
      <c r="O3752">
        <v>0.3</v>
      </c>
      <c r="Q3752">
        <v>18.233000000000001</v>
      </c>
      <c r="U3752">
        <v>0.11</v>
      </c>
      <c r="V3752">
        <v>0.32</v>
      </c>
      <c r="W3752">
        <v>3</v>
      </c>
    </row>
    <row r="3753" spans="1:24" x14ac:dyDescent="0.25">
      <c r="A3753">
        <v>11941</v>
      </c>
      <c r="B3753" t="s">
        <v>146</v>
      </c>
      <c r="C3753" t="s">
        <v>7093</v>
      </c>
      <c r="D3753" t="s">
        <v>7094</v>
      </c>
      <c r="E3753" t="s">
        <v>8</v>
      </c>
      <c r="F3753" t="s">
        <v>61</v>
      </c>
      <c r="G3753" t="s">
        <v>3422</v>
      </c>
      <c r="H3753" t="s">
        <v>22</v>
      </c>
      <c r="J3753">
        <v>3.85</v>
      </c>
      <c r="K3753" t="s">
        <v>23</v>
      </c>
      <c r="L3753">
        <v>14</v>
      </c>
      <c r="M3753" t="s">
        <v>61</v>
      </c>
      <c r="O3753">
        <v>0.3</v>
      </c>
      <c r="Q3753">
        <v>2.7170000000000001</v>
      </c>
      <c r="V3753">
        <v>0.3</v>
      </c>
      <c r="W3753">
        <v>3</v>
      </c>
    </row>
    <row r="3754" spans="1:24" x14ac:dyDescent="0.25">
      <c r="A3754">
        <v>11976</v>
      </c>
      <c r="C3754" t="s">
        <v>7095</v>
      </c>
      <c r="D3754" t="s">
        <v>7096</v>
      </c>
      <c r="E3754" t="s">
        <v>8</v>
      </c>
      <c r="F3754" t="s">
        <v>61</v>
      </c>
      <c r="G3754" t="s">
        <v>3422</v>
      </c>
      <c r="H3754" t="s">
        <v>22</v>
      </c>
      <c r="J3754">
        <v>3.35</v>
      </c>
      <c r="K3754" t="s">
        <v>23</v>
      </c>
      <c r="L3754">
        <v>14.3</v>
      </c>
      <c r="M3754" t="s">
        <v>61</v>
      </c>
      <c r="O3754">
        <v>0.3</v>
      </c>
      <c r="Q3754">
        <v>3.5790000000000002</v>
      </c>
      <c r="U3754">
        <v>0.08</v>
      </c>
      <c r="V3754">
        <v>0.14000000000000001</v>
      </c>
      <c r="W3754">
        <v>3</v>
      </c>
      <c r="X3754" t="s">
        <v>116</v>
      </c>
    </row>
    <row r="3755" spans="1:24" x14ac:dyDescent="0.25">
      <c r="A3755">
        <v>11978</v>
      </c>
      <c r="C3755" t="s">
        <v>7097</v>
      </c>
      <c r="D3755" t="s">
        <v>7098</v>
      </c>
      <c r="E3755" t="s">
        <v>30</v>
      </c>
      <c r="F3755" t="s">
        <v>61</v>
      </c>
      <c r="G3755" t="s">
        <v>382</v>
      </c>
      <c r="H3755" t="s">
        <v>22</v>
      </c>
      <c r="J3755">
        <v>6.36</v>
      </c>
      <c r="K3755" t="s">
        <v>23</v>
      </c>
      <c r="L3755">
        <v>14.1</v>
      </c>
      <c r="M3755" t="s">
        <v>61</v>
      </c>
      <c r="O3755">
        <v>0.1</v>
      </c>
      <c r="Q3755">
        <v>24</v>
      </c>
      <c r="V3755">
        <v>0.03</v>
      </c>
      <c r="W3755">
        <v>1</v>
      </c>
      <c r="X3755" t="s">
        <v>116</v>
      </c>
    </row>
    <row r="3756" spans="1:24" x14ac:dyDescent="0.25">
      <c r="A3756">
        <v>12008</v>
      </c>
      <c r="C3756" t="s">
        <v>7099</v>
      </c>
      <c r="D3756" t="s">
        <v>7100</v>
      </c>
      <c r="E3756" t="s">
        <v>186</v>
      </c>
      <c r="F3756" t="s">
        <v>61</v>
      </c>
      <c r="G3756" t="s">
        <v>4</v>
      </c>
      <c r="H3756" t="s">
        <v>22</v>
      </c>
      <c r="J3756">
        <v>7.82</v>
      </c>
      <c r="K3756" t="s">
        <v>23</v>
      </c>
      <c r="L3756">
        <v>12.9</v>
      </c>
      <c r="M3756" t="s">
        <v>61</v>
      </c>
      <c r="O3756">
        <v>0.2</v>
      </c>
      <c r="Q3756">
        <v>32.902299999999997</v>
      </c>
      <c r="U3756">
        <v>0.7</v>
      </c>
      <c r="V3756">
        <v>0.78</v>
      </c>
      <c r="W3756">
        <v>3</v>
      </c>
    </row>
    <row r="3757" spans="1:24" x14ac:dyDescent="0.25">
      <c r="A3757">
        <v>12016</v>
      </c>
      <c r="C3757" t="s">
        <v>7101</v>
      </c>
      <c r="D3757" t="s">
        <v>7102</v>
      </c>
      <c r="E3757" t="s">
        <v>36</v>
      </c>
      <c r="F3757" t="s">
        <v>23</v>
      </c>
      <c r="G3757" t="s">
        <v>22</v>
      </c>
      <c r="H3757" t="s">
        <v>22</v>
      </c>
      <c r="J3757">
        <v>5.16</v>
      </c>
      <c r="K3757" t="s">
        <v>23</v>
      </c>
      <c r="L3757">
        <v>13.8</v>
      </c>
      <c r="M3757" t="s">
        <v>61</v>
      </c>
      <c r="O3757">
        <v>0.2</v>
      </c>
      <c r="Q3757">
        <v>5.0549999999999997</v>
      </c>
      <c r="V3757">
        <v>0.7</v>
      </c>
      <c r="W3757">
        <v>2</v>
      </c>
    </row>
    <row r="3758" spans="1:24" x14ac:dyDescent="0.25">
      <c r="A3758">
        <v>12045</v>
      </c>
      <c r="C3758" t="s">
        <v>7103</v>
      </c>
      <c r="D3758" t="s">
        <v>7104</v>
      </c>
      <c r="E3758" t="s">
        <v>50</v>
      </c>
      <c r="F3758" t="s">
        <v>61</v>
      </c>
      <c r="G3758" t="s">
        <v>4</v>
      </c>
      <c r="H3758" t="s">
        <v>22</v>
      </c>
      <c r="J3758">
        <v>7.99</v>
      </c>
      <c r="K3758" t="s">
        <v>23</v>
      </c>
      <c r="L3758">
        <v>12.8</v>
      </c>
      <c r="M3758" t="s">
        <v>61</v>
      </c>
      <c r="O3758">
        <v>0.21</v>
      </c>
      <c r="Q3758">
        <v>8.9686000000000003</v>
      </c>
      <c r="V3758">
        <v>0.55000000000000004</v>
      </c>
      <c r="W3758">
        <v>3</v>
      </c>
      <c r="X3758" t="s">
        <v>116</v>
      </c>
    </row>
    <row r="3759" spans="1:24" x14ac:dyDescent="0.25">
      <c r="A3759">
        <v>12051</v>
      </c>
      <c r="C3759" t="s">
        <v>7105</v>
      </c>
      <c r="D3759" t="s">
        <v>7106</v>
      </c>
      <c r="E3759" t="s">
        <v>36</v>
      </c>
      <c r="F3759" t="s">
        <v>61</v>
      </c>
      <c r="G3759" t="s">
        <v>4</v>
      </c>
      <c r="H3759" t="s">
        <v>22</v>
      </c>
      <c r="J3759">
        <v>4.3</v>
      </c>
      <c r="K3759" t="s">
        <v>23</v>
      </c>
      <c r="L3759">
        <v>14.2</v>
      </c>
      <c r="M3759" t="s">
        <v>61</v>
      </c>
      <c r="O3759">
        <v>0.2</v>
      </c>
      <c r="Q3759">
        <v>4</v>
      </c>
      <c r="V3759">
        <v>0.14000000000000001</v>
      </c>
      <c r="W3759">
        <v>2</v>
      </c>
    </row>
    <row r="3760" spans="1:24" x14ac:dyDescent="0.25">
      <c r="A3760">
        <v>12052</v>
      </c>
      <c r="B3760" t="s">
        <v>169</v>
      </c>
      <c r="C3760" t="s">
        <v>7107</v>
      </c>
      <c r="D3760" t="s">
        <v>7108</v>
      </c>
      <c r="E3760" t="s">
        <v>934</v>
      </c>
      <c r="F3760" t="s">
        <v>61</v>
      </c>
      <c r="G3760" t="s">
        <v>22</v>
      </c>
      <c r="H3760" t="s">
        <v>22</v>
      </c>
      <c r="J3760">
        <v>44.22</v>
      </c>
      <c r="K3760" t="s">
        <v>23</v>
      </c>
      <c r="L3760">
        <v>10.5</v>
      </c>
      <c r="M3760" t="s">
        <v>61</v>
      </c>
      <c r="O3760">
        <v>5.7000000000000002E-2</v>
      </c>
      <c r="Q3760">
        <v>8.0500000000000007</v>
      </c>
      <c r="V3760">
        <v>0.17</v>
      </c>
      <c r="W3760">
        <v>2</v>
      </c>
    </row>
    <row r="3761" spans="1:24" x14ac:dyDescent="0.25">
      <c r="A3761">
        <v>12071</v>
      </c>
      <c r="C3761" t="s">
        <v>7109</v>
      </c>
      <c r="D3761" t="s">
        <v>7110</v>
      </c>
      <c r="E3761" t="s">
        <v>40</v>
      </c>
      <c r="F3761" t="s">
        <v>61</v>
      </c>
      <c r="G3761" t="s">
        <v>4</v>
      </c>
      <c r="H3761" t="s">
        <v>22</v>
      </c>
      <c r="J3761">
        <v>4.5</v>
      </c>
      <c r="K3761" t="s">
        <v>23</v>
      </c>
      <c r="L3761">
        <v>13.9</v>
      </c>
      <c r="M3761" t="s">
        <v>61</v>
      </c>
      <c r="O3761">
        <v>0.24</v>
      </c>
      <c r="Q3761">
        <v>3.5482999999999998</v>
      </c>
      <c r="V3761">
        <v>0.3</v>
      </c>
      <c r="W3761">
        <v>3</v>
      </c>
    </row>
    <row r="3762" spans="1:24" x14ac:dyDescent="0.25">
      <c r="A3762">
        <v>12081</v>
      </c>
      <c r="C3762" t="s">
        <v>7111</v>
      </c>
      <c r="D3762" t="s">
        <v>7111</v>
      </c>
      <c r="E3762" t="s">
        <v>40</v>
      </c>
      <c r="F3762" t="s">
        <v>61</v>
      </c>
      <c r="G3762" t="s">
        <v>4</v>
      </c>
      <c r="H3762" t="s">
        <v>22</v>
      </c>
      <c r="J3762">
        <v>4.71</v>
      </c>
      <c r="K3762" t="s">
        <v>23</v>
      </c>
      <c r="L3762">
        <v>13.8</v>
      </c>
      <c r="M3762" t="s">
        <v>61</v>
      </c>
      <c r="O3762">
        <v>0.24</v>
      </c>
      <c r="Q3762">
        <v>16.606200000000001</v>
      </c>
      <c r="V3762">
        <v>0.24</v>
      </c>
      <c r="W3762">
        <v>3</v>
      </c>
    </row>
    <row r="3763" spans="1:24" x14ac:dyDescent="0.25">
      <c r="A3763">
        <v>12104</v>
      </c>
      <c r="C3763" t="s">
        <v>7112</v>
      </c>
      <c r="D3763" t="s">
        <v>7113</v>
      </c>
      <c r="E3763" t="s">
        <v>281</v>
      </c>
      <c r="F3763" t="s">
        <v>61</v>
      </c>
      <c r="G3763" t="s">
        <v>4</v>
      </c>
      <c r="H3763" t="s">
        <v>22</v>
      </c>
      <c r="J3763">
        <v>11.23</v>
      </c>
      <c r="K3763" t="s">
        <v>23</v>
      </c>
      <c r="L3763">
        <v>12.5</v>
      </c>
      <c r="M3763" t="s">
        <v>61</v>
      </c>
      <c r="O3763">
        <v>0.14000000000000001</v>
      </c>
      <c r="Q3763">
        <v>3.9456000000000002</v>
      </c>
      <c r="V3763">
        <v>0.75</v>
      </c>
      <c r="W3763">
        <v>2</v>
      </c>
      <c r="X3763" t="s">
        <v>300</v>
      </c>
    </row>
    <row r="3764" spans="1:24" x14ac:dyDescent="0.25">
      <c r="A3764">
        <v>12168</v>
      </c>
      <c r="C3764" t="s">
        <v>7114</v>
      </c>
      <c r="D3764" t="s">
        <v>7115</v>
      </c>
      <c r="E3764" t="s">
        <v>281</v>
      </c>
      <c r="F3764" t="s">
        <v>61</v>
      </c>
      <c r="G3764" t="s">
        <v>4</v>
      </c>
      <c r="H3764" t="s">
        <v>22</v>
      </c>
      <c r="J3764">
        <v>10.24</v>
      </c>
      <c r="K3764" t="s">
        <v>23</v>
      </c>
      <c r="L3764">
        <v>12.7</v>
      </c>
      <c r="M3764" t="s">
        <v>61</v>
      </c>
      <c r="O3764">
        <v>0.14000000000000001</v>
      </c>
      <c r="Q3764">
        <v>9.4070999999999998</v>
      </c>
      <c r="V3764">
        <v>1.44</v>
      </c>
      <c r="W3764">
        <v>3</v>
      </c>
    </row>
    <row r="3765" spans="1:24" x14ac:dyDescent="0.25">
      <c r="A3765">
        <v>12205</v>
      </c>
      <c r="C3765" t="s">
        <v>7116</v>
      </c>
      <c r="D3765" t="s">
        <v>7116</v>
      </c>
      <c r="E3765" t="s">
        <v>36</v>
      </c>
      <c r="F3765" t="s">
        <v>61</v>
      </c>
      <c r="G3765" t="s">
        <v>4</v>
      </c>
      <c r="H3765" t="s">
        <v>22</v>
      </c>
      <c r="J3765">
        <v>2.97</v>
      </c>
      <c r="K3765" t="s">
        <v>23</v>
      </c>
      <c r="L3765">
        <v>15</v>
      </c>
      <c r="M3765" t="s">
        <v>61</v>
      </c>
      <c r="O3765">
        <v>0.2</v>
      </c>
      <c r="Q3765">
        <v>1.1599999999999999</v>
      </c>
      <c r="V3765">
        <v>0.14000000000000001</v>
      </c>
      <c r="W3765">
        <v>1</v>
      </c>
    </row>
    <row r="3766" spans="1:24" x14ac:dyDescent="0.25">
      <c r="A3766">
        <v>12238</v>
      </c>
      <c r="C3766" t="s">
        <v>7117</v>
      </c>
      <c r="D3766" t="s">
        <v>7118</v>
      </c>
      <c r="E3766" t="s">
        <v>934</v>
      </c>
      <c r="F3766" t="s">
        <v>61</v>
      </c>
      <c r="G3766" t="s">
        <v>22</v>
      </c>
      <c r="H3766" t="s">
        <v>22</v>
      </c>
      <c r="J3766">
        <v>38.51</v>
      </c>
      <c r="K3766" t="s">
        <v>23</v>
      </c>
      <c r="L3766">
        <v>10.8</v>
      </c>
      <c r="M3766" t="s">
        <v>61</v>
      </c>
      <c r="O3766">
        <v>5.7000000000000002E-2</v>
      </c>
      <c r="Q3766">
        <v>7.2839999999999998</v>
      </c>
      <c r="U3766">
        <v>0.3</v>
      </c>
      <c r="V3766">
        <v>0.33</v>
      </c>
      <c r="W3766">
        <v>2</v>
      </c>
    </row>
    <row r="3767" spans="1:24" x14ac:dyDescent="0.25">
      <c r="A3767">
        <v>12265</v>
      </c>
      <c r="C3767" t="s">
        <v>7119</v>
      </c>
      <c r="D3767" t="s">
        <v>7119</v>
      </c>
      <c r="E3767" t="s">
        <v>8</v>
      </c>
      <c r="F3767" t="s">
        <v>61</v>
      </c>
      <c r="G3767" t="s">
        <v>3422</v>
      </c>
      <c r="H3767" t="s">
        <v>22</v>
      </c>
      <c r="J3767">
        <v>4.22</v>
      </c>
      <c r="K3767" t="s">
        <v>23</v>
      </c>
      <c r="L3767">
        <v>13.8</v>
      </c>
      <c r="M3767" t="s">
        <v>61</v>
      </c>
      <c r="O3767">
        <v>0.3</v>
      </c>
      <c r="Q3767">
        <v>56.6</v>
      </c>
      <c r="V3767">
        <v>0.65</v>
      </c>
      <c r="W3767">
        <v>2</v>
      </c>
      <c r="X3767" t="s">
        <v>564</v>
      </c>
    </row>
    <row r="3768" spans="1:24" x14ac:dyDescent="0.25">
      <c r="A3768">
        <v>12271</v>
      </c>
      <c r="C3768" t="s">
        <v>7120</v>
      </c>
      <c r="D3768" t="s">
        <v>7120</v>
      </c>
      <c r="E3768" t="s">
        <v>21</v>
      </c>
      <c r="F3768" t="s">
        <v>61</v>
      </c>
      <c r="G3768" t="s">
        <v>22</v>
      </c>
      <c r="H3768" t="s">
        <v>22</v>
      </c>
      <c r="J3768">
        <v>10.61</v>
      </c>
      <c r="K3768" t="s">
        <v>23</v>
      </c>
      <c r="L3768">
        <v>13.6</v>
      </c>
      <c r="M3768" t="s">
        <v>61</v>
      </c>
      <c r="O3768">
        <v>5.7000000000000002E-2</v>
      </c>
      <c r="Q3768">
        <v>2.54</v>
      </c>
      <c r="V3768">
        <v>0.4</v>
      </c>
      <c r="W3768">
        <v>1</v>
      </c>
    </row>
    <row r="3769" spans="1:24" x14ac:dyDescent="0.25">
      <c r="A3769">
        <v>12290</v>
      </c>
      <c r="C3769" t="s">
        <v>7121</v>
      </c>
      <c r="D3769" t="s">
        <v>7121</v>
      </c>
      <c r="E3769" t="s">
        <v>36</v>
      </c>
      <c r="F3769" t="s">
        <v>61</v>
      </c>
      <c r="G3769" t="s">
        <v>4</v>
      </c>
      <c r="H3769" t="s">
        <v>22</v>
      </c>
      <c r="J3769">
        <v>4.3</v>
      </c>
      <c r="K3769" t="s">
        <v>23</v>
      </c>
      <c r="L3769">
        <v>14.2</v>
      </c>
      <c r="M3769" t="s">
        <v>61</v>
      </c>
      <c r="O3769">
        <v>0.2</v>
      </c>
      <c r="Q3769">
        <v>21.96</v>
      </c>
      <c r="V3769">
        <v>0.16</v>
      </c>
      <c r="W3769">
        <v>2</v>
      </c>
    </row>
    <row r="3770" spans="1:24" x14ac:dyDescent="0.25">
      <c r="A3770">
        <v>12317</v>
      </c>
      <c r="C3770" t="s">
        <v>7122</v>
      </c>
      <c r="D3770" t="s">
        <v>7123</v>
      </c>
      <c r="E3770" t="s">
        <v>21</v>
      </c>
      <c r="F3770" t="s">
        <v>61</v>
      </c>
      <c r="G3770" t="s">
        <v>22</v>
      </c>
      <c r="H3770" t="s">
        <v>22</v>
      </c>
      <c r="J3770">
        <v>11.63</v>
      </c>
      <c r="K3770" t="s">
        <v>23</v>
      </c>
      <c r="L3770">
        <v>13.4</v>
      </c>
      <c r="M3770" t="s">
        <v>61</v>
      </c>
      <c r="O3770">
        <v>5.7000000000000002E-2</v>
      </c>
      <c r="Q3770">
        <v>7.2640000000000002</v>
      </c>
      <c r="V3770">
        <v>0.65</v>
      </c>
      <c r="W3770">
        <v>2</v>
      </c>
      <c r="X3770" t="s">
        <v>300</v>
      </c>
    </row>
    <row r="3771" spans="1:24" x14ac:dyDescent="0.25">
      <c r="A3771">
        <v>12331</v>
      </c>
      <c r="C3771" t="s">
        <v>7124</v>
      </c>
      <c r="D3771" t="s">
        <v>7124</v>
      </c>
      <c r="E3771" t="s">
        <v>40</v>
      </c>
      <c r="F3771" t="s">
        <v>61</v>
      </c>
      <c r="G3771" t="s">
        <v>4</v>
      </c>
      <c r="H3771" t="s">
        <v>22</v>
      </c>
      <c r="J3771">
        <v>4.71</v>
      </c>
      <c r="K3771" t="s">
        <v>23</v>
      </c>
      <c r="L3771">
        <v>13.8</v>
      </c>
      <c r="M3771" t="s">
        <v>61</v>
      </c>
      <c r="O3771">
        <v>0.24</v>
      </c>
      <c r="Q3771">
        <v>2.7269999999999999</v>
      </c>
      <c r="V3771">
        <v>0.02</v>
      </c>
      <c r="W3771">
        <v>1</v>
      </c>
    </row>
    <row r="3772" spans="1:24" x14ac:dyDescent="0.25">
      <c r="A3772">
        <v>12336</v>
      </c>
      <c r="C3772" t="s">
        <v>7125</v>
      </c>
      <c r="D3772" t="s">
        <v>7125</v>
      </c>
      <c r="E3772" t="s">
        <v>67</v>
      </c>
      <c r="F3772" t="s">
        <v>61</v>
      </c>
      <c r="G3772" t="s">
        <v>4</v>
      </c>
      <c r="H3772" t="s">
        <v>22</v>
      </c>
      <c r="J3772">
        <v>6.06</v>
      </c>
      <c r="K3772" t="s">
        <v>23</v>
      </c>
      <c r="L3772">
        <v>13.3</v>
      </c>
      <c r="M3772" t="s">
        <v>61</v>
      </c>
      <c r="O3772">
        <v>0.23</v>
      </c>
      <c r="Q3772">
        <v>2.9527000000000001</v>
      </c>
      <c r="V3772">
        <v>0.16</v>
      </c>
      <c r="W3772">
        <v>3</v>
      </c>
    </row>
    <row r="3773" spans="1:24" x14ac:dyDescent="0.25">
      <c r="A3773">
        <v>12376</v>
      </c>
      <c r="C3773" t="s">
        <v>7126</v>
      </c>
      <c r="D3773" t="s">
        <v>7126</v>
      </c>
      <c r="E3773" t="s">
        <v>36</v>
      </c>
      <c r="F3773" t="s">
        <v>23</v>
      </c>
      <c r="G3773" t="s">
        <v>22</v>
      </c>
      <c r="H3773" t="s">
        <v>22</v>
      </c>
      <c r="J3773">
        <v>6.81</v>
      </c>
      <c r="K3773" t="s">
        <v>23</v>
      </c>
      <c r="L3773">
        <v>13.2</v>
      </c>
      <c r="M3773" t="s">
        <v>61</v>
      </c>
      <c r="O3773">
        <v>0.2</v>
      </c>
      <c r="Q3773">
        <v>6.3206800000000003</v>
      </c>
      <c r="V3773">
        <v>0.37</v>
      </c>
      <c r="W3773">
        <v>3</v>
      </c>
    </row>
    <row r="3774" spans="1:24" x14ac:dyDescent="0.25">
      <c r="A3774">
        <v>12390</v>
      </c>
      <c r="C3774" t="s">
        <v>7127</v>
      </c>
      <c r="D3774" t="s">
        <v>7127</v>
      </c>
      <c r="E3774" t="s">
        <v>8</v>
      </c>
      <c r="F3774" t="s">
        <v>61</v>
      </c>
      <c r="G3774" t="s">
        <v>3422</v>
      </c>
      <c r="H3774" t="s">
        <v>22</v>
      </c>
      <c r="J3774">
        <v>2.66</v>
      </c>
      <c r="K3774" t="s">
        <v>23</v>
      </c>
      <c r="L3774">
        <v>14.8</v>
      </c>
      <c r="M3774" t="s">
        <v>61</v>
      </c>
      <c r="O3774">
        <v>0.3</v>
      </c>
      <c r="Q3774">
        <v>15.22</v>
      </c>
      <c r="U3774">
        <v>0.05</v>
      </c>
      <c r="V3774">
        <v>0.09</v>
      </c>
      <c r="W3774">
        <v>3</v>
      </c>
    </row>
    <row r="3775" spans="1:24" x14ac:dyDescent="0.25">
      <c r="A3775">
        <v>12415</v>
      </c>
      <c r="B3775" t="s">
        <v>146</v>
      </c>
      <c r="C3775" t="s">
        <v>7128</v>
      </c>
      <c r="D3775" t="s">
        <v>7129</v>
      </c>
      <c r="E3775" t="s">
        <v>40</v>
      </c>
      <c r="F3775" t="s">
        <v>61</v>
      </c>
      <c r="G3775" t="s">
        <v>4</v>
      </c>
      <c r="H3775" t="s">
        <v>22</v>
      </c>
      <c r="J3775">
        <v>4.5</v>
      </c>
      <c r="K3775" t="s">
        <v>23</v>
      </c>
      <c r="L3775">
        <v>13.9</v>
      </c>
      <c r="M3775" t="s">
        <v>61</v>
      </c>
      <c r="O3775">
        <v>0.24</v>
      </c>
      <c r="Q3775">
        <v>4.3605999999999998</v>
      </c>
      <c r="U3775">
        <v>0.65</v>
      </c>
      <c r="V3775">
        <v>0.68</v>
      </c>
      <c r="W3775">
        <v>3</v>
      </c>
    </row>
    <row r="3776" spans="1:24" x14ac:dyDescent="0.25">
      <c r="A3776">
        <v>12422</v>
      </c>
      <c r="C3776" t="s">
        <v>7130</v>
      </c>
      <c r="D3776" t="s">
        <v>7130</v>
      </c>
      <c r="E3776" t="s">
        <v>36</v>
      </c>
      <c r="F3776" t="s">
        <v>61</v>
      </c>
      <c r="G3776" t="s">
        <v>4</v>
      </c>
      <c r="H3776" t="s">
        <v>22</v>
      </c>
      <c r="J3776">
        <v>6.81</v>
      </c>
      <c r="K3776" t="s">
        <v>23</v>
      </c>
      <c r="L3776">
        <v>13.2</v>
      </c>
      <c r="M3776" t="s">
        <v>61</v>
      </c>
      <c r="O3776">
        <v>0.2</v>
      </c>
      <c r="Q3776">
        <v>3.4</v>
      </c>
      <c r="V3776">
        <v>0.36</v>
      </c>
      <c r="W3776">
        <v>2</v>
      </c>
      <c r="X3776" t="s">
        <v>116</v>
      </c>
    </row>
    <row r="3777" spans="1:24" x14ac:dyDescent="0.25">
      <c r="A3777">
        <v>12444</v>
      </c>
      <c r="B3777" t="s">
        <v>146</v>
      </c>
      <c r="C3777" t="s">
        <v>7131</v>
      </c>
      <c r="D3777" t="s">
        <v>7132</v>
      </c>
      <c r="E3777" t="s">
        <v>934</v>
      </c>
      <c r="F3777" t="s">
        <v>61</v>
      </c>
      <c r="G3777" t="s">
        <v>22</v>
      </c>
      <c r="H3777" t="s">
        <v>32</v>
      </c>
      <c r="J3777">
        <v>64.47</v>
      </c>
      <c r="K3777" t="s">
        <v>23</v>
      </c>
      <c r="L3777">
        <v>9.8000000000000007</v>
      </c>
      <c r="M3777" t="s">
        <v>32</v>
      </c>
      <c r="O3777">
        <v>5.11E-2</v>
      </c>
      <c r="Q3777">
        <v>15.82</v>
      </c>
      <c r="V3777">
        <v>0.2</v>
      </c>
      <c r="W3777">
        <v>3</v>
      </c>
      <c r="X3777" t="s">
        <v>116</v>
      </c>
    </row>
    <row r="3778" spans="1:24" x14ac:dyDescent="0.25">
      <c r="A3778">
        <v>12453</v>
      </c>
      <c r="C3778" t="s">
        <v>7133</v>
      </c>
      <c r="D3778" t="s">
        <v>7133</v>
      </c>
      <c r="E3778" t="s">
        <v>36</v>
      </c>
      <c r="F3778" t="s">
        <v>61</v>
      </c>
      <c r="G3778" t="s">
        <v>4</v>
      </c>
      <c r="H3778" t="s">
        <v>22</v>
      </c>
      <c r="J3778">
        <v>7.82</v>
      </c>
      <c r="K3778" t="s">
        <v>23</v>
      </c>
      <c r="L3778">
        <v>12.9</v>
      </c>
      <c r="M3778" t="s">
        <v>61</v>
      </c>
      <c r="O3778">
        <v>0.2</v>
      </c>
      <c r="Q3778">
        <v>10</v>
      </c>
      <c r="V3778">
        <v>0.33</v>
      </c>
      <c r="W3778">
        <v>3</v>
      </c>
    </row>
    <row r="3779" spans="1:24" x14ac:dyDescent="0.25">
      <c r="A3779">
        <v>12466</v>
      </c>
      <c r="B3779" t="s">
        <v>28</v>
      </c>
      <c r="C3779" t="s">
        <v>7134</v>
      </c>
      <c r="D3779" t="s">
        <v>7134</v>
      </c>
      <c r="E3779" t="s">
        <v>36</v>
      </c>
      <c r="F3779" t="s">
        <v>61</v>
      </c>
      <c r="G3779" t="s">
        <v>4</v>
      </c>
      <c r="H3779" t="s">
        <v>27</v>
      </c>
      <c r="J3779">
        <v>4.71</v>
      </c>
      <c r="K3779" t="s">
        <v>27</v>
      </c>
      <c r="L3779">
        <v>14.21</v>
      </c>
      <c r="M3779" t="s">
        <v>27</v>
      </c>
      <c r="O3779">
        <v>0.16489999999999999</v>
      </c>
      <c r="Q3779">
        <v>2.6749999999999998</v>
      </c>
      <c r="V3779">
        <v>0.06</v>
      </c>
      <c r="W3779">
        <v>3</v>
      </c>
    </row>
    <row r="3780" spans="1:24" x14ac:dyDescent="0.25">
      <c r="A3780">
        <v>12482</v>
      </c>
      <c r="C3780" t="s">
        <v>7135</v>
      </c>
      <c r="D3780" t="s">
        <v>7136</v>
      </c>
      <c r="E3780" t="s">
        <v>36</v>
      </c>
      <c r="F3780" t="s">
        <v>61</v>
      </c>
      <c r="G3780" t="s">
        <v>4</v>
      </c>
      <c r="H3780" t="s">
        <v>22</v>
      </c>
      <c r="J3780">
        <v>4.5</v>
      </c>
      <c r="K3780" t="s">
        <v>23</v>
      </c>
      <c r="L3780">
        <v>14.1</v>
      </c>
      <c r="M3780" t="s">
        <v>61</v>
      </c>
      <c r="O3780">
        <v>0.2</v>
      </c>
      <c r="Q3780">
        <v>3.9428000000000001</v>
      </c>
      <c r="V3780">
        <v>0.21</v>
      </c>
      <c r="W3780">
        <v>3</v>
      </c>
      <c r="X3780" t="s">
        <v>116</v>
      </c>
    </row>
    <row r="3781" spans="1:24" x14ac:dyDescent="0.25">
      <c r="A3781">
        <v>12499</v>
      </c>
      <c r="B3781" t="s">
        <v>169</v>
      </c>
      <c r="C3781" t="s">
        <v>7137</v>
      </c>
      <c r="D3781" t="s">
        <v>7137</v>
      </c>
      <c r="E3781" t="s">
        <v>40</v>
      </c>
      <c r="F3781" t="s">
        <v>61</v>
      </c>
      <c r="G3781" t="s">
        <v>4</v>
      </c>
      <c r="H3781" t="s">
        <v>22</v>
      </c>
      <c r="J3781">
        <v>4.71</v>
      </c>
      <c r="K3781" t="s">
        <v>23</v>
      </c>
      <c r="L3781">
        <v>13.8</v>
      </c>
      <c r="M3781" t="s">
        <v>61</v>
      </c>
      <c r="O3781">
        <v>0.24</v>
      </c>
      <c r="X3781" t="s">
        <v>909</v>
      </c>
    </row>
    <row r="3782" spans="1:24" x14ac:dyDescent="0.25">
      <c r="A3782">
        <v>12527</v>
      </c>
      <c r="C3782" t="s">
        <v>7138</v>
      </c>
      <c r="D3782" t="s">
        <v>7138</v>
      </c>
      <c r="E3782" t="s">
        <v>34</v>
      </c>
      <c r="F3782" t="s">
        <v>61</v>
      </c>
      <c r="G3782" t="s">
        <v>4</v>
      </c>
      <c r="H3782" t="s">
        <v>22</v>
      </c>
      <c r="J3782">
        <v>4.93</v>
      </c>
      <c r="K3782" t="s">
        <v>23</v>
      </c>
      <c r="L3782">
        <v>13.9</v>
      </c>
      <c r="M3782" t="s">
        <v>61</v>
      </c>
      <c r="O3782">
        <v>0.2</v>
      </c>
      <c r="Q3782">
        <v>7.6130000000000004</v>
      </c>
      <c r="V3782">
        <v>0.1</v>
      </c>
      <c r="W3782">
        <v>2</v>
      </c>
      <c r="X3782" t="e">
        <f>- W</f>
        <v>#NAME?</v>
      </c>
    </row>
    <row r="3783" spans="1:24" x14ac:dyDescent="0.25">
      <c r="A3783">
        <v>12559</v>
      </c>
      <c r="C3783" t="s">
        <v>7139</v>
      </c>
      <c r="D3783" t="s">
        <v>7139</v>
      </c>
      <c r="E3783" t="s">
        <v>21</v>
      </c>
      <c r="F3783" t="s">
        <v>61</v>
      </c>
      <c r="G3783" t="s">
        <v>22</v>
      </c>
      <c r="H3783" t="s">
        <v>22</v>
      </c>
      <c r="J3783">
        <v>29.21</v>
      </c>
      <c r="K3783" t="s">
        <v>23</v>
      </c>
      <c r="L3783">
        <v>11.4</v>
      </c>
      <c r="M3783" t="s">
        <v>61</v>
      </c>
      <c r="O3783">
        <v>5.7000000000000002E-2</v>
      </c>
      <c r="Q3783">
        <v>6.21</v>
      </c>
      <c r="V3783">
        <v>0.18</v>
      </c>
      <c r="W3783">
        <v>3</v>
      </c>
    </row>
    <row r="3784" spans="1:24" x14ac:dyDescent="0.25">
      <c r="A3784">
        <v>12614</v>
      </c>
      <c r="C3784" t="s">
        <v>7140</v>
      </c>
      <c r="D3784" t="s">
        <v>7141</v>
      </c>
      <c r="E3784" t="s">
        <v>40</v>
      </c>
      <c r="F3784" t="s">
        <v>61</v>
      </c>
      <c r="G3784" t="s">
        <v>4</v>
      </c>
      <c r="H3784" t="s">
        <v>22</v>
      </c>
      <c r="J3784">
        <v>2.84</v>
      </c>
      <c r="K3784" t="s">
        <v>23</v>
      </c>
      <c r="L3784">
        <v>14.9</v>
      </c>
      <c r="M3784" t="s">
        <v>61</v>
      </c>
      <c r="O3784">
        <v>0.24</v>
      </c>
      <c r="Q3784">
        <v>2.87</v>
      </c>
      <c r="V3784">
        <v>0.35</v>
      </c>
      <c r="W3784">
        <v>2</v>
      </c>
      <c r="X3784" t="s">
        <v>116</v>
      </c>
    </row>
    <row r="3785" spans="1:24" x14ac:dyDescent="0.25">
      <c r="A3785">
        <v>12696</v>
      </c>
      <c r="C3785" t="s">
        <v>7142</v>
      </c>
      <c r="D3785" t="s">
        <v>7143</v>
      </c>
      <c r="E3785" t="s">
        <v>30</v>
      </c>
      <c r="F3785" t="s">
        <v>23</v>
      </c>
      <c r="G3785" t="s">
        <v>22</v>
      </c>
      <c r="H3785" t="s">
        <v>22</v>
      </c>
      <c r="J3785">
        <v>11.63</v>
      </c>
      <c r="K3785" t="s">
        <v>23</v>
      </c>
      <c r="L3785">
        <v>13.4</v>
      </c>
      <c r="M3785" t="s">
        <v>61</v>
      </c>
      <c r="O3785">
        <v>5.7000000000000002E-2</v>
      </c>
      <c r="Q3785">
        <v>3.78</v>
      </c>
      <c r="V3785">
        <v>0.4</v>
      </c>
      <c r="W3785">
        <v>3</v>
      </c>
      <c r="X3785" t="s">
        <v>116</v>
      </c>
    </row>
    <row r="3786" spans="1:24" x14ac:dyDescent="0.25">
      <c r="A3786">
        <v>12700</v>
      </c>
      <c r="C3786" t="s">
        <v>7144</v>
      </c>
      <c r="D3786" t="s">
        <v>7144</v>
      </c>
      <c r="E3786" t="s">
        <v>67</v>
      </c>
      <c r="F3786" t="s">
        <v>61</v>
      </c>
      <c r="G3786" t="s">
        <v>4</v>
      </c>
      <c r="H3786" t="s">
        <v>22</v>
      </c>
      <c r="J3786">
        <v>4.1900000000000004</v>
      </c>
      <c r="K3786" t="s">
        <v>23</v>
      </c>
      <c r="L3786">
        <v>14.1</v>
      </c>
      <c r="M3786" t="s">
        <v>61</v>
      </c>
      <c r="O3786">
        <v>0.23</v>
      </c>
      <c r="Q3786">
        <v>9.0359999999999996</v>
      </c>
      <c r="V3786">
        <v>0.27</v>
      </c>
      <c r="W3786">
        <v>3</v>
      </c>
    </row>
    <row r="3787" spans="1:24" x14ac:dyDescent="0.25">
      <c r="A3787">
        <v>12706</v>
      </c>
      <c r="C3787" t="s">
        <v>7145</v>
      </c>
      <c r="D3787" t="s">
        <v>7145</v>
      </c>
      <c r="E3787" t="s">
        <v>30</v>
      </c>
      <c r="F3787" t="s">
        <v>61</v>
      </c>
      <c r="G3787" t="s">
        <v>382</v>
      </c>
      <c r="H3787" t="s">
        <v>22</v>
      </c>
      <c r="J3787">
        <v>7.65</v>
      </c>
      <c r="K3787" t="s">
        <v>23</v>
      </c>
      <c r="L3787">
        <v>13.7</v>
      </c>
      <c r="M3787" t="s">
        <v>61</v>
      </c>
      <c r="O3787">
        <v>0.1</v>
      </c>
      <c r="Q3787">
        <v>11.5274</v>
      </c>
      <c r="V3787">
        <v>0.7</v>
      </c>
      <c r="W3787">
        <v>2</v>
      </c>
      <c r="X3787" t="s">
        <v>300</v>
      </c>
    </row>
    <row r="3788" spans="1:24" x14ac:dyDescent="0.25">
      <c r="A3788">
        <v>12711</v>
      </c>
      <c r="B3788" t="s">
        <v>28</v>
      </c>
      <c r="C3788" t="s">
        <v>7146</v>
      </c>
      <c r="D3788" t="s">
        <v>7147</v>
      </c>
      <c r="E3788" t="s">
        <v>616</v>
      </c>
      <c r="F3788" t="s">
        <v>4</v>
      </c>
      <c r="G3788" t="s">
        <v>1733</v>
      </c>
      <c r="H3788" t="s">
        <v>32</v>
      </c>
      <c r="J3788">
        <v>1.71</v>
      </c>
      <c r="K3788" t="s">
        <v>27</v>
      </c>
      <c r="L3788">
        <v>16.239999999999998</v>
      </c>
      <c r="M3788" t="s">
        <v>61</v>
      </c>
      <c r="O3788">
        <v>0.2</v>
      </c>
      <c r="Q3788">
        <v>3.4847999999999999</v>
      </c>
      <c r="U3788">
        <v>0.64</v>
      </c>
      <c r="V3788">
        <v>0.76</v>
      </c>
      <c r="X3788" t="s">
        <v>909</v>
      </c>
    </row>
    <row r="3789" spans="1:24" x14ac:dyDescent="0.25">
      <c r="A3789">
        <v>12714</v>
      </c>
      <c r="B3789" t="s">
        <v>146</v>
      </c>
      <c r="C3789" t="s">
        <v>7148</v>
      </c>
      <c r="D3789" t="s">
        <v>7149</v>
      </c>
      <c r="E3789" t="s">
        <v>934</v>
      </c>
      <c r="F3789" t="s">
        <v>61</v>
      </c>
      <c r="G3789" t="s">
        <v>22</v>
      </c>
      <c r="H3789" t="s">
        <v>32</v>
      </c>
      <c r="J3789">
        <v>61.13</v>
      </c>
      <c r="K3789" t="s">
        <v>23</v>
      </c>
      <c r="L3789">
        <v>10.1</v>
      </c>
      <c r="M3789" t="s">
        <v>32</v>
      </c>
      <c r="O3789">
        <v>4.3099999999999999E-2</v>
      </c>
      <c r="Q3789">
        <v>28.48</v>
      </c>
      <c r="V3789">
        <v>0.27</v>
      </c>
      <c r="W3789">
        <v>3</v>
      </c>
      <c r="X3789" t="s">
        <v>116</v>
      </c>
    </row>
    <row r="3790" spans="1:24" x14ac:dyDescent="0.25">
      <c r="A3790">
        <v>12728</v>
      </c>
      <c r="C3790" t="s">
        <v>7150</v>
      </c>
      <c r="D3790" t="s">
        <v>7150</v>
      </c>
      <c r="E3790" t="s">
        <v>50</v>
      </c>
      <c r="F3790" t="s">
        <v>61</v>
      </c>
      <c r="G3790" t="s">
        <v>4</v>
      </c>
      <c r="H3790" t="s">
        <v>22</v>
      </c>
      <c r="J3790">
        <v>6.64</v>
      </c>
      <c r="K3790" t="s">
        <v>23</v>
      </c>
      <c r="L3790">
        <v>13.2</v>
      </c>
      <c r="M3790" t="s">
        <v>61</v>
      </c>
      <c r="O3790">
        <v>0.21</v>
      </c>
    </row>
    <row r="3791" spans="1:24" x14ac:dyDescent="0.25">
      <c r="A3791">
        <v>12735</v>
      </c>
      <c r="C3791" t="s">
        <v>7151</v>
      </c>
      <c r="D3791" t="s">
        <v>7151</v>
      </c>
      <c r="E3791" t="s">
        <v>36</v>
      </c>
      <c r="F3791" t="s">
        <v>61</v>
      </c>
      <c r="G3791" t="s">
        <v>4</v>
      </c>
      <c r="H3791" t="s">
        <v>22</v>
      </c>
      <c r="J3791">
        <v>5.41</v>
      </c>
      <c r="K3791" t="s">
        <v>23</v>
      </c>
      <c r="L3791">
        <v>13.7</v>
      </c>
      <c r="M3791" t="s">
        <v>61</v>
      </c>
      <c r="O3791">
        <v>0.2</v>
      </c>
      <c r="Q3791">
        <v>3.2606000000000002</v>
      </c>
      <c r="V3791">
        <v>0.22</v>
      </c>
      <c r="W3791">
        <v>3</v>
      </c>
      <c r="X3791" t="s">
        <v>116</v>
      </c>
    </row>
    <row r="3792" spans="1:24" x14ac:dyDescent="0.25">
      <c r="A3792">
        <v>12738</v>
      </c>
      <c r="B3792" t="s">
        <v>146</v>
      </c>
      <c r="C3792" t="s">
        <v>7152</v>
      </c>
      <c r="D3792" t="s">
        <v>7153</v>
      </c>
      <c r="E3792" t="s">
        <v>36</v>
      </c>
      <c r="F3792" t="s">
        <v>61</v>
      </c>
      <c r="G3792" t="s">
        <v>4</v>
      </c>
      <c r="H3792" t="s">
        <v>32</v>
      </c>
      <c r="J3792">
        <v>13.58</v>
      </c>
      <c r="K3792" t="s">
        <v>23</v>
      </c>
      <c r="L3792">
        <v>13.3</v>
      </c>
      <c r="M3792" t="s">
        <v>32</v>
      </c>
      <c r="O3792">
        <v>4.58E-2</v>
      </c>
      <c r="Q3792">
        <v>8.7081</v>
      </c>
      <c r="U3792">
        <v>0.2</v>
      </c>
      <c r="V3792">
        <v>0.25</v>
      </c>
      <c r="W3792">
        <v>2</v>
      </c>
      <c r="X3792" t="s">
        <v>300</v>
      </c>
    </row>
    <row r="3793" spans="1:27" x14ac:dyDescent="0.25">
      <c r="A3793">
        <v>12753</v>
      </c>
      <c r="C3793" t="s">
        <v>7154</v>
      </c>
      <c r="D3793" t="s">
        <v>7155</v>
      </c>
      <c r="E3793" t="s">
        <v>50</v>
      </c>
      <c r="F3793" t="s">
        <v>61</v>
      </c>
      <c r="G3793" t="s">
        <v>4</v>
      </c>
      <c r="H3793" t="s">
        <v>22</v>
      </c>
      <c r="J3793">
        <v>8.76</v>
      </c>
      <c r="K3793" t="s">
        <v>23</v>
      </c>
      <c r="L3793">
        <v>12.6</v>
      </c>
      <c r="M3793" t="s">
        <v>61</v>
      </c>
      <c r="O3793">
        <v>0.21</v>
      </c>
      <c r="Q3793">
        <v>12.853999999999999</v>
      </c>
      <c r="V3793">
        <v>0.45</v>
      </c>
      <c r="W3793">
        <v>2</v>
      </c>
    </row>
    <row r="3794" spans="1:27" x14ac:dyDescent="0.25">
      <c r="A3794">
        <v>12789</v>
      </c>
      <c r="B3794" t="s">
        <v>146</v>
      </c>
      <c r="C3794" t="s">
        <v>7156</v>
      </c>
      <c r="D3794" t="s">
        <v>7157</v>
      </c>
      <c r="E3794" t="s">
        <v>67</v>
      </c>
      <c r="F3794" t="s">
        <v>61</v>
      </c>
      <c r="G3794" t="s">
        <v>4</v>
      </c>
      <c r="H3794" t="s">
        <v>22</v>
      </c>
      <c r="J3794">
        <v>6.96</v>
      </c>
      <c r="K3794" t="s">
        <v>23</v>
      </c>
      <c r="L3794">
        <v>13</v>
      </c>
      <c r="M3794" t="s">
        <v>61</v>
      </c>
      <c r="O3794">
        <v>0.23</v>
      </c>
      <c r="Q3794">
        <v>7.0324999999999998</v>
      </c>
      <c r="V3794">
        <v>0.26</v>
      </c>
      <c r="W3794">
        <v>3</v>
      </c>
    </row>
    <row r="3795" spans="1:27" x14ac:dyDescent="0.25">
      <c r="A3795">
        <v>12798</v>
      </c>
      <c r="C3795" t="s">
        <v>7158</v>
      </c>
      <c r="D3795" t="s">
        <v>7158</v>
      </c>
      <c r="E3795" t="s">
        <v>57</v>
      </c>
      <c r="F3795" t="s">
        <v>61</v>
      </c>
      <c r="G3795" t="s">
        <v>4</v>
      </c>
      <c r="H3795" t="s">
        <v>22</v>
      </c>
      <c r="J3795">
        <v>4.1900000000000004</v>
      </c>
      <c r="K3795" t="s">
        <v>23</v>
      </c>
      <c r="L3795">
        <v>14.2</v>
      </c>
      <c r="M3795" t="s">
        <v>61</v>
      </c>
      <c r="O3795">
        <v>0.21</v>
      </c>
      <c r="Q3795">
        <v>2.7894000000000001</v>
      </c>
      <c r="V3795">
        <v>0.21</v>
      </c>
      <c r="W3795">
        <v>3</v>
      </c>
    </row>
    <row r="3796" spans="1:27" x14ac:dyDescent="0.25">
      <c r="A3796">
        <v>12815</v>
      </c>
      <c r="C3796" t="s">
        <v>7159</v>
      </c>
      <c r="D3796" t="s">
        <v>7159</v>
      </c>
      <c r="E3796" t="s">
        <v>214</v>
      </c>
      <c r="F3796" t="s">
        <v>61</v>
      </c>
      <c r="G3796" t="s">
        <v>4</v>
      </c>
      <c r="H3796" t="s">
        <v>22</v>
      </c>
      <c r="J3796">
        <v>6.21</v>
      </c>
      <c r="K3796" t="s">
        <v>23</v>
      </c>
      <c r="L3796">
        <v>13.2</v>
      </c>
      <c r="M3796" t="s">
        <v>61</v>
      </c>
      <c r="O3796">
        <v>0.24</v>
      </c>
      <c r="Q3796">
        <v>15.8</v>
      </c>
      <c r="V3796">
        <v>0.5</v>
      </c>
      <c r="W3796">
        <v>1</v>
      </c>
      <c r="X3796" t="e">
        <f>+ A</f>
        <v>#NAME?</v>
      </c>
    </row>
    <row r="3797" spans="1:27" x14ac:dyDescent="0.25">
      <c r="A3797">
        <v>12823</v>
      </c>
      <c r="C3797" t="s">
        <v>7160</v>
      </c>
      <c r="D3797" t="s">
        <v>7160</v>
      </c>
      <c r="E3797" t="s">
        <v>40</v>
      </c>
      <c r="F3797" t="s">
        <v>61</v>
      </c>
      <c r="G3797" t="s">
        <v>4</v>
      </c>
      <c r="H3797" t="s">
        <v>22</v>
      </c>
      <c r="J3797">
        <v>3.26</v>
      </c>
      <c r="K3797" t="s">
        <v>23</v>
      </c>
      <c r="L3797">
        <v>14.6</v>
      </c>
      <c r="M3797" t="s">
        <v>61</v>
      </c>
      <c r="O3797">
        <v>0.24</v>
      </c>
      <c r="Q3797">
        <v>7.8</v>
      </c>
      <c r="V3797">
        <v>0.35</v>
      </c>
      <c r="W3797">
        <v>2</v>
      </c>
    </row>
    <row r="3798" spans="1:27" x14ac:dyDescent="0.25">
      <c r="A3798">
        <v>12845</v>
      </c>
      <c r="C3798" t="s">
        <v>7161</v>
      </c>
      <c r="D3798" t="s">
        <v>7162</v>
      </c>
      <c r="E3798" t="s">
        <v>21</v>
      </c>
      <c r="F3798" t="s">
        <v>61</v>
      </c>
      <c r="G3798" t="s">
        <v>22</v>
      </c>
      <c r="H3798" t="s">
        <v>22</v>
      </c>
      <c r="J3798">
        <v>8.0500000000000007</v>
      </c>
      <c r="K3798" t="s">
        <v>23</v>
      </c>
      <c r="L3798">
        <v>14.2</v>
      </c>
      <c r="M3798" t="s">
        <v>61</v>
      </c>
      <c r="O3798">
        <v>5.7000000000000002E-2</v>
      </c>
      <c r="Q3798">
        <v>3.52</v>
      </c>
      <c r="V3798">
        <v>0.21</v>
      </c>
      <c r="W3798">
        <v>2</v>
      </c>
      <c r="X3798" t="e">
        <f>- W</f>
        <v>#NAME?</v>
      </c>
    </row>
    <row r="3799" spans="1:27" x14ac:dyDescent="0.25">
      <c r="A3799">
        <v>12849</v>
      </c>
      <c r="C3799" t="s">
        <v>7163</v>
      </c>
      <c r="D3799" t="s">
        <v>7163</v>
      </c>
      <c r="E3799" t="s">
        <v>281</v>
      </c>
      <c r="F3799" t="s">
        <v>61</v>
      </c>
      <c r="G3799" t="s">
        <v>4</v>
      </c>
      <c r="H3799" t="s">
        <v>22</v>
      </c>
      <c r="J3799">
        <v>14.81</v>
      </c>
      <c r="K3799" t="s">
        <v>23</v>
      </c>
      <c r="L3799">
        <v>11.9</v>
      </c>
      <c r="M3799" t="s">
        <v>61</v>
      </c>
      <c r="O3799">
        <v>0.14000000000000001</v>
      </c>
      <c r="Q3799">
        <v>2.2770000000000001</v>
      </c>
      <c r="V3799">
        <v>0.15</v>
      </c>
      <c r="W3799">
        <v>1</v>
      </c>
    </row>
    <row r="3800" spans="1:27" x14ac:dyDescent="0.25">
      <c r="A3800">
        <v>12868</v>
      </c>
      <c r="C3800" t="s">
        <v>7164</v>
      </c>
      <c r="D3800" t="s">
        <v>7165</v>
      </c>
      <c r="E3800" t="s">
        <v>21</v>
      </c>
      <c r="F3800" t="s">
        <v>61</v>
      </c>
      <c r="G3800" t="s">
        <v>22</v>
      </c>
      <c r="H3800" t="s">
        <v>22</v>
      </c>
      <c r="J3800">
        <v>16.05</v>
      </c>
      <c r="K3800" t="s">
        <v>23</v>
      </c>
      <c r="L3800">
        <v>12.7</v>
      </c>
      <c r="M3800" t="s">
        <v>61</v>
      </c>
      <c r="O3800">
        <v>5.7000000000000002E-2</v>
      </c>
      <c r="Q3800">
        <v>115</v>
      </c>
      <c r="T3800" t="s">
        <v>516</v>
      </c>
      <c r="V3800">
        <v>0.6</v>
      </c>
      <c r="W3800">
        <v>2</v>
      </c>
    </row>
    <row r="3801" spans="1:27" x14ac:dyDescent="0.25">
      <c r="A3801">
        <v>12880</v>
      </c>
      <c r="C3801" t="s">
        <v>7166</v>
      </c>
      <c r="D3801" t="s">
        <v>7167</v>
      </c>
      <c r="E3801" t="s">
        <v>30</v>
      </c>
      <c r="F3801" t="s">
        <v>61</v>
      </c>
      <c r="G3801" t="s">
        <v>382</v>
      </c>
      <c r="H3801" t="s">
        <v>22</v>
      </c>
      <c r="J3801">
        <v>5.05</v>
      </c>
      <c r="K3801" t="s">
        <v>23</v>
      </c>
      <c r="L3801">
        <v>14.6</v>
      </c>
      <c r="M3801" t="s">
        <v>61</v>
      </c>
      <c r="O3801">
        <v>0.1</v>
      </c>
      <c r="Q3801">
        <v>18.8</v>
      </c>
      <c r="V3801">
        <v>0.9</v>
      </c>
      <c r="W3801">
        <v>2</v>
      </c>
      <c r="X3801" t="s">
        <v>116</v>
      </c>
    </row>
    <row r="3802" spans="1:27" x14ac:dyDescent="0.25">
      <c r="A3802">
        <v>12895</v>
      </c>
      <c r="C3802" t="s">
        <v>7168</v>
      </c>
      <c r="D3802" t="s">
        <v>7169</v>
      </c>
      <c r="E3802" t="s">
        <v>40</v>
      </c>
      <c r="F3802" t="s">
        <v>61</v>
      </c>
      <c r="G3802" t="s">
        <v>4</v>
      </c>
      <c r="H3802" t="s">
        <v>22</v>
      </c>
      <c r="J3802">
        <v>3.11</v>
      </c>
      <c r="K3802" t="s">
        <v>23</v>
      </c>
      <c r="L3802">
        <v>14.7</v>
      </c>
      <c r="M3802" t="s">
        <v>61</v>
      </c>
      <c r="O3802">
        <v>0.24</v>
      </c>
      <c r="Q3802">
        <v>3.8</v>
      </c>
      <c r="V3802">
        <v>0.11</v>
      </c>
      <c r="W3802">
        <v>2</v>
      </c>
      <c r="X3802" t="e">
        <f>- W</f>
        <v>#NAME?</v>
      </c>
    </row>
    <row r="3803" spans="1:27" x14ac:dyDescent="0.25">
      <c r="A3803">
        <v>12923</v>
      </c>
      <c r="B3803" t="s">
        <v>28</v>
      </c>
      <c r="C3803" t="s">
        <v>7170</v>
      </c>
      <c r="D3803" t="s">
        <v>7171</v>
      </c>
      <c r="E3803" t="s">
        <v>616</v>
      </c>
      <c r="F3803" t="s">
        <v>41</v>
      </c>
      <c r="G3803" t="s">
        <v>6935</v>
      </c>
      <c r="H3803" t="s">
        <v>27</v>
      </c>
      <c r="J3803">
        <v>2.06</v>
      </c>
      <c r="K3803" t="s">
        <v>27</v>
      </c>
      <c r="L3803">
        <v>15.93</v>
      </c>
      <c r="M3803" t="s">
        <v>27</v>
      </c>
      <c r="O3803">
        <v>0.1764</v>
      </c>
      <c r="Q3803">
        <v>3.891</v>
      </c>
      <c r="V3803">
        <v>0.18</v>
      </c>
      <c r="X3803" t="s">
        <v>909</v>
      </c>
    </row>
    <row r="3804" spans="1:27" x14ac:dyDescent="0.25">
      <c r="A3804">
        <v>12929</v>
      </c>
      <c r="C3804" t="s">
        <v>7172</v>
      </c>
      <c r="D3804" t="s">
        <v>7172</v>
      </c>
      <c r="E3804" t="s">
        <v>934</v>
      </c>
      <c r="F3804" t="s">
        <v>61</v>
      </c>
      <c r="G3804" t="s">
        <v>22</v>
      </c>
      <c r="H3804" t="s">
        <v>22</v>
      </c>
      <c r="J3804">
        <v>58.29</v>
      </c>
      <c r="K3804" t="s">
        <v>23</v>
      </c>
      <c r="L3804">
        <v>9.9</v>
      </c>
      <c r="M3804" t="s">
        <v>61</v>
      </c>
      <c r="O3804">
        <v>5.7000000000000002E-2</v>
      </c>
      <c r="Q3804">
        <v>9.2749000000000006</v>
      </c>
      <c r="U3804">
        <v>7.0000000000000007E-2</v>
      </c>
      <c r="V3804">
        <v>0.17</v>
      </c>
      <c r="W3804">
        <v>2</v>
      </c>
      <c r="X3804" t="s">
        <v>300</v>
      </c>
    </row>
    <row r="3805" spans="1:27" x14ac:dyDescent="0.25">
      <c r="A3805">
        <v>12989</v>
      </c>
      <c r="C3805" t="s">
        <v>7173</v>
      </c>
      <c r="D3805" t="s">
        <v>7173</v>
      </c>
      <c r="E3805" t="s">
        <v>40</v>
      </c>
      <c r="F3805" t="s">
        <v>61</v>
      </c>
      <c r="G3805" t="s">
        <v>4</v>
      </c>
      <c r="H3805" t="s">
        <v>32</v>
      </c>
      <c r="J3805">
        <v>1.38</v>
      </c>
      <c r="K3805" t="s">
        <v>27</v>
      </c>
      <c r="L3805">
        <v>16.46</v>
      </c>
      <c r="M3805" t="s">
        <v>61</v>
      </c>
      <c r="O3805">
        <v>0.24</v>
      </c>
      <c r="Q3805">
        <v>5.67</v>
      </c>
      <c r="V3805">
        <v>0.79</v>
      </c>
      <c r="W3805">
        <v>2</v>
      </c>
    </row>
    <row r="3806" spans="1:27" x14ac:dyDescent="0.25">
      <c r="A3806">
        <v>13002</v>
      </c>
      <c r="B3806" t="s">
        <v>146</v>
      </c>
      <c r="C3806" t="s">
        <v>7174</v>
      </c>
      <c r="D3806" t="s">
        <v>7174</v>
      </c>
      <c r="E3806" t="s">
        <v>34</v>
      </c>
      <c r="F3806" t="s">
        <v>61</v>
      </c>
      <c r="G3806" t="s">
        <v>4</v>
      </c>
      <c r="H3806" t="s">
        <v>22</v>
      </c>
      <c r="J3806">
        <v>5.66</v>
      </c>
      <c r="K3806" t="s">
        <v>23</v>
      </c>
      <c r="L3806">
        <v>13.6</v>
      </c>
      <c r="M3806" t="s">
        <v>61</v>
      </c>
      <c r="O3806">
        <v>0.2</v>
      </c>
      <c r="Z3806" t="s">
        <v>24</v>
      </c>
      <c r="AA3806" t="s">
        <v>24</v>
      </c>
    </row>
    <row r="3807" spans="1:27" x14ac:dyDescent="0.25">
      <c r="A3807">
        <v>13006</v>
      </c>
      <c r="C3807" t="s">
        <v>7175</v>
      </c>
      <c r="D3807" t="s">
        <v>7176</v>
      </c>
      <c r="E3807" t="s">
        <v>67</v>
      </c>
      <c r="F3807" t="s">
        <v>61</v>
      </c>
      <c r="G3807" t="s">
        <v>4</v>
      </c>
      <c r="H3807" t="s">
        <v>22</v>
      </c>
      <c r="J3807">
        <v>5.28</v>
      </c>
      <c r="K3807" t="s">
        <v>23</v>
      </c>
      <c r="L3807">
        <v>13.6</v>
      </c>
      <c r="M3807" t="s">
        <v>61</v>
      </c>
      <c r="O3807">
        <v>0.23</v>
      </c>
      <c r="Q3807">
        <v>6.8</v>
      </c>
      <c r="V3807">
        <v>0.17</v>
      </c>
      <c r="W3807">
        <v>3</v>
      </c>
      <c r="X3807" t="s">
        <v>116</v>
      </c>
    </row>
    <row r="3808" spans="1:27" x14ac:dyDescent="0.25">
      <c r="A3808">
        <v>13009</v>
      </c>
      <c r="C3808" t="s">
        <v>7177</v>
      </c>
      <c r="D3808" t="s">
        <v>7178</v>
      </c>
      <c r="E3808" t="s">
        <v>50</v>
      </c>
      <c r="F3808" t="s">
        <v>61</v>
      </c>
      <c r="G3808" t="s">
        <v>4</v>
      </c>
      <c r="H3808" t="s">
        <v>22</v>
      </c>
      <c r="J3808">
        <v>7.28</v>
      </c>
      <c r="K3808" t="s">
        <v>23</v>
      </c>
      <c r="L3808">
        <v>13</v>
      </c>
      <c r="M3808" t="s">
        <v>61</v>
      </c>
      <c r="O3808">
        <v>0.21</v>
      </c>
      <c r="Q3808">
        <v>14.821199999999999</v>
      </c>
      <c r="V3808">
        <v>0.67</v>
      </c>
      <c r="W3808">
        <v>3</v>
      </c>
    </row>
    <row r="3809" spans="1:24" x14ac:dyDescent="0.25">
      <c r="A3809">
        <v>13014</v>
      </c>
      <c r="C3809" t="s">
        <v>7179</v>
      </c>
      <c r="D3809" t="s">
        <v>7180</v>
      </c>
      <c r="E3809" t="s">
        <v>21</v>
      </c>
      <c r="F3809" t="s">
        <v>61</v>
      </c>
      <c r="G3809" t="s">
        <v>22</v>
      </c>
      <c r="H3809" t="s">
        <v>32</v>
      </c>
      <c r="J3809">
        <v>13.81</v>
      </c>
      <c r="K3809" t="s">
        <v>27</v>
      </c>
      <c r="L3809">
        <v>13.4</v>
      </c>
      <c r="M3809" t="s">
        <v>61</v>
      </c>
      <c r="O3809">
        <v>4.0399999999999998E-2</v>
      </c>
      <c r="Q3809">
        <v>7.62</v>
      </c>
      <c r="V3809">
        <v>0.21</v>
      </c>
      <c r="W3809">
        <v>1</v>
      </c>
    </row>
    <row r="3810" spans="1:24" x14ac:dyDescent="0.25">
      <c r="A3810">
        <v>13018</v>
      </c>
      <c r="C3810" t="s">
        <v>7181</v>
      </c>
      <c r="D3810" t="s">
        <v>7182</v>
      </c>
      <c r="E3810" t="s">
        <v>50</v>
      </c>
      <c r="F3810" t="s">
        <v>61</v>
      </c>
      <c r="G3810" t="s">
        <v>4</v>
      </c>
      <c r="H3810" t="s">
        <v>22</v>
      </c>
      <c r="J3810">
        <v>9.17</v>
      </c>
      <c r="K3810" t="s">
        <v>23</v>
      </c>
      <c r="L3810">
        <v>12.5</v>
      </c>
      <c r="M3810" t="s">
        <v>61</v>
      </c>
      <c r="O3810">
        <v>0.21</v>
      </c>
      <c r="Q3810">
        <v>4.3337000000000003</v>
      </c>
      <c r="U3810">
        <v>0.46</v>
      </c>
      <c r="V3810">
        <v>0.56000000000000005</v>
      </c>
      <c r="W3810">
        <v>3</v>
      </c>
    </row>
    <row r="3811" spans="1:24" x14ac:dyDescent="0.25">
      <c r="A3811">
        <v>13023</v>
      </c>
      <c r="C3811" t="s">
        <v>7183</v>
      </c>
      <c r="D3811" t="s">
        <v>7183</v>
      </c>
      <c r="E3811" t="s">
        <v>21</v>
      </c>
      <c r="F3811" t="s">
        <v>61</v>
      </c>
      <c r="G3811" t="s">
        <v>22</v>
      </c>
      <c r="H3811" t="s">
        <v>22</v>
      </c>
      <c r="J3811">
        <v>16.05</v>
      </c>
      <c r="K3811" t="s">
        <v>23</v>
      </c>
      <c r="L3811">
        <v>12.7</v>
      </c>
      <c r="M3811" t="s">
        <v>61</v>
      </c>
      <c r="O3811">
        <v>5.7000000000000002E-2</v>
      </c>
      <c r="V3811">
        <v>0.23</v>
      </c>
      <c r="X3811" t="s">
        <v>909</v>
      </c>
    </row>
    <row r="3812" spans="1:24" x14ac:dyDescent="0.25">
      <c r="A3812">
        <v>13025</v>
      </c>
      <c r="C3812" t="s">
        <v>7184</v>
      </c>
      <c r="D3812" t="s">
        <v>7185</v>
      </c>
      <c r="E3812" t="s">
        <v>67</v>
      </c>
      <c r="F3812" t="s">
        <v>61</v>
      </c>
      <c r="G3812" t="s">
        <v>4</v>
      </c>
      <c r="H3812" t="s">
        <v>22</v>
      </c>
      <c r="J3812">
        <v>5.79</v>
      </c>
      <c r="K3812" t="s">
        <v>23</v>
      </c>
      <c r="L3812">
        <v>13.4</v>
      </c>
      <c r="M3812" t="s">
        <v>61</v>
      </c>
      <c r="O3812">
        <v>0.23</v>
      </c>
      <c r="Q3812">
        <v>18.53</v>
      </c>
      <c r="V3812">
        <v>0.24</v>
      </c>
      <c r="W3812">
        <v>2</v>
      </c>
      <c r="X3812" t="s">
        <v>300</v>
      </c>
    </row>
    <row r="3813" spans="1:24" x14ac:dyDescent="0.25">
      <c r="A3813">
        <v>13070</v>
      </c>
      <c r="C3813" t="s">
        <v>7186</v>
      </c>
      <c r="D3813" t="s">
        <v>7187</v>
      </c>
      <c r="E3813" t="s">
        <v>36</v>
      </c>
      <c r="F3813" t="s">
        <v>61</v>
      </c>
      <c r="G3813" t="s">
        <v>4</v>
      </c>
      <c r="H3813" t="s">
        <v>22</v>
      </c>
      <c r="J3813">
        <v>3.57</v>
      </c>
      <c r="K3813" t="s">
        <v>23</v>
      </c>
      <c r="L3813">
        <v>14.6</v>
      </c>
      <c r="M3813" t="s">
        <v>61</v>
      </c>
      <c r="O3813">
        <v>0.2</v>
      </c>
      <c r="Q3813">
        <v>7.085</v>
      </c>
      <c r="V3813">
        <v>0.18</v>
      </c>
      <c r="W3813">
        <v>3</v>
      </c>
      <c r="X3813" t="s">
        <v>116</v>
      </c>
    </row>
    <row r="3814" spans="1:24" x14ac:dyDescent="0.25">
      <c r="A3814">
        <v>13123</v>
      </c>
      <c r="C3814" t="s">
        <v>7188</v>
      </c>
      <c r="D3814" t="s">
        <v>7189</v>
      </c>
      <c r="E3814" t="s">
        <v>67</v>
      </c>
      <c r="F3814" t="s">
        <v>61</v>
      </c>
      <c r="G3814" t="s">
        <v>4</v>
      </c>
      <c r="H3814" t="s">
        <v>22</v>
      </c>
      <c r="J3814">
        <v>9.61</v>
      </c>
      <c r="K3814" t="s">
        <v>23</v>
      </c>
      <c r="L3814">
        <v>12.3</v>
      </c>
      <c r="M3814" t="s">
        <v>61</v>
      </c>
      <c r="O3814">
        <v>0.23</v>
      </c>
      <c r="Q3814">
        <v>3.3290000000000002</v>
      </c>
      <c r="V3814">
        <v>0.35</v>
      </c>
      <c r="W3814">
        <v>3</v>
      </c>
      <c r="X3814" t="s">
        <v>116</v>
      </c>
    </row>
    <row r="3815" spans="1:24" x14ac:dyDescent="0.25">
      <c r="A3815">
        <v>13144</v>
      </c>
      <c r="B3815" t="s">
        <v>28</v>
      </c>
      <c r="C3815" t="s">
        <v>7190</v>
      </c>
      <c r="D3815" t="s">
        <v>7190</v>
      </c>
      <c r="E3815" t="s">
        <v>21</v>
      </c>
      <c r="F3815" t="s">
        <v>61</v>
      </c>
      <c r="G3815" t="s">
        <v>22</v>
      </c>
      <c r="H3815" t="s">
        <v>27</v>
      </c>
      <c r="J3815">
        <v>7.7</v>
      </c>
      <c r="K3815" t="s">
        <v>27</v>
      </c>
      <c r="L3815">
        <v>13.4</v>
      </c>
      <c r="M3815" t="s">
        <v>27</v>
      </c>
      <c r="O3815">
        <v>0.13</v>
      </c>
      <c r="Q3815">
        <v>8.6</v>
      </c>
      <c r="V3815">
        <v>0.19</v>
      </c>
      <c r="X3815" t="s">
        <v>909</v>
      </c>
    </row>
    <row r="3816" spans="1:24" x14ac:dyDescent="0.25">
      <c r="A3816">
        <v>13154</v>
      </c>
      <c r="B3816" t="s">
        <v>28</v>
      </c>
      <c r="C3816" t="s">
        <v>7191</v>
      </c>
      <c r="D3816" t="s">
        <v>7192</v>
      </c>
      <c r="E3816" t="s">
        <v>40</v>
      </c>
      <c r="F3816" t="s">
        <v>61</v>
      </c>
      <c r="G3816" t="s">
        <v>4</v>
      </c>
      <c r="H3816" t="s">
        <v>27</v>
      </c>
      <c r="J3816">
        <v>4.18</v>
      </c>
      <c r="K3816" t="s">
        <v>27</v>
      </c>
      <c r="L3816">
        <v>14.6</v>
      </c>
      <c r="M3816" t="s">
        <v>27</v>
      </c>
      <c r="O3816">
        <v>0.1464</v>
      </c>
      <c r="Q3816">
        <v>2.9849999999999999</v>
      </c>
      <c r="U3816">
        <v>0.14000000000000001</v>
      </c>
      <c r="V3816">
        <v>0.18</v>
      </c>
      <c r="W3816">
        <v>3</v>
      </c>
    </row>
    <row r="3817" spans="1:24" x14ac:dyDescent="0.25">
      <c r="A3817">
        <v>13166</v>
      </c>
      <c r="B3817" t="s">
        <v>28</v>
      </c>
      <c r="C3817" t="s">
        <v>7193</v>
      </c>
      <c r="D3817" t="s">
        <v>7193</v>
      </c>
      <c r="E3817" t="s">
        <v>36</v>
      </c>
      <c r="F3817" t="s">
        <v>61</v>
      </c>
      <c r="G3817" t="s">
        <v>4</v>
      </c>
      <c r="H3817" t="s">
        <v>32</v>
      </c>
      <c r="J3817">
        <v>7.78</v>
      </c>
      <c r="K3817" t="s">
        <v>27</v>
      </c>
      <c r="L3817">
        <v>12.95</v>
      </c>
      <c r="M3817" t="s">
        <v>61</v>
      </c>
      <c r="O3817">
        <v>0.2</v>
      </c>
      <c r="Q3817">
        <v>3.8123</v>
      </c>
      <c r="U3817">
        <v>0.19</v>
      </c>
      <c r="V3817">
        <v>0.22</v>
      </c>
      <c r="W3817">
        <v>3</v>
      </c>
    </row>
    <row r="3818" spans="1:24" x14ac:dyDescent="0.25">
      <c r="A3818">
        <v>13186</v>
      </c>
      <c r="B3818" t="s">
        <v>146</v>
      </c>
      <c r="C3818" t="s">
        <v>7194</v>
      </c>
      <c r="D3818" t="s">
        <v>7194</v>
      </c>
      <c r="E3818" t="s">
        <v>8</v>
      </c>
      <c r="F3818" t="s">
        <v>61</v>
      </c>
      <c r="G3818" t="s">
        <v>3422</v>
      </c>
      <c r="H3818" t="s">
        <v>22</v>
      </c>
      <c r="J3818">
        <v>3.35</v>
      </c>
      <c r="K3818" t="s">
        <v>23</v>
      </c>
      <c r="L3818">
        <v>14.3</v>
      </c>
      <c r="M3818" t="s">
        <v>61</v>
      </c>
      <c r="O3818">
        <v>0.3</v>
      </c>
      <c r="Q3818">
        <v>4.3040000000000003</v>
      </c>
      <c r="V3818">
        <v>0.69</v>
      </c>
      <c r="W3818">
        <v>3</v>
      </c>
    </row>
    <row r="3819" spans="1:24" x14ac:dyDescent="0.25">
      <c r="A3819">
        <v>13189</v>
      </c>
      <c r="C3819" t="s">
        <v>7195</v>
      </c>
      <c r="D3819" t="s">
        <v>7195</v>
      </c>
      <c r="E3819" t="s">
        <v>36</v>
      </c>
      <c r="F3819" t="s">
        <v>23</v>
      </c>
      <c r="G3819" t="s">
        <v>4</v>
      </c>
      <c r="H3819" t="s">
        <v>22</v>
      </c>
      <c r="J3819">
        <v>4.5</v>
      </c>
      <c r="K3819" t="s">
        <v>23</v>
      </c>
      <c r="L3819">
        <v>14.1</v>
      </c>
      <c r="M3819" t="s">
        <v>61</v>
      </c>
      <c r="O3819">
        <v>0.2</v>
      </c>
      <c r="Q3819">
        <v>5.9371</v>
      </c>
      <c r="V3819">
        <v>1.1000000000000001</v>
      </c>
      <c r="W3819">
        <v>3</v>
      </c>
    </row>
    <row r="3820" spans="1:24" x14ac:dyDescent="0.25">
      <c r="A3820">
        <v>13229</v>
      </c>
      <c r="B3820" t="s">
        <v>169</v>
      </c>
      <c r="C3820" t="s">
        <v>7196</v>
      </c>
      <c r="D3820" t="s">
        <v>7197</v>
      </c>
      <c r="E3820" t="s">
        <v>934</v>
      </c>
      <c r="F3820" t="s">
        <v>61</v>
      </c>
      <c r="G3820" t="s">
        <v>22</v>
      </c>
      <c r="H3820" t="s">
        <v>22</v>
      </c>
      <c r="J3820">
        <v>26.64</v>
      </c>
      <c r="K3820" t="s">
        <v>23</v>
      </c>
      <c r="L3820">
        <v>11.6</v>
      </c>
      <c r="M3820" t="s">
        <v>61</v>
      </c>
      <c r="O3820">
        <v>5.7000000000000002E-2</v>
      </c>
      <c r="Q3820">
        <v>8.4600000000000009</v>
      </c>
      <c r="V3820">
        <v>0.33</v>
      </c>
      <c r="W3820">
        <v>2</v>
      </c>
      <c r="X3820" t="s">
        <v>300</v>
      </c>
    </row>
    <row r="3821" spans="1:24" x14ac:dyDescent="0.25">
      <c r="A3821">
        <v>13234</v>
      </c>
      <c r="B3821" t="s">
        <v>169</v>
      </c>
      <c r="C3821" t="s">
        <v>7198</v>
      </c>
      <c r="D3821" t="s">
        <v>7199</v>
      </c>
      <c r="E3821" t="s">
        <v>40</v>
      </c>
      <c r="F3821" t="s">
        <v>23</v>
      </c>
      <c r="G3821" t="s">
        <v>4</v>
      </c>
      <c r="H3821" t="s">
        <v>22</v>
      </c>
      <c r="J3821">
        <v>4.3</v>
      </c>
      <c r="K3821" t="s">
        <v>23</v>
      </c>
      <c r="L3821">
        <v>14</v>
      </c>
      <c r="M3821" t="s">
        <v>61</v>
      </c>
      <c r="O3821">
        <v>0.24</v>
      </c>
      <c r="X3821" t="s">
        <v>909</v>
      </c>
    </row>
    <row r="3822" spans="1:24" x14ac:dyDescent="0.25">
      <c r="A3822">
        <v>13241</v>
      </c>
      <c r="C3822" t="s">
        <v>7200</v>
      </c>
      <c r="D3822" t="s">
        <v>7201</v>
      </c>
      <c r="E3822" t="s">
        <v>40</v>
      </c>
      <c r="F3822" t="s">
        <v>61</v>
      </c>
      <c r="G3822" t="s">
        <v>4</v>
      </c>
      <c r="H3822" t="s">
        <v>22</v>
      </c>
      <c r="J3822">
        <v>4.3</v>
      </c>
      <c r="K3822" t="s">
        <v>23</v>
      </c>
      <c r="L3822">
        <v>14</v>
      </c>
      <c r="M3822" t="s">
        <v>61</v>
      </c>
      <c r="O3822">
        <v>0.24</v>
      </c>
      <c r="Q3822">
        <v>4.4000000000000004</v>
      </c>
      <c r="V3822">
        <v>0.99</v>
      </c>
      <c r="W3822">
        <v>2</v>
      </c>
      <c r="X3822" t="s">
        <v>32</v>
      </c>
    </row>
    <row r="3823" spans="1:24" x14ac:dyDescent="0.25">
      <c r="A3823">
        <v>13245</v>
      </c>
      <c r="B3823" t="s">
        <v>146</v>
      </c>
      <c r="C3823" t="s">
        <v>7202</v>
      </c>
      <c r="D3823" t="s">
        <v>7202</v>
      </c>
      <c r="E3823" t="s">
        <v>8</v>
      </c>
      <c r="F3823" t="s">
        <v>61</v>
      </c>
      <c r="G3823" t="s">
        <v>3422</v>
      </c>
      <c r="H3823" t="s">
        <v>22</v>
      </c>
      <c r="J3823">
        <v>2.66</v>
      </c>
      <c r="K3823" t="s">
        <v>23</v>
      </c>
      <c r="L3823">
        <v>14.8</v>
      </c>
      <c r="M3823" t="s">
        <v>61</v>
      </c>
      <c r="O3823">
        <v>0.3</v>
      </c>
      <c r="Q3823">
        <v>4.6639999999999997</v>
      </c>
      <c r="V3823">
        <v>0.28000000000000003</v>
      </c>
      <c r="W3823">
        <v>3</v>
      </c>
      <c r="X3823" t="s">
        <v>116</v>
      </c>
    </row>
    <row r="3824" spans="1:24" x14ac:dyDescent="0.25">
      <c r="A3824">
        <v>13246</v>
      </c>
      <c r="C3824" t="s">
        <v>7203</v>
      </c>
      <c r="D3824" t="s">
        <v>7203</v>
      </c>
      <c r="E3824" t="s">
        <v>30</v>
      </c>
      <c r="F3824" t="s">
        <v>61</v>
      </c>
      <c r="G3824" t="s">
        <v>382</v>
      </c>
      <c r="H3824" t="s">
        <v>22</v>
      </c>
      <c r="J3824">
        <v>8.01</v>
      </c>
      <c r="K3824" t="s">
        <v>23</v>
      </c>
      <c r="L3824">
        <v>13.6</v>
      </c>
      <c r="M3824" t="s">
        <v>61</v>
      </c>
      <c r="O3824">
        <v>0.1</v>
      </c>
      <c r="Q3824">
        <v>14</v>
      </c>
      <c r="V3824">
        <v>0.22</v>
      </c>
      <c r="W3824">
        <v>2</v>
      </c>
      <c r="X3824" t="e">
        <f>+ W</f>
        <v>#NAME?</v>
      </c>
    </row>
    <row r="3825" spans="1:24" x14ac:dyDescent="0.25">
      <c r="A3825">
        <v>13260</v>
      </c>
      <c r="C3825" t="s">
        <v>7204</v>
      </c>
      <c r="D3825" t="s">
        <v>7205</v>
      </c>
      <c r="E3825" t="s">
        <v>50</v>
      </c>
      <c r="F3825" t="s">
        <v>61</v>
      </c>
      <c r="G3825" t="s">
        <v>4</v>
      </c>
      <c r="H3825" t="s">
        <v>22</v>
      </c>
      <c r="J3825">
        <v>6.06</v>
      </c>
      <c r="K3825" t="s">
        <v>23</v>
      </c>
      <c r="L3825">
        <v>13.4</v>
      </c>
      <c r="M3825" t="s">
        <v>61</v>
      </c>
      <c r="O3825">
        <v>0.21</v>
      </c>
      <c r="Q3825">
        <v>6.4366000000000003</v>
      </c>
      <c r="V3825">
        <v>0.56000000000000005</v>
      </c>
      <c r="W3825">
        <v>3</v>
      </c>
    </row>
    <row r="3826" spans="1:24" x14ac:dyDescent="0.25">
      <c r="A3826">
        <v>13331</v>
      </c>
      <c r="C3826" t="s">
        <v>7206</v>
      </c>
      <c r="D3826" t="s">
        <v>7206</v>
      </c>
      <c r="E3826" t="s">
        <v>934</v>
      </c>
      <c r="F3826" t="s">
        <v>23</v>
      </c>
      <c r="G3826" t="s">
        <v>22</v>
      </c>
      <c r="H3826" t="s">
        <v>22</v>
      </c>
      <c r="J3826">
        <v>30.59</v>
      </c>
      <c r="K3826" t="s">
        <v>23</v>
      </c>
      <c r="L3826">
        <v>11.3</v>
      </c>
      <c r="M3826" t="s">
        <v>61</v>
      </c>
      <c r="O3826">
        <v>5.7000000000000002E-2</v>
      </c>
      <c r="Q3826">
        <v>375</v>
      </c>
      <c r="U3826">
        <v>0.5</v>
      </c>
      <c r="V3826">
        <v>0.8</v>
      </c>
      <c r="W3826">
        <v>3</v>
      </c>
      <c r="X3826" t="s">
        <v>116</v>
      </c>
    </row>
    <row r="3827" spans="1:24" x14ac:dyDescent="0.25">
      <c r="A3827">
        <v>13374</v>
      </c>
      <c r="C3827" t="s">
        <v>7207</v>
      </c>
      <c r="D3827" t="s">
        <v>7207</v>
      </c>
      <c r="E3827" t="s">
        <v>40</v>
      </c>
      <c r="F3827" t="s">
        <v>23</v>
      </c>
      <c r="G3827" t="s">
        <v>4</v>
      </c>
      <c r="H3827" t="s">
        <v>22</v>
      </c>
      <c r="J3827">
        <v>5.93</v>
      </c>
      <c r="K3827" t="s">
        <v>23</v>
      </c>
      <c r="L3827">
        <v>13.3</v>
      </c>
      <c r="M3827" t="s">
        <v>61</v>
      </c>
      <c r="O3827">
        <v>0.24</v>
      </c>
      <c r="Q3827">
        <v>3.23</v>
      </c>
      <c r="V3827">
        <v>0.41</v>
      </c>
      <c r="W3827">
        <v>2</v>
      </c>
    </row>
    <row r="3828" spans="1:24" x14ac:dyDescent="0.25">
      <c r="A3828">
        <v>13376</v>
      </c>
      <c r="C3828" t="s">
        <v>7208</v>
      </c>
      <c r="D3828" t="s">
        <v>7209</v>
      </c>
      <c r="E3828" t="s">
        <v>30</v>
      </c>
      <c r="F3828" t="s">
        <v>61</v>
      </c>
      <c r="G3828" t="s">
        <v>382</v>
      </c>
      <c r="H3828" t="s">
        <v>22</v>
      </c>
      <c r="J3828">
        <v>10.56</v>
      </c>
      <c r="K3828" t="s">
        <v>23</v>
      </c>
      <c r="L3828">
        <v>13</v>
      </c>
      <c r="M3828" t="s">
        <v>61</v>
      </c>
      <c r="O3828">
        <v>0.1</v>
      </c>
      <c r="Q3828">
        <v>4.32</v>
      </c>
      <c r="V3828">
        <v>0.06</v>
      </c>
      <c r="W3828">
        <v>1</v>
      </c>
    </row>
    <row r="3829" spans="1:24" x14ac:dyDescent="0.25">
      <c r="A3829">
        <v>13474</v>
      </c>
      <c r="C3829" t="s">
        <v>7210</v>
      </c>
      <c r="D3829" t="s">
        <v>7211</v>
      </c>
      <c r="E3829" t="s">
        <v>30</v>
      </c>
      <c r="F3829" t="s">
        <v>61</v>
      </c>
      <c r="G3829" t="s">
        <v>382</v>
      </c>
      <c r="H3829" t="s">
        <v>22</v>
      </c>
      <c r="J3829">
        <v>7.65</v>
      </c>
      <c r="K3829" t="s">
        <v>23</v>
      </c>
      <c r="L3829">
        <v>13.7</v>
      </c>
      <c r="M3829" t="s">
        <v>61</v>
      </c>
      <c r="O3829">
        <v>0.1</v>
      </c>
      <c r="Q3829">
        <v>6.5869999999999997</v>
      </c>
      <c r="V3829">
        <v>0.85</v>
      </c>
      <c r="W3829">
        <v>3</v>
      </c>
    </row>
    <row r="3830" spans="1:24" x14ac:dyDescent="0.25">
      <c r="A3830">
        <v>13482</v>
      </c>
      <c r="C3830" t="s">
        <v>7212</v>
      </c>
      <c r="D3830" t="s">
        <v>7213</v>
      </c>
      <c r="E3830" t="s">
        <v>21</v>
      </c>
      <c r="F3830" t="s">
        <v>61</v>
      </c>
      <c r="G3830" t="s">
        <v>22</v>
      </c>
      <c r="H3830" t="s">
        <v>22</v>
      </c>
      <c r="J3830">
        <v>19.3</v>
      </c>
      <c r="K3830" t="s">
        <v>23</v>
      </c>
      <c r="L3830">
        <v>12.3</v>
      </c>
      <c r="M3830" t="s">
        <v>61</v>
      </c>
      <c r="O3830">
        <v>5.7000000000000002E-2</v>
      </c>
      <c r="Q3830">
        <v>13.55</v>
      </c>
      <c r="V3830">
        <v>0.55000000000000004</v>
      </c>
      <c r="W3830">
        <v>3</v>
      </c>
      <c r="X3830" t="s">
        <v>116</v>
      </c>
    </row>
    <row r="3831" spans="1:24" x14ac:dyDescent="0.25">
      <c r="A3831">
        <v>13497</v>
      </c>
      <c r="C3831" t="s">
        <v>7214</v>
      </c>
      <c r="D3831" t="s">
        <v>7215</v>
      </c>
      <c r="E3831" t="s">
        <v>67</v>
      </c>
      <c r="F3831" t="s">
        <v>61</v>
      </c>
      <c r="G3831" t="s">
        <v>4</v>
      </c>
      <c r="H3831" t="s">
        <v>22</v>
      </c>
      <c r="J3831">
        <v>5.79</v>
      </c>
      <c r="K3831" t="s">
        <v>23</v>
      </c>
      <c r="L3831">
        <v>13.4</v>
      </c>
      <c r="M3831" t="s">
        <v>61</v>
      </c>
      <c r="O3831">
        <v>0.23</v>
      </c>
      <c r="Q3831">
        <v>11.847</v>
      </c>
      <c r="V3831">
        <v>0.9</v>
      </c>
      <c r="W3831">
        <v>3</v>
      </c>
    </row>
    <row r="3832" spans="1:24" x14ac:dyDescent="0.25">
      <c r="A3832">
        <v>13503</v>
      </c>
      <c r="C3832" t="s">
        <v>7216</v>
      </c>
      <c r="D3832" t="s">
        <v>7216</v>
      </c>
      <c r="E3832" t="s">
        <v>40</v>
      </c>
      <c r="F3832" t="s">
        <v>61</v>
      </c>
      <c r="G3832" t="s">
        <v>4</v>
      </c>
      <c r="H3832" t="s">
        <v>22</v>
      </c>
      <c r="J3832">
        <v>4.1100000000000003</v>
      </c>
      <c r="K3832" t="s">
        <v>23</v>
      </c>
      <c r="L3832">
        <v>14.1</v>
      </c>
      <c r="M3832" t="s">
        <v>61</v>
      </c>
      <c r="O3832">
        <v>0.24</v>
      </c>
      <c r="Q3832">
        <v>6.9</v>
      </c>
      <c r="V3832">
        <v>0.23</v>
      </c>
      <c r="W3832">
        <v>2</v>
      </c>
      <c r="X3832" t="e">
        <f>- AW</f>
        <v>#NAME?</v>
      </c>
    </row>
    <row r="3833" spans="1:24" x14ac:dyDescent="0.25">
      <c r="A3833">
        <v>13518</v>
      </c>
      <c r="C3833" t="s">
        <v>7217</v>
      </c>
      <c r="D3833" t="s">
        <v>7217</v>
      </c>
      <c r="E3833" t="s">
        <v>36</v>
      </c>
      <c r="F3833" t="s">
        <v>61</v>
      </c>
      <c r="G3833" t="s">
        <v>4</v>
      </c>
      <c r="H3833" t="s">
        <v>22</v>
      </c>
      <c r="J3833">
        <v>5.16</v>
      </c>
      <c r="K3833" t="s">
        <v>23</v>
      </c>
      <c r="L3833">
        <v>13.8</v>
      </c>
      <c r="M3833" t="s">
        <v>61</v>
      </c>
      <c r="O3833">
        <v>0.2</v>
      </c>
      <c r="Q3833">
        <v>6.8849999999999998</v>
      </c>
      <c r="V3833">
        <v>0.26</v>
      </c>
      <c r="W3833">
        <v>2</v>
      </c>
    </row>
    <row r="3834" spans="1:24" x14ac:dyDescent="0.25">
      <c r="A3834">
        <v>13533</v>
      </c>
      <c r="C3834" t="s">
        <v>7218</v>
      </c>
      <c r="D3834" t="s">
        <v>7219</v>
      </c>
      <c r="E3834" t="s">
        <v>65</v>
      </c>
      <c r="F3834" t="s">
        <v>61</v>
      </c>
      <c r="G3834" t="s">
        <v>22</v>
      </c>
      <c r="H3834" t="s">
        <v>22</v>
      </c>
      <c r="J3834">
        <v>8.9499999999999993</v>
      </c>
      <c r="K3834" t="s">
        <v>23</v>
      </c>
      <c r="L3834">
        <v>13.6</v>
      </c>
      <c r="M3834" t="s">
        <v>61</v>
      </c>
      <c r="O3834">
        <v>0.08</v>
      </c>
      <c r="P3834" t="s">
        <v>516</v>
      </c>
      <c r="Q3834">
        <v>6</v>
      </c>
      <c r="V3834">
        <v>0.15</v>
      </c>
      <c r="W3834">
        <v>1</v>
      </c>
      <c r="X3834" t="s">
        <v>300</v>
      </c>
    </row>
    <row r="3835" spans="1:24" x14ac:dyDescent="0.25">
      <c r="A3835">
        <v>13553</v>
      </c>
      <c r="B3835" t="s">
        <v>28</v>
      </c>
      <c r="C3835" t="s">
        <v>7220</v>
      </c>
      <c r="D3835" t="s">
        <v>7221</v>
      </c>
      <c r="E3835" t="s">
        <v>616</v>
      </c>
      <c r="F3835" t="s">
        <v>61</v>
      </c>
      <c r="G3835" t="s">
        <v>4</v>
      </c>
      <c r="H3835" t="s">
        <v>32</v>
      </c>
      <c r="J3835">
        <v>1.38</v>
      </c>
      <c r="K3835" t="s">
        <v>27</v>
      </c>
      <c r="L3835">
        <v>16.71</v>
      </c>
      <c r="M3835" t="s">
        <v>61</v>
      </c>
      <c r="O3835">
        <v>0.2</v>
      </c>
      <c r="Q3835">
        <v>38</v>
      </c>
      <c r="V3835">
        <v>1.1000000000000001</v>
      </c>
      <c r="X3835" t="s">
        <v>7222</v>
      </c>
    </row>
    <row r="3836" spans="1:24" x14ac:dyDescent="0.25">
      <c r="A3836">
        <v>13555</v>
      </c>
      <c r="C3836" t="s">
        <v>7223</v>
      </c>
      <c r="D3836" t="s">
        <v>7223</v>
      </c>
      <c r="E3836" t="s">
        <v>30</v>
      </c>
      <c r="F3836" t="s">
        <v>61</v>
      </c>
      <c r="G3836" t="s">
        <v>382</v>
      </c>
      <c r="H3836" t="s">
        <v>22</v>
      </c>
      <c r="J3836">
        <v>10.56</v>
      </c>
      <c r="K3836" t="s">
        <v>23</v>
      </c>
      <c r="L3836">
        <v>13</v>
      </c>
      <c r="M3836" t="s">
        <v>61</v>
      </c>
      <c r="O3836">
        <v>0.1</v>
      </c>
      <c r="Q3836">
        <v>7</v>
      </c>
      <c r="V3836">
        <v>0.52</v>
      </c>
      <c r="W3836">
        <v>2</v>
      </c>
    </row>
    <row r="3837" spans="1:24" x14ac:dyDescent="0.25">
      <c r="A3837">
        <v>13573</v>
      </c>
      <c r="B3837" t="s">
        <v>146</v>
      </c>
      <c r="C3837" t="s">
        <v>7224</v>
      </c>
      <c r="D3837" t="s">
        <v>7224</v>
      </c>
      <c r="E3837" t="s">
        <v>40</v>
      </c>
      <c r="F3837" t="s">
        <v>23</v>
      </c>
      <c r="G3837" t="s">
        <v>4</v>
      </c>
      <c r="H3837" t="s">
        <v>22</v>
      </c>
      <c r="J3837">
        <v>4.3</v>
      </c>
      <c r="K3837" t="s">
        <v>23</v>
      </c>
      <c r="L3837">
        <v>14</v>
      </c>
      <c r="M3837" t="s">
        <v>61</v>
      </c>
      <c r="O3837">
        <v>0.24</v>
      </c>
      <c r="Q3837">
        <v>3.06</v>
      </c>
      <c r="V3837">
        <v>7.0000000000000007E-2</v>
      </c>
      <c r="W3837">
        <v>2</v>
      </c>
      <c r="X3837" t="e">
        <f>- A</f>
        <v>#NAME?</v>
      </c>
    </row>
    <row r="3838" spans="1:24" x14ac:dyDescent="0.25">
      <c r="A3838">
        <v>13578</v>
      </c>
      <c r="C3838" t="s">
        <v>7225</v>
      </c>
      <c r="D3838" t="s">
        <v>7225</v>
      </c>
      <c r="E3838" t="s">
        <v>8</v>
      </c>
      <c r="F3838" t="s">
        <v>61</v>
      </c>
      <c r="G3838" t="s">
        <v>4</v>
      </c>
      <c r="H3838" t="s">
        <v>32</v>
      </c>
      <c r="J3838">
        <v>5.59</v>
      </c>
      <c r="K3838" t="s">
        <v>23</v>
      </c>
      <c r="L3838">
        <v>13.6</v>
      </c>
      <c r="M3838" t="s">
        <v>27</v>
      </c>
      <c r="O3838">
        <v>0.20499999999999999</v>
      </c>
      <c r="Q3838">
        <v>3.96</v>
      </c>
      <c r="U3838">
        <v>0.1</v>
      </c>
      <c r="V3838">
        <v>0.26</v>
      </c>
      <c r="W3838">
        <v>3</v>
      </c>
    </row>
    <row r="3839" spans="1:24" x14ac:dyDescent="0.25">
      <c r="A3839">
        <v>13609</v>
      </c>
      <c r="B3839" t="s">
        <v>146</v>
      </c>
      <c r="C3839" t="s">
        <v>7226</v>
      </c>
      <c r="D3839" t="s">
        <v>7227</v>
      </c>
      <c r="E3839" t="s">
        <v>36</v>
      </c>
      <c r="F3839" t="s">
        <v>61</v>
      </c>
      <c r="G3839" t="s">
        <v>4</v>
      </c>
      <c r="H3839" t="s">
        <v>22</v>
      </c>
      <c r="J3839">
        <v>4.5</v>
      </c>
      <c r="K3839" t="s">
        <v>23</v>
      </c>
      <c r="L3839">
        <v>14.1</v>
      </c>
      <c r="M3839" t="s">
        <v>61</v>
      </c>
      <c r="O3839">
        <v>0.2</v>
      </c>
      <c r="Q3839">
        <v>12.67</v>
      </c>
      <c r="V3839">
        <v>0.45</v>
      </c>
      <c r="W3839">
        <v>2</v>
      </c>
      <c r="X3839" t="s">
        <v>300</v>
      </c>
    </row>
    <row r="3840" spans="1:24" x14ac:dyDescent="0.25">
      <c r="A3840">
        <v>13643</v>
      </c>
      <c r="B3840" t="s">
        <v>146</v>
      </c>
      <c r="C3840" t="s">
        <v>7228</v>
      </c>
      <c r="D3840" t="s">
        <v>7229</v>
      </c>
      <c r="E3840" t="s">
        <v>50</v>
      </c>
      <c r="F3840" t="s">
        <v>61</v>
      </c>
      <c r="G3840" t="s">
        <v>4</v>
      </c>
      <c r="H3840" t="s">
        <v>22</v>
      </c>
      <c r="J3840">
        <v>8.36</v>
      </c>
      <c r="K3840" t="s">
        <v>23</v>
      </c>
      <c r="L3840">
        <v>12.7</v>
      </c>
      <c r="M3840" t="s">
        <v>61</v>
      </c>
      <c r="O3840">
        <v>0.21</v>
      </c>
      <c r="Q3840">
        <v>83.837999999999994</v>
      </c>
      <c r="V3840">
        <v>1</v>
      </c>
      <c r="W3840">
        <v>2</v>
      </c>
      <c r="X3840" t="e">
        <f>+ T0</f>
        <v>#NAME?</v>
      </c>
    </row>
    <row r="3841" spans="1:24" x14ac:dyDescent="0.25">
      <c r="A3841">
        <v>13651</v>
      </c>
      <c r="B3841" t="s">
        <v>28</v>
      </c>
      <c r="C3841" t="s">
        <v>7230</v>
      </c>
      <c r="D3841" t="s">
        <v>7230</v>
      </c>
      <c r="E3841" t="s">
        <v>616</v>
      </c>
      <c r="F3841" t="s">
        <v>4</v>
      </c>
      <c r="G3841" t="s">
        <v>4</v>
      </c>
      <c r="H3841" t="s">
        <v>32</v>
      </c>
      <c r="J3841">
        <v>0.73</v>
      </c>
      <c r="K3841" t="s">
        <v>27</v>
      </c>
      <c r="L3841">
        <v>18.05</v>
      </c>
      <c r="M3841" t="s">
        <v>61</v>
      </c>
      <c r="O3841">
        <v>0.2</v>
      </c>
      <c r="Q3841">
        <v>33.643999999999998</v>
      </c>
      <c r="V3841">
        <v>1.2</v>
      </c>
      <c r="W3841">
        <v>3</v>
      </c>
      <c r="X3841" t="s">
        <v>41</v>
      </c>
    </row>
    <row r="3842" spans="1:24" x14ac:dyDescent="0.25">
      <c r="A3842">
        <v>13694</v>
      </c>
      <c r="B3842" t="s">
        <v>146</v>
      </c>
      <c r="C3842" t="s">
        <v>7231</v>
      </c>
      <c r="D3842" t="s">
        <v>7231</v>
      </c>
      <c r="E3842" t="s">
        <v>934</v>
      </c>
      <c r="F3842" t="s">
        <v>61</v>
      </c>
      <c r="G3842" t="s">
        <v>22</v>
      </c>
      <c r="H3842" t="s">
        <v>22</v>
      </c>
      <c r="J3842">
        <v>38.51</v>
      </c>
      <c r="K3842" t="s">
        <v>23</v>
      </c>
      <c r="L3842">
        <v>10.8</v>
      </c>
      <c r="M3842" t="s">
        <v>61</v>
      </c>
      <c r="O3842">
        <v>5.7000000000000002E-2</v>
      </c>
      <c r="Q3842">
        <v>30.64</v>
      </c>
      <c r="V3842">
        <v>0.39</v>
      </c>
      <c r="W3842">
        <v>2</v>
      </c>
    </row>
    <row r="3843" spans="1:24" x14ac:dyDescent="0.25">
      <c r="A3843">
        <v>13709</v>
      </c>
      <c r="C3843" t="s">
        <v>7232</v>
      </c>
      <c r="D3843" t="s">
        <v>7232</v>
      </c>
      <c r="E3843" t="s">
        <v>36</v>
      </c>
      <c r="F3843" t="s">
        <v>61</v>
      </c>
      <c r="G3843" t="s">
        <v>4</v>
      </c>
      <c r="H3843" t="s">
        <v>22</v>
      </c>
      <c r="J3843">
        <v>5.16</v>
      </c>
      <c r="K3843" t="s">
        <v>23</v>
      </c>
      <c r="L3843">
        <v>13.8</v>
      </c>
      <c r="M3843" t="s">
        <v>61</v>
      </c>
      <c r="O3843">
        <v>0.2</v>
      </c>
      <c r="V3843">
        <v>0.47</v>
      </c>
      <c r="X3843" t="s">
        <v>909</v>
      </c>
    </row>
    <row r="3844" spans="1:24" x14ac:dyDescent="0.25">
      <c r="A3844">
        <v>13732</v>
      </c>
      <c r="C3844" t="s">
        <v>7233</v>
      </c>
      <c r="D3844" t="s">
        <v>7234</v>
      </c>
      <c r="E3844" t="s">
        <v>34</v>
      </c>
      <c r="F3844" t="s">
        <v>23</v>
      </c>
      <c r="G3844" t="s">
        <v>4</v>
      </c>
      <c r="H3844" t="s">
        <v>22</v>
      </c>
      <c r="J3844">
        <v>4.0999999999999996</v>
      </c>
      <c r="K3844" t="s">
        <v>23</v>
      </c>
      <c r="L3844">
        <v>14.3</v>
      </c>
      <c r="M3844" t="s">
        <v>61</v>
      </c>
      <c r="O3844">
        <v>0.2</v>
      </c>
      <c r="Q3844">
        <v>8.2987000000000002</v>
      </c>
      <c r="V3844">
        <v>0.27</v>
      </c>
      <c r="W3844">
        <v>3</v>
      </c>
    </row>
    <row r="3845" spans="1:24" x14ac:dyDescent="0.25">
      <c r="A3845">
        <v>13765</v>
      </c>
      <c r="B3845" t="s">
        <v>146</v>
      </c>
      <c r="C3845" t="s">
        <v>7235</v>
      </c>
      <c r="D3845" t="s">
        <v>7236</v>
      </c>
      <c r="E3845" t="s">
        <v>1424</v>
      </c>
      <c r="F3845" t="s">
        <v>61</v>
      </c>
      <c r="G3845" t="s">
        <v>4</v>
      </c>
      <c r="H3845" t="s">
        <v>22</v>
      </c>
      <c r="J3845">
        <v>3.28</v>
      </c>
      <c r="K3845" t="s">
        <v>23</v>
      </c>
      <c r="L3845">
        <v>14.5</v>
      </c>
      <c r="M3845" t="s">
        <v>61</v>
      </c>
      <c r="O3845">
        <v>0.26</v>
      </c>
      <c r="Q3845">
        <v>10.51</v>
      </c>
      <c r="V3845">
        <v>7.0000000000000007E-2</v>
      </c>
      <c r="W3845">
        <v>2</v>
      </c>
      <c r="X3845" t="s">
        <v>300</v>
      </c>
    </row>
    <row r="3846" spans="1:24" x14ac:dyDescent="0.25">
      <c r="A3846">
        <v>13806</v>
      </c>
      <c r="C3846" t="s">
        <v>7237</v>
      </c>
      <c r="D3846" t="s">
        <v>7238</v>
      </c>
      <c r="E3846" t="s">
        <v>21</v>
      </c>
      <c r="F3846" t="s">
        <v>61</v>
      </c>
      <c r="G3846" t="s">
        <v>22</v>
      </c>
      <c r="H3846" t="s">
        <v>22</v>
      </c>
      <c r="J3846">
        <v>8.43</v>
      </c>
      <c r="K3846" t="s">
        <v>23</v>
      </c>
      <c r="L3846">
        <v>14.1</v>
      </c>
      <c r="M3846" t="s">
        <v>61</v>
      </c>
      <c r="O3846">
        <v>5.7000000000000002E-2</v>
      </c>
      <c r="P3846" t="s">
        <v>516</v>
      </c>
      <c r="Q3846">
        <v>20</v>
      </c>
      <c r="T3846" t="s">
        <v>516</v>
      </c>
      <c r="V3846">
        <v>0.15</v>
      </c>
      <c r="W3846">
        <v>1</v>
      </c>
      <c r="X3846" t="e">
        <f>+ W</f>
        <v>#NAME?</v>
      </c>
    </row>
    <row r="3847" spans="1:24" x14ac:dyDescent="0.25">
      <c r="A3847">
        <v>13822</v>
      </c>
      <c r="C3847" t="s">
        <v>7239</v>
      </c>
      <c r="D3847" t="s">
        <v>7240</v>
      </c>
      <c r="E3847" t="s">
        <v>40</v>
      </c>
      <c r="F3847" t="s">
        <v>61</v>
      </c>
      <c r="G3847" t="s">
        <v>4</v>
      </c>
      <c r="H3847" t="s">
        <v>22</v>
      </c>
      <c r="J3847">
        <v>2.71</v>
      </c>
      <c r="K3847" t="s">
        <v>23</v>
      </c>
      <c r="L3847">
        <v>15</v>
      </c>
      <c r="M3847" t="s">
        <v>61</v>
      </c>
      <c r="O3847">
        <v>0.24</v>
      </c>
      <c r="Q3847">
        <v>5.59</v>
      </c>
      <c r="V3847">
        <v>0.57999999999999996</v>
      </c>
      <c r="W3847">
        <v>2</v>
      </c>
      <c r="X3847" t="s">
        <v>300</v>
      </c>
    </row>
    <row r="3848" spans="1:24" x14ac:dyDescent="0.25">
      <c r="A3848">
        <v>13856</v>
      </c>
      <c r="C3848" t="s">
        <v>7241</v>
      </c>
      <c r="D3848" t="s">
        <v>7241</v>
      </c>
      <c r="E3848" t="s">
        <v>30</v>
      </c>
      <c r="F3848" t="s">
        <v>61</v>
      </c>
      <c r="G3848" t="s">
        <v>382</v>
      </c>
      <c r="H3848" t="s">
        <v>22</v>
      </c>
      <c r="J3848">
        <v>11.05</v>
      </c>
      <c r="K3848" t="s">
        <v>23</v>
      </c>
      <c r="L3848">
        <v>12.9</v>
      </c>
      <c r="M3848" t="s">
        <v>61</v>
      </c>
      <c r="O3848">
        <v>0.1</v>
      </c>
      <c r="Q3848">
        <v>4.4474999999999998</v>
      </c>
      <c r="V3848">
        <v>0.45</v>
      </c>
      <c r="W3848">
        <v>3</v>
      </c>
    </row>
    <row r="3849" spans="1:24" x14ac:dyDescent="0.25">
      <c r="A3849">
        <v>13860</v>
      </c>
      <c r="C3849" t="s">
        <v>7242</v>
      </c>
      <c r="D3849" t="s">
        <v>7243</v>
      </c>
      <c r="E3849" t="s">
        <v>21</v>
      </c>
      <c r="F3849" t="s">
        <v>61</v>
      </c>
      <c r="G3849" t="s">
        <v>22</v>
      </c>
      <c r="H3849" t="s">
        <v>32</v>
      </c>
      <c r="J3849">
        <v>29.11</v>
      </c>
      <c r="K3849" t="s">
        <v>23</v>
      </c>
      <c r="L3849">
        <v>11.9</v>
      </c>
      <c r="M3849" t="s">
        <v>32</v>
      </c>
      <c r="O3849">
        <v>3.6200000000000003E-2</v>
      </c>
      <c r="Q3849">
        <v>9.7910000000000004</v>
      </c>
      <c r="V3849">
        <v>0.25</v>
      </c>
      <c r="W3849">
        <v>1</v>
      </c>
    </row>
    <row r="3850" spans="1:24" x14ac:dyDescent="0.25">
      <c r="A3850">
        <v>13906</v>
      </c>
      <c r="C3850" t="s">
        <v>7244</v>
      </c>
      <c r="D3850" t="s">
        <v>7245</v>
      </c>
      <c r="E3850" t="s">
        <v>40</v>
      </c>
      <c r="F3850" t="s">
        <v>61</v>
      </c>
      <c r="G3850" t="s">
        <v>4</v>
      </c>
      <c r="H3850" t="s">
        <v>22</v>
      </c>
      <c r="J3850">
        <v>4.1100000000000003</v>
      </c>
      <c r="K3850" t="s">
        <v>23</v>
      </c>
      <c r="L3850">
        <v>14.1</v>
      </c>
      <c r="M3850" t="s">
        <v>61</v>
      </c>
      <c r="O3850">
        <v>0.24</v>
      </c>
      <c r="Q3850">
        <v>2.7490000000000001</v>
      </c>
      <c r="V3850">
        <v>0.09</v>
      </c>
      <c r="X3850" t="s">
        <v>909</v>
      </c>
    </row>
    <row r="3851" spans="1:24" x14ac:dyDescent="0.25">
      <c r="A3851">
        <v>13921</v>
      </c>
      <c r="C3851" t="s">
        <v>7246</v>
      </c>
      <c r="D3851" t="s">
        <v>7247</v>
      </c>
      <c r="E3851" t="s">
        <v>36</v>
      </c>
      <c r="F3851" t="s">
        <v>61</v>
      </c>
      <c r="G3851" t="s">
        <v>4</v>
      </c>
      <c r="H3851" t="s">
        <v>22</v>
      </c>
      <c r="J3851">
        <v>3.74</v>
      </c>
      <c r="K3851" t="s">
        <v>23</v>
      </c>
      <c r="L3851">
        <v>14.5</v>
      </c>
      <c r="M3851" t="s">
        <v>61</v>
      </c>
      <c r="O3851">
        <v>0.2</v>
      </c>
      <c r="Q3851">
        <v>3.6789999999999998</v>
      </c>
      <c r="V3851">
        <v>0.12</v>
      </c>
      <c r="W3851">
        <v>2</v>
      </c>
      <c r="X3851" t="e">
        <f>+ A</f>
        <v>#NAME?</v>
      </c>
    </row>
    <row r="3852" spans="1:24" x14ac:dyDescent="0.25">
      <c r="A3852">
        <v>13977</v>
      </c>
      <c r="C3852" t="s">
        <v>7248</v>
      </c>
      <c r="D3852" t="s">
        <v>7249</v>
      </c>
      <c r="E3852" t="s">
        <v>36</v>
      </c>
      <c r="F3852" t="s">
        <v>61</v>
      </c>
      <c r="G3852" t="s">
        <v>4</v>
      </c>
      <c r="H3852" t="s">
        <v>22</v>
      </c>
      <c r="J3852">
        <v>10.3</v>
      </c>
      <c r="K3852" t="s">
        <v>23</v>
      </c>
      <c r="L3852">
        <v>12.3</v>
      </c>
      <c r="M3852" t="s">
        <v>61</v>
      </c>
      <c r="O3852">
        <v>0.2</v>
      </c>
      <c r="Q3852">
        <v>4.9991000000000003</v>
      </c>
      <c r="V3852">
        <v>0.15</v>
      </c>
      <c r="W3852">
        <v>3</v>
      </c>
    </row>
    <row r="3853" spans="1:24" x14ac:dyDescent="0.25">
      <c r="A3853">
        <v>14032</v>
      </c>
      <c r="C3853" t="s">
        <v>7250</v>
      </c>
      <c r="D3853" t="s">
        <v>7251</v>
      </c>
      <c r="E3853" t="s">
        <v>36</v>
      </c>
      <c r="F3853" t="s">
        <v>61</v>
      </c>
      <c r="G3853" t="s">
        <v>4</v>
      </c>
      <c r="H3853" t="s">
        <v>22</v>
      </c>
      <c r="J3853">
        <v>6.21</v>
      </c>
      <c r="K3853" t="s">
        <v>23</v>
      </c>
      <c r="L3853">
        <v>13.4</v>
      </c>
      <c r="M3853" t="s">
        <v>61</v>
      </c>
      <c r="O3853">
        <v>0.2</v>
      </c>
      <c r="Q3853">
        <v>40.32</v>
      </c>
      <c r="V3853">
        <v>7.0000000000000007E-2</v>
      </c>
      <c r="W3853">
        <v>1</v>
      </c>
    </row>
    <row r="3854" spans="1:24" x14ac:dyDescent="0.25">
      <c r="A3854">
        <v>14040</v>
      </c>
      <c r="C3854" t="s">
        <v>7252</v>
      </c>
      <c r="D3854" t="s">
        <v>7253</v>
      </c>
      <c r="E3854" t="s">
        <v>40</v>
      </c>
      <c r="F3854" t="s">
        <v>61</v>
      </c>
      <c r="G3854" t="s">
        <v>4</v>
      </c>
      <c r="H3854" t="s">
        <v>22</v>
      </c>
      <c r="J3854">
        <v>2.2599999999999998</v>
      </c>
      <c r="K3854" t="s">
        <v>23</v>
      </c>
      <c r="L3854">
        <v>15.4</v>
      </c>
      <c r="M3854" t="s">
        <v>61</v>
      </c>
      <c r="O3854">
        <v>0.24</v>
      </c>
      <c r="Q3854">
        <v>310</v>
      </c>
      <c r="V3854">
        <v>0.95</v>
      </c>
      <c r="W3854">
        <v>2</v>
      </c>
    </row>
    <row r="3855" spans="1:24" x14ac:dyDescent="0.25">
      <c r="A3855">
        <v>14133</v>
      </c>
      <c r="C3855" t="s">
        <v>7254</v>
      </c>
      <c r="D3855" t="s">
        <v>7254</v>
      </c>
      <c r="E3855" t="s">
        <v>36</v>
      </c>
      <c r="F3855" t="s">
        <v>61</v>
      </c>
      <c r="G3855" t="s">
        <v>4</v>
      </c>
      <c r="H3855" t="s">
        <v>22</v>
      </c>
      <c r="J3855">
        <v>4.5</v>
      </c>
      <c r="K3855" t="s">
        <v>23</v>
      </c>
      <c r="L3855">
        <v>14.1</v>
      </c>
      <c r="M3855" t="s">
        <v>61</v>
      </c>
      <c r="O3855">
        <v>0.2</v>
      </c>
      <c r="Q3855">
        <v>5.2398999999999996</v>
      </c>
      <c r="U3855">
        <v>1.1100000000000001</v>
      </c>
      <c r="V3855">
        <v>1.1499999999999999</v>
      </c>
      <c r="W3855">
        <v>3</v>
      </c>
    </row>
    <row r="3856" spans="1:24" x14ac:dyDescent="0.25">
      <c r="A3856">
        <v>14141</v>
      </c>
      <c r="C3856" t="s">
        <v>7255</v>
      </c>
      <c r="D3856" t="s">
        <v>7256</v>
      </c>
      <c r="E3856" t="s">
        <v>40</v>
      </c>
      <c r="F3856" t="s">
        <v>61</v>
      </c>
      <c r="G3856" t="s">
        <v>4</v>
      </c>
      <c r="H3856" t="s">
        <v>22</v>
      </c>
      <c r="J3856">
        <v>3.26</v>
      </c>
      <c r="K3856" t="s">
        <v>23</v>
      </c>
      <c r="L3856">
        <v>14.6</v>
      </c>
      <c r="M3856" t="s">
        <v>61</v>
      </c>
      <c r="O3856">
        <v>0.24</v>
      </c>
      <c r="Q3856">
        <v>2.8969999999999998</v>
      </c>
      <c r="V3856">
        <v>0.14000000000000001</v>
      </c>
      <c r="W3856">
        <v>2</v>
      </c>
    </row>
    <row r="3857" spans="1:24" x14ac:dyDescent="0.25">
      <c r="A3857">
        <v>14142</v>
      </c>
      <c r="C3857" t="s">
        <v>7257</v>
      </c>
      <c r="D3857" t="s">
        <v>7257</v>
      </c>
      <c r="E3857" t="s">
        <v>40</v>
      </c>
      <c r="F3857" t="s">
        <v>61</v>
      </c>
      <c r="G3857" t="s">
        <v>4</v>
      </c>
      <c r="H3857" t="s">
        <v>22</v>
      </c>
      <c r="J3857">
        <v>4.9400000000000004</v>
      </c>
      <c r="K3857" t="s">
        <v>23</v>
      </c>
      <c r="L3857">
        <v>13.7</v>
      </c>
      <c r="M3857" t="s">
        <v>61</v>
      </c>
      <c r="O3857">
        <v>0.24</v>
      </c>
      <c r="P3857" t="s">
        <v>516</v>
      </c>
      <c r="Q3857">
        <v>50</v>
      </c>
      <c r="V3857">
        <v>1.3</v>
      </c>
      <c r="W3857">
        <v>2</v>
      </c>
    </row>
    <row r="3858" spans="1:24" x14ac:dyDescent="0.25">
      <c r="A3858">
        <v>14160</v>
      </c>
      <c r="C3858" t="s">
        <v>7258</v>
      </c>
      <c r="D3858" t="s">
        <v>7258</v>
      </c>
      <c r="E3858" t="s">
        <v>36</v>
      </c>
      <c r="F3858" t="s">
        <v>61</v>
      </c>
      <c r="G3858" t="s">
        <v>4</v>
      </c>
      <c r="H3858" t="s">
        <v>22</v>
      </c>
      <c r="J3858">
        <v>2.36</v>
      </c>
      <c r="K3858" t="s">
        <v>23</v>
      </c>
      <c r="L3858">
        <v>15.5</v>
      </c>
      <c r="M3858" t="s">
        <v>61</v>
      </c>
      <c r="O3858">
        <v>0.2</v>
      </c>
      <c r="Q3858">
        <v>4.8</v>
      </c>
      <c r="X3858" t="s">
        <v>909</v>
      </c>
    </row>
    <row r="3859" spans="1:24" x14ac:dyDescent="0.25">
      <c r="A3859">
        <v>14162</v>
      </c>
      <c r="C3859" t="s">
        <v>7259</v>
      </c>
      <c r="D3859" t="s">
        <v>7259</v>
      </c>
      <c r="E3859" t="s">
        <v>36</v>
      </c>
      <c r="F3859" t="s">
        <v>61</v>
      </c>
      <c r="G3859" t="s">
        <v>4</v>
      </c>
      <c r="H3859" t="s">
        <v>22</v>
      </c>
      <c r="J3859">
        <v>6.21</v>
      </c>
      <c r="K3859" t="s">
        <v>23</v>
      </c>
      <c r="L3859">
        <v>13.4</v>
      </c>
      <c r="M3859" t="s">
        <v>61</v>
      </c>
      <c r="O3859">
        <v>0.2</v>
      </c>
      <c r="V3859">
        <v>0.24</v>
      </c>
      <c r="X3859" t="s">
        <v>909</v>
      </c>
    </row>
    <row r="3860" spans="1:24" x14ac:dyDescent="0.25">
      <c r="A3860">
        <v>14164</v>
      </c>
      <c r="C3860" t="s">
        <v>7260</v>
      </c>
      <c r="D3860" t="s">
        <v>7261</v>
      </c>
      <c r="E3860" t="s">
        <v>21</v>
      </c>
      <c r="F3860" t="s">
        <v>61</v>
      </c>
      <c r="G3860" t="s">
        <v>22</v>
      </c>
      <c r="H3860" t="s">
        <v>22</v>
      </c>
      <c r="J3860">
        <v>8.82</v>
      </c>
      <c r="K3860" t="s">
        <v>23</v>
      </c>
      <c r="L3860">
        <v>14</v>
      </c>
      <c r="M3860" t="s">
        <v>61</v>
      </c>
      <c r="O3860">
        <v>5.7000000000000002E-2</v>
      </c>
      <c r="Q3860">
        <v>11.8</v>
      </c>
      <c r="V3860">
        <v>0.9</v>
      </c>
      <c r="W3860">
        <v>2</v>
      </c>
      <c r="X3860" t="e">
        <f>- W</f>
        <v>#NAME?</v>
      </c>
    </row>
    <row r="3861" spans="1:24" x14ac:dyDescent="0.25">
      <c r="A3861">
        <v>14196</v>
      </c>
      <c r="C3861" t="s">
        <v>7262</v>
      </c>
      <c r="D3861" t="s">
        <v>7262</v>
      </c>
      <c r="E3861" t="s">
        <v>40</v>
      </c>
      <c r="F3861" t="s">
        <v>61</v>
      </c>
      <c r="G3861" t="s">
        <v>4</v>
      </c>
      <c r="H3861" t="s">
        <v>22</v>
      </c>
      <c r="J3861">
        <v>5.67</v>
      </c>
      <c r="K3861" t="s">
        <v>61</v>
      </c>
      <c r="L3861">
        <v>13.4</v>
      </c>
      <c r="M3861" t="s">
        <v>61</v>
      </c>
      <c r="O3861">
        <v>0.24</v>
      </c>
      <c r="Q3861">
        <v>3.2437</v>
      </c>
      <c r="V3861">
        <v>0.25</v>
      </c>
      <c r="W3861">
        <v>3</v>
      </c>
    </row>
    <row r="3862" spans="1:24" x14ac:dyDescent="0.25">
      <c r="A3862">
        <v>14197</v>
      </c>
      <c r="C3862" t="s">
        <v>7263</v>
      </c>
      <c r="D3862" t="s">
        <v>7263</v>
      </c>
      <c r="E3862" t="s">
        <v>21</v>
      </c>
      <c r="F3862" t="s">
        <v>61</v>
      </c>
      <c r="G3862" t="s">
        <v>22</v>
      </c>
      <c r="H3862" t="s">
        <v>22</v>
      </c>
      <c r="J3862">
        <v>11.11</v>
      </c>
      <c r="K3862" t="s">
        <v>23</v>
      </c>
      <c r="L3862">
        <v>13.5</v>
      </c>
      <c r="M3862" t="s">
        <v>61</v>
      </c>
      <c r="O3862">
        <v>5.7000000000000002E-2</v>
      </c>
      <c r="Q3862">
        <v>10.7</v>
      </c>
      <c r="V3862">
        <v>0.67</v>
      </c>
      <c r="W3862">
        <v>3</v>
      </c>
      <c r="X3862" t="e">
        <f>- W</f>
        <v>#NAME?</v>
      </c>
    </row>
    <row r="3863" spans="1:24" x14ac:dyDescent="0.25">
      <c r="A3863">
        <v>14208</v>
      </c>
      <c r="C3863" t="s">
        <v>7264</v>
      </c>
      <c r="D3863" t="s">
        <v>7264</v>
      </c>
      <c r="E3863" t="s">
        <v>50</v>
      </c>
      <c r="F3863" t="s">
        <v>61</v>
      </c>
      <c r="G3863" t="s">
        <v>4</v>
      </c>
      <c r="H3863" t="s">
        <v>32</v>
      </c>
      <c r="J3863">
        <v>18.510000000000002</v>
      </c>
      <c r="K3863" t="s">
        <v>23</v>
      </c>
      <c r="L3863">
        <v>12.9</v>
      </c>
      <c r="M3863" t="s">
        <v>32</v>
      </c>
      <c r="O3863">
        <v>3.5700000000000003E-2</v>
      </c>
      <c r="Q3863">
        <v>18.2</v>
      </c>
      <c r="V3863">
        <v>0.49</v>
      </c>
      <c r="W3863">
        <v>2</v>
      </c>
    </row>
    <row r="3864" spans="1:24" x14ac:dyDescent="0.25">
      <c r="A3864">
        <v>14211</v>
      </c>
      <c r="B3864" t="s">
        <v>28</v>
      </c>
      <c r="C3864" t="s">
        <v>7265</v>
      </c>
      <c r="D3864" t="s">
        <v>7265</v>
      </c>
      <c r="E3864" t="s">
        <v>67</v>
      </c>
      <c r="F3864" t="s">
        <v>61</v>
      </c>
      <c r="G3864" t="s">
        <v>4</v>
      </c>
      <c r="H3864" t="s">
        <v>32</v>
      </c>
      <c r="J3864">
        <v>3.99</v>
      </c>
      <c r="K3864" t="s">
        <v>27</v>
      </c>
      <c r="L3864">
        <v>14.22</v>
      </c>
      <c r="M3864" t="s">
        <v>32</v>
      </c>
      <c r="O3864">
        <v>0.22770000000000001</v>
      </c>
      <c r="Q3864">
        <v>3.5855999999999999</v>
      </c>
      <c r="U3864">
        <v>0.12</v>
      </c>
      <c r="V3864">
        <v>0.17</v>
      </c>
      <c r="W3864">
        <v>3</v>
      </c>
    </row>
    <row r="3865" spans="1:24" x14ac:dyDescent="0.25">
      <c r="A3865">
        <v>14257</v>
      </c>
      <c r="C3865" t="s">
        <v>7266</v>
      </c>
      <c r="D3865" t="s">
        <v>7266</v>
      </c>
      <c r="E3865" t="s">
        <v>40</v>
      </c>
      <c r="F3865" t="s">
        <v>61</v>
      </c>
      <c r="G3865" t="s">
        <v>4</v>
      </c>
      <c r="H3865" t="s">
        <v>22</v>
      </c>
      <c r="J3865">
        <v>7.82</v>
      </c>
      <c r="K3865" t="s">
        <v>23</v>
      </c>
      <c r="L3865">
        <v>12.7</v>
      </c>
      <c r="M3865" t="s">
        <v>61</v>
      </c>
      <c r="O3865">
        <v>0.24</v>
      </c>
      <c r="Q3865">
        <v>13.584</v>
      </c>
      <c r="V3865">
        <v>0.67</v>
      </c>
      <c r="W3865">
        <v>3</v>
      </c>
    </row>
    <row r="3866" spans="1:24" x14ac:dyDescent="0.25">
      <c r="A3866">
        <v>14269</v>
      </c>
      <c r="C3866" t="s">
        <v>7267</v>
      </c>
      <c r="D3866" t="s">
        <v>7267</v>
      </c>
      <c r="E3866" t="s">
        <v>21</v>
      </c>
      <c r="F3866" t="s">
        <v>23</v>
      </c>
      <c r="G3866" t="s">
        <v>4</v>
      </c>
      <c r="H3866" t="s">
        <v>22</v>
      </c>
      <c r="J3866">
        <v>8.18</v>
      </c>
      <c r="K3866" t="s">
        <v>23</v>
      </c>
      <c r="L3866">
        <v>12.8</v>
      </c>
      <c r="M3866" t="s">
        <v>61</v>
      </c>
      <c r="O3866">
        <v>0.2</v>
      </c>
      <c r="P3866" t="s">
        <v>516</v>
      </c>
      <c r="Q3866">
        <v>24</v>
      </c>
      <c r="T3866" t="s">
        <v>516</v>
      </c>
      <c r="V3866">
        <v>0.1</v>
      </c>
      <c r="W3866">
        <v>1</v>
      </c>
    </row>
    <row r="3867" spans="1:24" x14ac:dyDescent="0.25">
      <c r="A3867">
        <v>14276</v>
      </c>
      <c r="C3867" t="s">
        <v>7268</v>
      </c>
      <c r="D3867" t="s">
        <v>7268</v>
      </c>
      <c r="E3867" t="s">
        <v>40</v>
      </c>
      <c r="F3867" t="s">
        <v>61</v>
      </c>
      <c r="G3867" t="s">
        <v>4</v>
      </c>
      <c r="H3867" t="s">
        <v>22</v>
      </c>
      <c r="J3867">
        <v>5.93</v>
      </c>
      <c r="K3867" t="s">
        <v>23</v>
      </c>
      <c r="L3867">
        <v>13.3</v>
      </c>
      <c r="M3867" t="s">
        <v>61</v>
      </c>
      <c r="O3867">
        <v>0.24</v>
      </c>
      <c r="V3867">
        <v>0.12</v>
      </c>
      <c r="X3867" t="s">
        <v>909</v>
      </c>
    </row>
    <row r="3868" spans="1:24" x14ac:dyDescent="0.25">
      <c r="A3868">
        <v>14335</v>
      </c>
      <c r="C3868" t="s">
        <v>7269</v>
      </c>
      <c r="D3868" t="s">
        <v>7270</v>
      </c>
      <c r="E3868" t="s">
        <v>40</v>
      </c>
      <c r="F3868" t="s">
        <v>23</v>
      </c>
      <c r="G3868" t="s">
        <v>4</v>
      </c>
      <c r="H3868" t="s">
        <v>22</v>
      </c>
      <c r="J3868">
        <v>4.1100000000000003</v>
      </c>
      <c r="K3868" t="s">
        <v>23</v>
      </c>
      <c r="L3868">
        <v>14.1</v>
      </c>
      <c r="M3868" t="s">
        <v>61</v>
      </c>
      <c r="O3868">
        <v>0.24</v>
      </c>
      <c r="Q3868">
        <v>7.18</v>
      </c>
      <c r="V3868">
        <v>0.1</v>
      </c>
      <c r="W3868">
        <v>3</v>
      </c>
    </row>
    <row r="3869" spans="1:24" x14ac:dyDescent="0.25">
      <c r="A3869">
        <v>14342</v>
      </c>
      <c r="C3869" t="s">
        <v>7271</v>
      </c>
      <c r="D3869" t="s">
        <v>7272</v>
      </c>
      <c r="E3869" t="s">
        <v>21</v>
      </c>
      <c r="F3869" t="s">
        <v>61</v>
      </c>
      <c r="G3869" t="s">
        <v>22</v>
      </c>
      <c r="H3869" t="s">
        <v>22</v>
      </c>
      <c r="J3869">
        <v>18.43</v>
      </c>
      <c r="K3869" t="s">
        <v>23</v>
      </c>
      <c r="L3869">
        <v>12.4</v>
      </c>
      <c r="M3869" t="s">
        <v>61</v>
      </c>
      <c r="O3869">
        <v>5.7000000000000002E-2</v>
      </c>
      <c r="Q3869">
        <v>3.9866999999999999</v>
      </c>
      <c r="V3869">
        <v>0.53</v>
      </c>
      <c r="W3869">
        <v>3</v>
      </c>
    </row>
    <row r="3870" spans="1:24" x14ac:dyDescent="0.25">
      <c r="A3870">
        <v>14362</v>
      </c>
      <c r="C3870" t="s">
        <v>7273</v>
      </c>
      <c r="D3870" t="s">
        <v>7273</v>
      </c>
      <c r="E3870" t="s">
        <v>50</v>
      </c>
      <c r="F3870" t="s">
        <v>61</v>
      </c>
      <c r="G3870" t="s">
        <v>4</v>
      </c>
      <c r="H3870" t="s">
        <v>22</v>
      </c>
      <c r="J3870">
        <v>10.53</v>
      </c>
      <c r="K3870" t="s">
        <v>23</v>
      </c>
      <c r="L3870">
        <v>12.2</v>
      </c>
      <c r="M3870" t="s">
        <v>61</v>
      </c>
      <c r="O3870">
        <v>0.21</v>
      </c>
      <c r="Q3870">
        <v>3.6389999999999998</v>
      </c>
      <c r="V3870">
        <v>0.44</v>
      </c>
      <c r="W3870">
        <v>3</v>
      </c>
    </row>
    <row r="3871" spans="1:24" x14ac:dyDescent="0.25">
      <c r="A3871">
        <v>14376</v>
      </c>
      <c r="C3871" t="s">
        <v>7274</v>
      </c>
      <c r="D3871" t="s">
        <v>7274</v>
      </c>
      <c r="E3871" t="s">
        <v>36</v>
      </c>
      <c r="F3871" t="s">
        <v>61</v>
      </c>
      <c r="G3871" t="s">
        <v>4</v>
      </c>
      <c r="H3871" t="s">
        <v>22</v>
      </c>
      <c r="J3871">
        <v>7.13</v>
      </c>
      <c r="K3871" t="s">
        <v>23</v>
      </c>
      <c r="L3871">
        <v>13.1</v>
      </c>
      <c r="M3871" t="s">
        <v>61</v>
      </c>
      <c r="O3871">
        <v>0.2</v>
      </c>
      <c r="Q3871">
        <v>5.6139999999999999</v>
      </c>
      <c r="V3871">
        <v>0.64</v>
      </c>
      <c r="W3871">
        <v>3</v>
      </c>
    </row>
    <row r="3872" spans="1:24" x14ac:dyDescent="0.25">
      <c r="A3872">
        <v>14395</v>
      </c>
      <c r="B3872" t="s">
        <v>146</v>
      </c>
      <c r="C3872" t="s">
        <v>7275</v>
      </c>
      <c r="D3872" t="s">
        <v>7276</v>
      </c>
      <c r="E3872" t="s">
        <v>8</v>
      </c>
      <c r="F3872" t="s">
        <v>61</v>
      </c>
      <c r="G3872" t="s">
        <v>3422</v>
      </c>
      <c r="H3872" t="s">
        <v>22</v>
      </c>
      <c r="J3872">
        <v>2.11</v>
      </c>
      <c r="K3872" t="s">
        <v>23</v>
      </c>
      <c r="L3872">
        <v>15.3</v>
      </c>
      <c r="M3872" t="s">
        <v>61</v>
      </c>
      <c r="O3872">
        <v>0.3</v>
      </c>
      <c r="Q3872">
        <v>35.5</v>
      </c>
      <c r="V3872">
        <v>0.61</v>
      </c>
      <c r="W3872">
        <v>2</v>
      </c>
      <c r="X3872" t="e">
        <f>+ T</f>
        <v>#NAME?</v>
      </c>
    </row>
    <row r="3873" spans="1:24" x14ac:dyDescent="0.25">
      <c r="A3873">
        <v>14402</v>
      </c>
      <c r="B3873" t="s">
        <v>28</v>
      </c>
      <c r="C3873" t="s">
        <v>7277</v>
      </c>
      <c r="D3873" t="s">
        <v>7277</v>
      </c>
      <c r="E3873" t="s">
        <v>616</v>
      </c>
      <c r="F3873" t="s">
        <v>41</v>
      </c>
      <c r="G3873" t="s">
        <v>22</v>
      </c>
      <c r="H3873" t="s">
        <v>32</v>
      </c>
      <c r="J3873">
        <v>0.6</v>
      </c>
      <c r="K3873" t="s">
        <v>27</v>
      </c>
      <c r="L3873">
        <v>19.04</v>
      </c>
      <c r="M3873" t="s">
        <v>32</v>
      </c>
      <c r="O3873">
        <v>0.1188</v>
      </c>
      <c r="Q3873">
        <v>2.2656000000000001</v>
      </c>
      <c r="U3873">
        <v>0.11</v>
      </c>
      <c r="V3873">
        <v>0.2</v>
      </c>
      <c r="W3873">
        <v>2</v>
      </c>
      <c r="X3873" t="s">
        <v>300</v>
      </c>
    </row>
    <row r="3874" spans="1:24" x14ac:dyDescent="0.25">
      <c r="A3874">
        <v>14431</v>
      </c>
      <c r="C3874" t="s">
        <v>7278</v>
      </c>
      <c r="D3874" t="s">
        <v>7278</v>
      </c>
      <c r="E3874" t="s">
        <v>36</v>
      </c>
      <c r="F3874" t="s">
        <v>61</v>
      </c>
      <c r="G3874" t="s">
        <v>4</v>
      </c>
      <c r="H3874" t="s">
        <v>22</v>
      </c>
      <c r="J3874">
        <v>3.41</v>
      </c>
      <c r="K3874" t="s">
        <v>23</v>
      </c>
      <c r="L3874">
        <v>14.7</v>
      </c>
      <c r="M3874" t="s">
        <v>61</v>
      </c>
      <c r="O3874">
        <v>0.2</v>
      </c>
      <c r="Q3874">
        <v>9.2219999999999995</v>
      </c>
      <c r="V3874">
        <v>0.26</v>
      </c>
      <c r="W3874">
        <v>2</v>
      </c>
      <c r="X3874" t="s">
        <v>61</v>
      </c>
    </row>
    <row r="3875" spans="1:24" x14ac:dyDescent="0.25">
      <c r="A3875">
        <v>14465</v>
      </c>
      <c r="C3875" t="s">
        <v>7279</v>
      </c>
      <c r="D3875" t="s">
        <v>7279</v>
      </c>
      <c r="E3875" t="s">
        <v>36</v>
      </c>
      <c r="F3875" t="s">
        <v>61</v>
      </c>
      <c r="G3875" t="s">
        <v>4</v>
      </c>
      <c r="H3875" t="s">
        <v>22</v>
      </c>
      <c r="J3875">
        <v>8.9700000000000006</v>
      </c>
      <c r="K3875" t="s">
        <v>23</v>
      </c>
      <c r="L3875">
        <v>12.6</v>
      </c>
      <c r="M3875" t="s">
        <v>61</v>
      </c>
      <c r="O3875">
        <v>0.2</v>
      </c>
      <c r="Q3875">
        <v>4.9702999999999999</v>
      </c>
      <c r="U3875">
        <v>0.49</v>
      </c>
      <c r="V3875">
        <v>0.69</v>
      </c>
      <c r="W3875">
        <v>3</v>
      </c>
    </row>
    <row r="3876" spans="1:24" x14ac:dyDescent="0.25">
      <c r="A3876">
        <v>14495</v>
      </c>
      <c r="C3876" t="s">
        <v>7280</v>
      </c>
      <c r="D3876" t="s">
        <v>7280</v>
      </c>
      <c r="E3876" t="s">
        <v>30</v>
      </c>
      <c r="F3876" t="s">
        <v>23</v>
      </c>
      <c r="G3876" t="s">
        <v>22</v>
      </c>
      <c r="H3876" t="s">
        <v>22</v>
      </c>
      <c r="J3876">
        <v>13.98</v>
      </c>
      <c r="K3876" t="s">
        <v>23</v>
      </c>
      <c r="L3876">
        <v>13</v>
      </c>
      <c r="M3876" t="s">
        <v>61</v>
      </c>
      <c r="O3876">
        <v>5.7000000000000002E-2</v>
      </c>
      <c r="Q3876">
        <v>8.8000000000000007</v>
      </c>
      <c r="V3876">
        <v>0.27</v>
      </c>
      <c r="W3876">
        <v>2</v>
      </c>
      <c r="X3876" t="s">
        <v>300</v>
      </c>
    </row>
    <row r="3877" spans="1:24" x14ac:dyDescent="0.25">
      <c r="A3877">
        <v>14614</v>
      </c>
      <c r="C3877" t="s">
        <v>7281</v>
      </c>
      <c r="D3877" t="s">
        <v>7281</v>
      </c>
      <c r="E3877" t="s">
        <v>21</v>
      </c>
      <c r="F3877" t="s">
        <v>61</v>
      </c>
      <c r="G3877" t="s">
        <v>22</v>
      </c>
      <c r="H3877" t="s">
        <v>22</v>
      </c>
      <c r="J3877">
        <v>8.82</v>
      </c>
      <c r="K3877" t="s">
        <v>23</v>
      </c>
      <c r="L3877">
        <v>14</v>
      </c>
      <c r="M3877" t="s">
        <v>61</v>
      </c>
      <c r="O3877">
        <v>5.7000000000000002E-2</v>
      </c>
      <c r="Q3877">
        <v>3.64</v>
      </c>
      <c r="V3877">
        <v>0.25</v>
      </c>
      <c r="W3877">
        <v>2</v>
      </c>
    </row>
    <row r="3878" spans="1:24" x14ac:dyDescent="0.25">
      <c r="A3878">
        <v>14627</v>
      </c>
      <c r="C3878" t="s">
        <v>7282</v>
      </c>
      <c r="D3878" t="s">
        <v>7283</v>
      </c>
      <c r="E3878" t="s">
        <v>36</v>
      </c>
      <c r="F3878" t="s">
        <v>23</v>
      </c>
      <c r="G3878" t="s">
        <v>22</v>
      </c>
      <c r="H3878" t="s">
        <v>22</v>
      </c>
      <c r="J3878">
        <v>10.61</v>
      </c>
      <c r="K3878" t="s">
        <v>23</v>
      </c>
      <c r="L3878">
        <v>13.6</v>
      </c>
      <c r="M3878" t="s">
        <v>61</v>
      </c>
      <c r="O3878">
        <v>5.7000000000000002E-2</v>
      </c>
      <c r="Q3878">
        <v>11.131</v>
      </c>
      <c r="U3878">
        <v>0.55000000000000004</v>
      </c>
      <c r="V3878">
        <v>0.66</v>
      </c>
      <c r="W3878">
        <v>3</v>
      </c>
    </row>
    <row r="3879" spans="1:24" x14ac:dyDescent="0.25">
      <c r="A3879">
        <v>14643</v>
      </c>
      <c r="C3879" t="s">
        <v>7284</v>
      </c>
      <c r="D3879" t="s">
        <v>7285</v>
      </c>
      <c r="E3879" t="s">
        <v>36</v>
      </c>
      <c r="F3879" t="s">
        <v>61</v>
      </c>
      <c r="G3879" t="s">
        <v>4</v>
      </c>
      <c r="H3879" t="s">
        <v>22</v>
      </c>
      <c r="J3879">
        <v>5.66</v>
      </c>
      <c r="K3879" t="s">
        <v>23</v>
      </c>
      <c r="L3879">
        <v>13.6</v>
      </c>
      <c r="M3879" t="s">
        <v>61</v>
      </c>
      <c r="O3879">
        <v>0.2</v>
      </c>
      <c r="P3879" t="s">
        <v>516</v>
      </c>
      <c r="Q3879">
        <v>24</v>
      </c>
      <c r="T3879" t="s">
        <v>516</v>
      </c>
      <c r="V3879">
        <v>0.1</v>
      </c>
      <c r="W3879">
        <v>1</v>
      </c>
    </row>
    <row r="3880" spans="1:24" x14ac:dyDescent="0.25">
      <c r="A3880">
        <v>14653</v>
      </c>
      <c r="C3880" t="s">
        <v>7286</v>
      </c>
      <c r="D3880" t="s">
        <v>7286</v>
      </c>
      <c r="E3880" t="s">
        <v>36</v>
      </c>
      <c r="F3880" t="s">
        <v>61</v>
      </c>
      <c r="G3880" t="s">
        <v>4</v>
      </c>
      <c r="H3880" t="s">
        <v>22</v>
      </c>
      <c r="J3880">
        <v>4.5</v>
      </c>
      <c r="K3880" t="s">
        <v>23</v>
      </c>
      <c r="L3880">
        <v>14.1</v>
      </c>
      <c r="M3880" t="s">
        <v>61</v>
      </c>
      <c r="O3880">
        <v>0.2</v>
      </c>
      <c r="Q3880">
        <v>11.388999999999999</v>
      </c>
      <c r="V3880">
        <v>0.2</v>
      </c>
      <c r="W3880">
        <v>2</v>
      </c>
      <c r="X3880" t="s">
        <v>300</v>
      </c>
    </row>
    <row r="3881" spans="1:24" x14ac:dyDescent="0.25">
      <c r="A3881">
        <v>14657</v>
      </c>
      <c r="C3881" t="s">
        <v>7287</v>
      </c>
      <c r="D3881" t="s">
        <v>7287</v>
      </c>
      <c r="E3881" t="s">
        <v>30</v>
      </c>
      <c r="F3881" t="s">
        <v>61</v>
      </c>
      <c r="G3881" t="s">
        <v>382</v>
      </c>
      <c r="H3881" t="s">
        <v>22</v>
      </c>
      <c r="J3881">
        <v>10.08</v>
      </c>
      <c r="K3881" t="s">
        <v>23</v>
      </c>
      <c r="L3881">
        <v>13.1</v>
      </c>
      <c r="M3881" t="s">
        <v>61</v>
      </c>
      <c r="O3881">
        <v>0.1</v>
      </c>
      <c r="Q3881">
        <v>33.58</v>
      </c>
      <c r="U3881">
        <v>0.21</v>
      </c>
      <c r="V3881">
        <v>0.8</v>
      </c>
      <c r="W3881">
        <v>2</v>
      </c>
    </row>
    <row r="3882" spans="1:24" x14ac:dyDescent="0.25">
      <c r="A3882">
        <v>14659</v>
      </c>
      <c r="C3882" t="s">
        <v>7288</v>
      </c>
      <c r="D3882" t="s">
        <v>7289</v>
      </c>
      <c r="E3882" t="s">
        <v>50</v>
      </c>
      <c r="F3882" t="s">
        <v>61</v>
      </c>
      <c r="G3882" t="s">
        <v>4</v>
      </c>
      <c r="H3882" t="s">
        <v>22</v>
      </c>
      <c r="J3882">
        <v>7.63</v>
      </c>
      <c r="K3882" t="s">
        <v>23</v>
      </c>
      <c r="L3882">
        <v>12.9</v>
      </c>
      <c r="M3882" t="s">
        <v>61</v>
      </c>
      <c r="O3882">
        <v>0.21</v>
      </c>
      <c r="Q3882">
        <v>9.6389999999999993</v>
      </c>
      <c r="V3882">
        <v>0.15</v>
      </c>
      <c r="W3882">
        <v>1</v>
      </c>
    </row>
    <row r="3883" spans="1:24" x14ac:dyDescent="0.25">
      <c r="A3883">
        <v>14668</v>
      </c>
      <c r="C3883" t="s">
        <v>7290</v>
      </c>
      <c r="D3883" t="s">
        <v>7290</v>
      </c>
      <c r="E3883" t="s">
        <v>36</v>
      </c>
      <c r="F3883" t="s">
        <v>61</v>
      </c>
      <c r="G3883" t="s">
        <v>4</v>
      </c>
      <c r="H3883" t="s">
        <v>22</v>
      </c>
      <c r="J3883">
        <v>9.84</v>
      </c>
      <c r="K3883" t="s">
        <v>23</v>
      </c>
      <c r="L3883">
        <v>12.4</v>
      </c>
      <c r="M3883" t="s">
        <v>61</v>
      </c>
      <c r="O3883">
        <v>0.2</v>
      </c>
      <c r="Q3883">
        <v>2.89</v>
      </c>
      <c r="V3883">
        <v>0.06</v>
      </c>
      <c r="W3883">
        <v>2</v>
      </c>
    </row>
    <row r="3884" spans="1:24" x14ac:dyDescent="0.25">
      <c r="A3884">
        <v>14691</v>
      </c>
      <c r="C3884" t="s">
        <v>7291</v>
      </c>
      <c r="D3884" t="s">
        <v>7291</v>
      </c>
      <c r="E3884" t="s">
        <v>50</v>
      </c>
      <c r="F3884" t="s">
        <v>61</v>
      </c>
      <c r="G3884" t="s">
        <v>4</v>
      </c>
      <c r="H3884" t="s">
        <v>22</v>
      </c>
      <c r="J3884">
        <v>12.66</v>
      </c>
      <c r="K3884" t="s">
        <v>23</v>
      </c>
      <c r="L3884">
        <v>11.8</v>
      </c>
      <c r="M3884" t="s">
        <v>61</v>
      </c>
      <c r="O3884">
        <v>0.21</v>
      </c>
      <c r="Q3884">
        <v>3.6520000000000001</v>
      </c>
      <c r="U3884">
        <v>0.7</v>
      </c>
      <c r="V3884">
        <v>0.78</v>
      </c>
      <c r="W3884">
        <v>3</v>
      </c>
    </row>
    <row r="3885" spans="1:24" x14ac:dyDescent="0.25">
      <c r="A3885">
        <v>14712</v>
      </c>
      <c r="C3885" t="s">
        <v>7292</v>
      </c>
      <c r="D3885" t="s">
        <v>7292</v>
      </c>
      <c r="E3885" t="s">
        <v>281</v>
      </c>
      <c r="F3885" t="s">
        <v>61</v>
      </c>
      <c r="G3885" t="s">
        <v>4</v>
      </c>
      <c r="H3885" t="s">
        <v>22</v>
      </c>
      <c r="J3885">
        <v>9.34</v>
      </c>
      <c r="K3885" t="s">
        <v>23</v>
      </c>
      <c r="L3885">
        <v>12.9</v>
      </c>
      <c r="M3885" t="s">
        <v>61</v>
      </c>
      <c r="O3885">
        <v>0.14000000000000001</v>
      </c>
      <c r="Q3885">
        <v>13.7</v>
      </c>
      <c r="V3885">
        <v>0.7</v>
      </c>
      <c r="W3885">
        <v>2</v>
      </c>
      <c r="X3885" t="s">
        <v>3427</v>
      </c>
    </row>
    <row r="3886" spans="1:24" x14ac:dyDescent="0.25">
      <c r="A3886">
        <v>14720</v>
      </c>
      <c r="C3886" t="s">
        <v>7293</v>
      </c>
      <c r="D3886" t="s">
        <v>7293</v>
      </c>
      <c r="E3886" t="s">
        <v>50</v>
      </c>
      <c r="F3886" t="s">
        <v>61</v>
      </c>
      <c r="G3886" t="s">
        <v>4</v>
      </c>
      <c r="H3886" t="s">
        <v>22</v>
      </c>
      <c r="J3886">
        <v>11.55</v>
      </c>
      <c r="K3886" t="s">
        <v>23</v>
      </c>
      <c r="L3886">
        <v>12</v>
      </c>
      <c r="M3886" t="s">
        <v>61</v>
      </c>
      <c r="O3886">
        <v>0.21</v>
      </c>
      <c r="V3886">
        <v>0.35</v>
      </c>
      <c r="X3886" t="s">
        <v>909</v>
      </c>
    </row>
    <row r="3887" spans="1:24" x14ac:dyDescent="0.25">
      <c r="A3887">
        <v>14728</v>
      </c>
      <c r="C3887" t="s">
        <v>7294</v>
      </c>
      <c r="D3887" t="s">
        <v>7295</v>
      </c>
      <c r="E3887" t="s">
        <v>40</v>
      </c>
      <c r="F3887" t="s">
        <v>61</v>
      </c>
      <c r="G3887" t="s">
        <v>4</v>
      </c>
      <c r="H3887" t="s">
        <v>22</v>
      </c>
      <c r="J3887">
        <v>4.3</v>
      </c>
      <c r="K3887" t="s">
        <v>23</v>
      </c>
      <c r="L3887">
        <v>14</v>
      </c>
      <c r="M3887" t="s">
        <v>61</v>
      </c>
      <c r="O3887">
        <v>0.24</v>
      </c>
      <c r="Q3887">
        <v>4.6360000000000001</v>
      </c>
      <c r="V3887">
        <v>0.9</v>
      </c>
      <c r="W3887">
        <v>2</v>
      </c>
      <c r="X3887" t="s">
        <v>61</v>
      </c>
    </row>
    <row r="3888" spans="1:24" x14ac:dyDescent="0.25">
      <c r="A3888">
        <v>14741</v>
      </c>
      <c r="B3888" t="s">
        <v>146</v>
      </c>
      <c r="C3888" t="s">
        <v>7296</v>
      </c>
      <c r="D3888" t="s">
        <v>7297</v>
      </c>
      <c r="E3888" t="s">
        <v>40</v>
      </c>
      <c r="F3888" t="s">
        <v>61</v>
      </c>
      <c r="G3888" t="s">
        <v>4</v>
      </c>
      <c r="H3888" t="s">
        <v>22</v>
      </c>
      <c r="J3888">
        <v>3.92</v>
      </c>
      <c r="K3888" t="s">
        <v>23</v>
      </c>
      <c r="L3888">
        <v>14.2</v>
      </c>
      <c r="M3888" t="s">
        <v>61</v>
      </c>
      <c r="O3888">
        <v>0.24</v>
      </c>
      <c r="Q3888">
        <v>4.0599999999999996</v>
      </c>
      <c r="U3888">
        <v>7.0000000000000007E-2</v>
      </c>
      <c r="V3888">
        <v>0.19</v>
      </c>
      <c r="W3888">
        <v>2</v>
      </c>
      <c r="X3888" t="s">
        <v>116</v>
      </c>
    </row>
    <row r="3889" spans="1:24" x14ac:dyDescent="0.25">
      <c r="A3889">
        <v>14761</v>
      </c>
      <c r="C3889" t="s">
        <v>7298</v>
      </c>
      <c r="D3889" t="s">
        <v>7298</v>
      </c>
      <c r="E3889" t="s">
        <v>30</v>
      </c>
      <c r="F3889" t="s">
        <v>23</v>
      </c>
      <c r="G3889" t="s">
        <v>22</v>
      </c>
      <c r="H3889" t="s">
        <v>32</v>
      </c>
      <c r="J3889">
        <v>2.58</v>
      </c>
      <c r="K3889" t="s">
        <v>27</v>
      </c>
      <c r="L3889">
        <v>16.670000000000002</v>
      </c>
      <c r="M3889" t="s">
        <v>61</v>
      </c>
      <c r="O3889">
        <v>5.7000000000000002E-2</v>
      </c>
      <c r="Q3889">
        <v>7.03</v>
      </c>
      <c r="V3889">
        <v>0.27</v>
      </c>
      <c r="W3889">
        <v>2</v>
      </c>
    </row>
    <row r="3890" spans="1:24" x14ac:dyDescent="0.25">
      <c r="A3890">
        <v>14764</v>
      </c>
      <c r="C3890" t="s">
        <v>7299</v>
      </c>
      <c r="D3890" t="s">
        <v>7300</v>
      </c>
      <c r="E3890" t="s">
        <v>8</v>
      </c>
      <c r="F3890" t="s">
        <v>61</v>
      </c>
      <c r="G3890" t="s">
        <v>3422</v>
      </c>
      <c r="H3890" t="s">
        <v>22</v>
      </c>
      <c r="J3890">
        <v>3.05</v>
      </c>
      <c r="K3890" t="s">
        <v>23</v>
      </c>
      <c r="L3890">
        <v>14.5</v>
      </c>
      <c r="M3890" t="s">
        <v>61</v>
      </c>
      <c r="O3890">
        <v>0.3</v>
      </c>
      <c r="Q3890">
        <v>19.84</v>
      </c>
      <c r="U3890">
        <v>0.81</v>
      </c>
      <c r="V3890">
        <v>1.2</v>
      </c>
      <c r="W3890">
        <v>2</v>
      </c>
      <c r="X3890" t="s">
        <v>41</v>
      </c>
    </row>
    <row r="3891" spans="1:24" x14ac:dyDescent="0.25">
      <c r="A3891">
        <v>14790</v>
      </c>
      <c r="C3891" t="s">
        <v>7301</v>
      </c>
      <c r="D3891" t="s">
        <v>7302</v>
      </c>
      <c r="E3891" t="s">
        <v>30</v>
      </c>
      <c r="F3891" t="s">
        <v>61</v>
      </c>
      <c r="G3891" t="s">
        <v>382</v>
      </c>
      <c r="H3891" t="s">
        <v>22</v>
      </c>
      <c r="J3891">
        <v>9.19</v>
      </c>
      <c r="K3891" t="s">
        <v>23</v>
      </c>
      <c r="L3891">
        <v>13.3</v>
      </c>
      <c r="M3891" t="s">
        <v>61</v>
      </c>
      <c r="O3891">
        <v>0.1</v>
      </c>
      <c r="Q3891">
        <v>3.1459999999999999</v>
      </c>
      <c r="U3891">
        <v>0.28000000000000003</v>
      </c>
      <c r="V3891">
        <v>0.28999999999999998</v>
      </c>
      <c r="W3891">
        <v>3</v>
      </c>
    </row>
    <row r="3892" spans="1:24" x14ac:dyDescent="0.25">
      <c r="A3892">
        <v>14815</v>
      </c>
      <c r="C3892" t="s">
        <v>7303</v>
      </c>
      <c r="D3892" t="s">
        <v>7304</v>
      </c>
      <c r="E3892" t="s">
        <v>36</v>
      </c>
      <c r="F3892" t="s">
        <v>61</v>
      </c>
      <c r="G3892" t="s">
        <v>4</v>
      </c>
      <c r="H3892" t="s">
        <v>22</v>
      </c>
      <c r="J3892">
        <v>4.3</v>
      </c>
      <c r="K3892" t="s">
        <v>23</v>
      </c>
      <c r="L3892">
        <v>14.2</v>
      </c>
      <c r="M3892" t="s">
        <v>61</v>
      </c>
      <c r="O3892">
        <v>0.2</v>
      </c>
      <c r="Q3892">
        <v>150</v>
      </c>
      <c r="V3892">
        <v>1</v>
      </c>
      <c r="W3892">
        <v>2</v>
      </c>
    </row>
    <row r="3893" spans="1:24" x14ac:dyDescent="0.25">
      <c r="A3893">
        <v>14827</v>
      </c>
      <c r="C3893" t="s">
        <v>7305</v>
      </c>
      <c r="D3893" t="s">
        <v>7306</v>
      </c>
      <c r="E3893" t="s">
        <v>616</v>
      </c>
      <c r="F3893" t="s">
        <v>41</v>
      </c>
      <c r="G3893" t="s">
        <v>22</v>
      </c>
      <c r="H3893" t="s">
        <v>32</v>
      </c>
      <c r="J3893">
        <v>0.90700000000000003</v>
      </c>
      <c r="K3893" t="s">
        <v>27</v>
      </c>
      <c r="L3893">
        <v>18.940000000000001</v>
      </c>
      <c r="M3893" t="s">
        <v>61</v>
      </c>
      <c r="O3893">
        <v>5.7000000000000002E-2</v>
      </c>
      <c r="V3893">
        <v>0.05</v>
      </c>
    </row>
    <row r="3894" spans="1:24" x14ac:dyDescent="0.25">
      <c r="A3894">
        <v>14829</v>
      </c>
      <c r="C3894" t="s">
        <v>7307</v>
      </c>
      <c r="D3894" t="s">
        <v>7308</v>
      </c>
      <c r="E3894" t="s">
        <v>36</v>
      </c>
      <c r="F3894" t="s">
        <v>61</v>
      </c>
      <c r="G3894" t="s">
        <v>4</v>
      </c>
      <c r="H3894" t="s">
        <v>22</v>
      </c>
      <c r="J3894">
        <v>5.66</v>
      </c>
      <c r="K3894" t="s">
        <v>23</v>
      </c>
      <c r="L3894">
        <v>13.6</v>
      </c>
      <c r="M3894" t="s">
        <v>61</v>
      </c>
      <c r="O3894">
        <v>0.2</v>
      </c>
      <c r="P3894" t="s">
        <v>516</v>
      </c>
      <c r="Q3894">
        <v>12</v>
      </c>
      <c r="T3894" t="s">
        <v>516</v>
      </c>
      <c r="V3894">
        <v>0.2</v>
      </c>
      <c r="W3894">
        <v>1</v>
      </c>
    </row>
    <row r="3895" spans="1:24" x14ac:dyDescent="0.25">
      <c r="A3895">
        <v>14835</v>
      </c>
      <c r="C3895" t="s">
        <v>7309</v>
      </c>
      <c r="D3895" t="s">
        <v>7310</v>
      </c>
      <c r="E3895" t="s">
        <v>67</v>
      </c>
      <c r="F3895" t="s">
        <v>61</v>
      </c>
      <c r="G3895" t="s">
        <v>4</v>
      </c>
      <c r="H3895" t="s">
        <v>22</v>
      </c>
      <c r="J3895">
        <v>6.96</v>
      </c>
      <c r="K3895" t="s">
        <v>23</v>
      </c>
      <c r="L3895">
        <v>13</v>
      </c>
      <c r="M3895" t="s">
        <v>61</v>
      </c>
      <c r="O3895">
        <v>0.23</v>
      </c>
      <c r="P3895" t="s">
        <v>516</v>
      </c>
      <c r="Q3895">
        <v>10</v>
      </c>
      <c r="T3895" t="s">
        <v>516</v>
      </c>
      <c r="V3895">
        <v>0.08</v>
      </c>
      <c r="X3895" t="s">
        <v>909</v>
      </c>
    </row>
    <row r="3896" spans="1:24" x14ac:dyDescent="0.25">
      <c r="A3896">
        <v>14868</v>
      </c>
      <c r="C3896" t="s">
        <v>7311</v>
      </c>
      <c r="D3896" t="s">
        <v>7311</v>
      </c>
      <c r="E3896" t="s">
        <v>36</v>
      </c>
      <c r="F3896" t="s">
        <v>23</v>
      </c>
      <c r="G3896" t="s">
        <v>22</v>
      </c>
      <c r="H3896" t="s">
        <v>22</v>
      </c>
      <c r="J3896">
        <v>3.92</v>
      </c>
      <c r="K3896" t="s">
        <v>23</v>
      </c>
      <c r="L3896">
        <v>14.4</v>
      </c>
      <c r="M3896" t="s">
        <v>61</v>
      </c>
      <c r="O3896">
        <v>0.2</v>
      </c>
      <c r="Q3896">
        <v>9.7799999999999994</v>
      </c>
      <c r="V3896">
        <v>0.1</v>
      </c>
      <c r="W3896">
        <v>1</v>
      </c>
    </row>
    <row r="3897" spans="1:24" x14ac:dyDescent="0.25">
      <c r="A3897">
        <v>14873</v>
      </c>
      <c r="B3897" t="s">
        <v>169</v>
      </c>
      <c r="C3897" t="s">
        <v>7312</v>
      </c>
      <c r="D3897" t="s">
        <v>7313</v>
      </c>
      <c r="E3897" t="s">
        <v>36</v>
      </c>
      <c r="F3897" t="s">
        <v>23</v>
      </c>
      <c r="G3897" t="s">
        <v>22</v>
      </c>
      <c r="H3897" t="s">
        <v>22</v>
      </c>
      <c r="J3897">
        <v>10.61</v>
      </c>
      <c r="K3897" t="s">
        <v>23</v>
      </c>
      <c r="L3897">
        <v>13.6</v>
      </c>
      <c r="M3897" t="s">
        <v>61</v>
      </c>
      <c r="O3897">
        <v>5.7000000000000002E-2</v>
      </c>
      <c r="Q3897">
        <v>3.5746000000000002</v>
      </c>
      <c r="V3897">
        <v>0.52</v>
      </c>
      <c r="W3897">
        <v>3</v>
      </c>
    </row>
    <row r="3898" spans="1:24" x14ac:dyDescent="0.25">
      <c r="A3898">
        <v>14901</v>
      </c>
      <c r="C3898" t="s">
        <v>7314</v>
      </c>
      <c r="D3898" t="s">
        <v>7314</v>
      </c>
      <c r="E3898" t="s">
        <v>50</v>
      </c>
      <c r="F3898" t="s">
        <v>23</v>
      </c>
      <c r="G3898" t="s">
        <v>4</v>
      </c>
      <c r="H3898" t="s">
        <v>22</v>
      </c>
      <c r="J3898">
        <v>7.28</v>
      </c>
      <c r="K3898" t="s">
        <v>23</v>
      </c>
      <c r="L3898">
        <v>13</v>
      </c>
      <c r="M3898" t="s">
        <v>61</v>
      </c>
      <c r="O3898">
        <v>0.21</v>
      </c>
      <c r="Q3898">
        <v>4.0625</v>
      </c>
      <c r="V3898">
        <v>0.41</v>
      </c>
      <c r="W3898">
        <v>2</v>
      </c>
      <c r="X3898" t="s">
        <v>300</v>
      </c>
    </row>
    <row r="3899" spans="1:24" x14ac:dyDescent="0.25">
      <c r="A3899">
        <v>14921</v>
      </c>
      <c r="C3899" t="s">
        <v>7315</v>
      </c>
      <c r="D3899" t="s">
        <v>7315</v>
      </c>
      <c r="E3899" t="s">
        <v>67</v>
      </c>
      <c r="F3899" t="s">
        <v>61</v>
      </c>
      <c r="G3899" t="s">
        <v>4</v>
      </c>
      <c r="H3899" t="s">
        <v>22</v>
      </c>
      <c r="J3899">
        <v>4.82</v>
      </c>
      <c r="K3899" t="s">
        <v>23</v>
      </c>
      <c r="L3899">
        <v>13.8</v>
      </c>
      <c r="M3899" t="s">
        <v>61</v>
      </c>
      <c r="O3899">
        <v>0.23</v>
      </c>
      <c r="Q3899">
        <v>12.913399999999999</v>
      </c>
      <c r="V3899">
        <v>0.32</v>
      </c>
      <c r="W3899">
        <v>3</v>
      </c>
    </row>
    <row r="3900" spans="1:24" x14ac:dyDescent="0.25">
      <c r="A3900">
        <v>14923</v>
      </c>
      <c r="C3900" t="s">
        <v>7316</v>
      </c>
      <c r="D3900" t="s">
        <v>7316</v>
      </c>
      <c r="E3900" t="s">
        <v>67</v>
      </c>
      <c r="F3900" t="s">
        <v>61</v>
      </c>
      <c r="G3900" t="s">
        <v>4</v>
      </c>
      <c r="H3900" t="s">
        <v>22</v>
      </c>
      <c r="J3900">
        <v>4.5999999999999996</v>
      </c>
      <c r="K3900" t="s">
        <v>23</v>
      </c>
      <c r="L3900">
        <v>13.9</v>
      </c>
      <c r="M3900" t="s">
        <v>61</v>
      </c>
      <c r="O3900">
        <v>0.23</v>
      </c>
      <c r="Q3900">
        <v>7.3</v>
      </c>
      <c r="U3900">
        <v>0.34</v>
      </c>
      <c r="V3900">
        <v>0.7</v>
      </c>
      <c r="W3900">
        <v>2</v>
      </c>
      <c r="X3900" t="s">
        <v>300</v>
      </c>
    </row>
    <row r="3901" spans="1:24" x14ac:dyDescent="0.25">
      <c r="A3901">
        <v>14934</v>
      </c>
      <c r="C3901" t="s">
        <v>7317</v>
      </c>
      <c r="D3901" t="s">
        <v>7317</v>
      </c>
      <c r="E3901" t="s">
        <v>30</v>
      </c>
      <c r="F3901" t="s">
        <v>61</v>
      </c>
      <c r="G3901" t="s">
        <v>382</v>
      </c>
      <c r="H3901" t="s">
        <v>22</v>
      </c>
      <c r="J3901">
        <v>8.01</v>
      </c>
      <c r="K3901" t="s">
        <v>23</v>
      </c>
      <c r="L3901">
        <v>13.6</v>
      </c>
      <c r="M3901" t="s">
        <v>61</v>
      </c>
      <c r="O3901">
        <v>0.1</v>
      </c>
      <c r="Q3901">
        <v>2.79</v>
      </c>
      <c r="V3901">
        <v>0.25</v>
      </c>
      <c r="W3901">
        <v>2</v>
      </c>
    </row>
    <row r="3902" spans="1:24" x14ac:dyDescent="0.25">
      <c r="A3902">
        <v>14950</v>
      </c>
      <c r="C3902" t="s">
        <v>7318</v>
      </c>
      <c r="D3902" t="s">
        <v>7318</v>
      </c>
      <c r="E3902" t="s">
        <v>369</v>
      </c>
      <c r="F3902" t="s">
        <v>23</v>
      </c>
      <c r="G3902" t="s">
        <v>22</v>
      </c>
      <c r="H3902" t="s">
        <v>22</v>
      </c>
      <c r="J3902">
        <v>10.61</v>
      </c>
      <c r="K3902" t="s">
        <v>23</v>
      </c>
      <c r="L3902">
        <v>13.6</v>
      </c>
      <c r="M3902" t="s">
        <v>61</v>
      </c>
      <c r="O3902">
        <v>5.7000000000000002E-2</v>
      </c>
      <c r="Q3902">
        <v>3.27915</v>
      </c>
      <c r="V3902">
        <v>0.33</v>
      </c>
      <c r="W3902">
        <v>3</v>
      </c>
    </row>
    <row r="3903" spans="1:24" x14ac:dyDescent="0.25">
      <c r="A3903">
        <v>14968</v>
      </c>
      <c r="C3903" t="s">
        <v>7319</v>
      </c>
      <c r="D3903" t="s">
        <v>7320</v>
      </c>
      <c r="E3903" t="s">
        <v>36</v>
      </c>
      <c r="F3903" t="s">
        <v>61</v>
      </c>
      <c r="G3903" t="s">
        <v>4</v>
      </c>
      <c r="H3903" t="s">
        <v>22</v>
      </c>
      <c r="J3903">
        <v>4.93</v>
      </c>
      <c r="K3903" t="s">
        <v>23</v>
      </c>
      <c r="L3903">
        <v>13.9</v>
      </c>
      <c r="M3903" t="s">
        <v>61</v>
      </c>
      <c r="O3903">
        <v>0.2</v>
      </c>
      <c r="Q3903">
        <v>4.8899999999999997</v>
      </c>
      <c r="V3903">
        <v>0.48</v>
      </c>
      <c r="W3903">
        <v>3</v>
      </c>
      <c r="X3903" t="s">
        <v>116</v>
      </c>
    </row>
    <row r="3904" spans="1:24" x14ac:dyDescent="0.25">
      <c r="A3904">
        <v>14982</v>
      </c>
      <c r="C3904" t="s">
        <v>7321</v>
      </c>
      <c r="D3904" t="s">
        <v>7321</v>
      </c>
      <c r="E3904" t="s">
        <v>186</v>
      </c>
      <c r="F3904" t="s">
        <v>61</v>
      </c>
      <c r="G3904" t="s">
        <v>4</v>
      </c>
      <c r="H3904" t="s">
        <v>22</v>
      </c>
      <c r="J3904">
        <v>4.3</v>
      </c>
      <c r="K3904" t="s">
        <v>23</v>
      </c>
      <c r="L3904">
        <v>14.2</v>
      </c>
      <c r="M3904" t="s">
        <v>61</v>
      </c>
      <c r="O3904">
        <v>0.2</v>
      </c>
      <c r="V3904">
        <v>0.1</v>
      </c>
      <c r="X3904" t="s">
        <v>909</v>
      </c>
    </row>
    <row r="3905" spans="1:25" x14ac:dyDescent="0.25">
      <c r="A3905">
        <v>15096</v>
      </c>
      <c r="B3905" t="s">
        <v>146</v>
      </c>
      <c r="C3905" t="s">
        <v>7322</v>
      </c>
      <c r="D3905" t="s">
        <v>7322</v>
      </c>
      <c r="E3905" t="s">
        <v>21</v>
      </c>
      <c r="F3905" t="s">
        <v>61</v>
      </c>
      <c r="G3905" t="s">
        <v>22</v>
      </c>
      <c r="H3905" t="s">
        <v>22</v>
      </c>
      <c r="J3905">
        <v>14.64</v>
      </c>
      <c r="K3905" t="s">
        <v>23</v>
      </c>
      <c r="L3905">
        <v>12.9</v>
      </c>
      <c r="M3905" t="s">
        <v>61</v>
      </c>
      <c r="O3905">
        <v>5.7000000000000002E-2</v>
      </c>
      <c r="Q3905">
        <v>3.41</v>
      </c>
      <c r="V3905">
        <v>0.21</v>
      </c>
      <c r="W3905">
        <v>3</v>
      </c>
      <c r="X3905" t="s">
        <v>3427</v>
      </c>
    </row>
    <row r="3906" spans="1:25" x14ac:dyDescent="0.25">
      <c r="A3906">
        <v>15107</v>
      </c>
      <c r="C3906" t="s">
        <v>7323</v>
      </c>
      <c r="D3906" t="s">
        <v>7324</v>
      </c>
      <c r="E3906" t="s">
        <v>40</v>
      </c>
      <c r="F3906" t="s">
        <v>61</v>
      </c>
      <c r="G3906" t="s">
        <v>4</v>
      </c>
      <c r="H3906" t="s">
        <v>22</v>
      </c>
      <c r="J3906">
        <v>3.74</v>
      </c>
      <c r="K3906" t="s">
        <v>23</v>
      </c>
      <c r="L3906">
        <v>14.3</v>
      </c>
      <c r="M3906" t="s">
        <v>61</v>
      </c>
      <c r="O3906">
        <v>0.24</v>
      </c>
      <c r="Q3906">
        <v>2.5293999999999999</v>
      </c>
      <c r="V3906">
        <v>0.13</v>
      </c>
      <c r="W3906">
        <v>3</v>
      </c>
    </row>
    <row r="3907" spans="1:25" x14ac:dyDescent="0.25">
      <c r="A3907">
        <v>15124</v>
      </c>
      <c r="C3907" t="s">
        <v>7325</v>
      </c>
      <c r="D3907" t="s">
        <v>7325</v>
      </c>
      <c r="E3907" t="s">
        <v>30</v>
      </c>
      <c r="F3907" t="s">
        <v>61</v>
      </c>
      <c r="G3907" t="s">
        <v>382</v>
      </c>
      <c r="H3907" t="s">
        <v>22</v>
      </c>
      <c r="J3907">
        <v>8.7799999999999994</v>
      </c>
      <c r="K3907" t="s">
        <v>23</v>
      </c>
      <c r="L3907">
        <v>13.4</v>
      </c>
      <c r="M3907" t="s">
        <v>61</v>
      </c>
      <c r="O3907">
        <v>0.1</v>
      </c>
      <c r="Q3907">
        <v>9.4879999999999995</v>
      </c>
      <c r="V3907">
        <v>0.12</v>
      </c>
      <c r="W3907">
        <v>2</v>
      </c>
      <c r="X3907" t="s">
        <v>3427</v>
      </c>
    </row>
    <row r="3908" spans="1:25" x14ac:dyDescent="0.25">
      <c r="A3908">
        <v>15126</v>
      </c>
      <c r="B3908" t="s">
        <v>146</v>
      </c>
      <c r="C3908" t="s">
        <v>7326</v>
      </c>
      <c r="D3908" t="s">
        <v>7327</v>
      </c>
      <c r="E3908" t="s">
        <v>40</v>
      </c>
      <c r="F3908" t="s">
        <v>23</v>
      </c>
      <c r="G3908" t="s">
        <v>4</v>
      </c>
      <c r="H3908" t="s">
        <v>22</v>
      </c>
      <c r="J3908">
        <v>2.06</v>
      </c>
      <c r="K3908" t="s">
        <v>23</v>
      </c>
      <c r="L3908">
        <v>15.6</v>
      </c>
      <c r="M3908" t="s">
        <v>61</v>
      </c>
      <c r="O3908">
        <v>0.24</v>
      </c>
      <c r="Q3908">
        <v>2.59</v>
      </c>
      <c r="V3908">
        <v>0.03</v>
      </c>
      <c r="W3908">
        <v>1</v>
      </c>
      <c r="X3908" t="e">
        <f>+ W</f>
        <v>#NAME?</v>
      </c>
    </row>
    <row r="3909" spans="1:25" x14ac:dyDescent="0.25">
      <c r="A3909">
        <v>15151</v>
      </c>
      <c r="C3909" t="s">
        <v>7328</v>
      </c>
      <c r="D3909" t="s">
        <v>7329</v>
      </c>
      <c r="E3909" t="s">
        <v>36</v>
      </c>
      <c r="F3909" t="s">
        <v>61</v>
      </c>
      <c r="G3909" t="s">
        <v>4</v>
      </c>
      <c r="H3909" t="s">
        <v>22</v>
      </c>
      <c r="J3909">
        <v>4.5</v>
      </c>
      <c r="K3909" t="s">
        <v>23</v>
      </c>
      <c r="L3909">
        <v>14.1</v>
      </c>
      <c r="M3909" t="s">
        <v>61</v>
      </c>
      <c r="O3909">
        <v>0.2</v>
      </c>
      <c r="Q3909">
        <v>4.5610999999999997</v>
      </c>
      <c r="V3909">
        <v>0.61</v>
      </c>
      <c r="W3909">
        <v>3</v>
      </c>
    </row>
    <row r="3910" spans="1:25" x14ac:dyDescent="0.25">
      <c r="A3910">
        <v>15154</v>
      </c>
      <c r="C3910" t="s">
        <v>7330</v>
      </c>
      <c r="D3910" t="s">
        <v>7330</v>
      </c>
      <c r="E3910" t="s">
        <v>50</v>
      </c>
      <c r="F3910" t="s">
        <v>23</v>
      </c>
      <c r="G3910" t="s">
        <v>4</v>
      </c>
      <c r="H3910" t="s">
        <v>22</v>
      </c>
      <c r="J3910">
        <v>6.64</v>
      </c>
      <c r="K3910" t="s">
        <v>23</v>
      </c>
      <c r="L3910">
        <v>13.2</v>
      </c>
      <c r="M3910" t="s">
        <v>61</v>
      </c>
      <c r="O3910">
        <v>0.21</v>
      </c>
      <c r="Q3910">
        <v>13.31</v>
      </c>
      <c r="V3910">
        <v>0.06</v>
      </c>
      <c r="W3910">
        <v>2</v>
      </c>
      <c r="X3910">
        <v>1</v>
      </c>
    </row>
    <row r="3911" spans="1:25" x14ac:dyDescent="0.25">
      <c r="A3911">
        <v>15161</v>
      </c>
      <c r="C3911" t="s">
        <v>7331</v>
      </c>
      <c r="D3911" t="s">
        <v>7331</v>
      </c>
      <c r="E3911" t="s">
        <v>21</v>
      </c>
      <c r="F3911" t="s">
        <v>61</v>
      </c>
      <c r="G3911" t="s">
        <v>22</v>
      </c>
      <c r="H3911" t="s">
        <v>32</v>
      </c>
      <c r="J3911">
        <v>25.19</v>
      </c>
      <c r="K3911" t="s">
        <v>23</v>
      </c>
      <c r="L3911">
        <v>11.5</v>
      </c>
      <c r="M3911" t="s">
        <v>32</v>
      </c>
      <c r="O3911">
        <v>6.9900000000000004E-2</v>
      </c>
      <c r="Q3911">
        <v>6.6630000000000003</v>
      </c>
      <c r="V3911">
        <v>0.1</v>
      </c>
      <c r="W3911">
        <v>2</v>
      </c>
    </row>
    <row r="3912" spans="1:25" x14ac:dyDescent="0.25">
      <c r="A3912">
        <v>15252</v>
      </c>
      <c r="C3912" t="s">
        <v>7332</v>
      </c>
      <c r="D3912" t="s">
        <v>7332</v>
      </c>
      <c r="E3912" t="s">
        <v>40</v>
      </c>
      <c r="F3912" t="s">
        <v>23</v>
      </c>
      <c r="G3912" t="s">
        <v>4</v>
      </c>
      <c r="H3912" t="s">
        <v>22</v>
      </c>
      <c r="J3912">
        <v>4.5</v>
      </c>
      <c r="K3912" t="s">
        <v>23</v>
      </c>
      <c r="L3912">
        <v>13.9</v>
      </c>
      <c r="M3912" t="s">
        <v>61</v>
      </c>
      <c r="O3912">
        <v>0.24</v>
      </c>
      <c r="X3912" t="s">
        <v>3427</v>
      </c>
    </row>
    <row r="3913" spans="1:25" x14ac:dyDescent="0.25">
      <c r="A3913">
        <v>15268</v>
      </c>
      <c r="C3913" t="s">
        <v>7333</v>
      </c>
      <c r="D3913" t="s">
        <v>7334</v>
      </c>
      <c r="E3913" t="s">
        <v>36</v>
      </c>
      <c r="F3913" t="s">
        <v>23</v>
      </c>
      <c r="G3913" t="s">
        <v>4</v>
      </c>
      <c r="H3913" t="s">
        <v>22</v>
      </c>
      <c r="J3913">
        <v>3.57</v>
      </c>
      <c r="K3913" t="s">
        <v>23</v>
      </c>
      <c r="L3913">
        <v>14.6</v>
      </c>
      <c r="M3913" t="s">
        <v>61</v>
      </c>
      <c r="O3913">
        <v>0.2</v>
      </c>
      <c r="Q3913">
        <v>2.4224000000000001</v>
      </c>
      <c r="V3913">
        <v>7.0000000000000007E-2</v>
      </c>
      <c r="W3913">
        <v>3</v>
      </c>
      <c r="Y3913" t="s">
        <v>26</v>
      </c>
    </row>
    <row r="3914" spans="1:25" x14ac:dyDescent="0.25">
      <c r="A3914">
        <v>15269</v>
      </c>
      <c r="B3914" t="s">
        <v>146</v>
      </c>
      <c r="C3914" t="s">
        <v>7335</v>
      </c>
      <c r="D3914" t="s">
        <v>7335</v>
      </c>
      <c r="E3914" t="s">
        <v>50</v>
      </c>
      <c r="F3914" t="s">
        <v>23</v>
      </c>
      <c r="G3914" t="s">
        <v>4</v>
      </c>
      <c r="H3914" t="s">
        <v>32</v>
      </c>
      <c r="J3914">
        <v>11.32</v>
      </c>
      <c r="K3914" t="s">
        <v>23</v>
      </c>
      <c r="L3914">
        <v>12</v>
      </c>
      <c r="M3914" t="s">
        <v>32</v>
      </c>
      <c r="O3914">
        <v>0.21840000000000001</v>
      </c>
      <c r="Q3914">
        <v>26.707999999999998</v>
      </c>
      <c r="U3914">
        <v>0.55000000000000004</v>
      </c>
      <c r="V3914">
        <v>0.62</v>
      </c>
      <c r="W3914">
        <v>3</v>
      </c>
    </row>
    <row r="3915" spans="1:25" x14ac:dyDescent="0.25">
      <c r="A3915">
        <v>15271</v>
      </c>
      <c r="C3915" t="s">
        <v>7336</v>
      </c>
      <c r="D3915" t="s">
        <v>7336</v>
      </c>
      <c r="E3915" t="s">
        <v>30</v>
      </c>
      <c r="F3915" t="s">
        <v>61</v>
      </c>
      <c r="G3915" t="s">
        <v>382</v>
      </c>
      <c r="H3915" t="s">
        <v>22</v>
      </c>
      <c r="J3915">
        <v>7.65</v>
      </c>
      <c r="K3915" t="s">
        <v>23</v>
      </c>
      <c r="L3915">
        <v>13.7</v>
      </c>
      <c r="M3915" t="s">
        <v>61</v>
      </c>
      <c r="O3915">
        <v>0.1</v>
      </c>
      <c r="Q3915">
        <v>6.9080000000000004</v>
      </c>
      <c r="V3915">
        <v>0.57999999999999996</v>
      </c>
      <c r="W3915">
        <v>2</v>
      </c>
      <c r="X3915" t="s">
        <v>300</v>
      </c>
    </row>
    <row r="3916" spans="1:25" x14ac:dyDescent="0.25">
      <c r="A3916">
        <v>15317</v>
      </c>
      <c r="C3916" t="s">
        <v>7337</v>
      </c>
      <c r="D3916" t="s">
        <v>7337</v>
      </c>
      <c r="E3916" t="s">
        <v>36</v>
      </c>
      <c r="F3916" t="s">
        <v>61</v>
      </c>
      <c r="G3916" t="s">
        <v>4</v>
      </c>
      <c r="H3916" t="s">
        <v>22</v>
      </c>
      <c r="J3916">
        <v>5.41</v>
      </c>
      <c r="K3916" t="s">
        <v>23</v>
      </c>
      <c r="L3916">
        <v>13.7</v>
      </c>
      <c r="M3916" t="s">
        <v>61</v>
      </c>
      <c r="O3916">
        <v>0.2</v>
      </c>
      <c r="Q3916">
        <v>2.6579999999999999</v>
      </c>
      <c r="U3916">
        <v>0.2</v>
      </c>
      <c r="V3916">
        <v>0.28999999999999998</v>
      </c>
      <c r="W3916">
        <v>3</v>
      </c>
    </row>
    <row r="3917" spans="1:25" x14ac:dyDescent="0.25">
      <c r="A3917">
        <v>15337</v>
      </c>
      <c r="B3917" t="s">
        <v>146</v>
      </c>
      <c r="C3917" t="s">
        <v>7338</v>
      </c>
      <c r="D3917" t="s">
        <v>7338</v>
      </c>
      <c r="E3917" t="s">
        <v>67</v>
      </c>
      <c r="F3917" t="s">
        <v>23</v>
      </c>
      <c r="G3917" t="s">
        <v>4</v>
      </c>
      <c r="H3917" t="s">
        <v>22</v>
      </c>
      <c r="J3917">
        <v>6.06</v>
      </c>
      <c r="K3917" t="s">
        <v>23</v>
      </c>
      <c r="L3917">
        <v>13.3</v>
      </c>
      <c r="M3917" t="s">
        <v>61</v>
      </c>
      <c r="O3917">
        <v>0.23</v>
      </c>
      <c r="Q3917">
        <v>3.3380000000000001</v>
      </c>
      <c r="V3917">
        <v>0.27</v>
      </c>
      <c r="W3917">
        <v>3</v>
      </c>
    </row>
    <row r="3918" spans="1:25" x14ac:dyDescent="0.25">
      <c r="A3918">
        <v>15350</v>
      </c>
      <c r="B3918" t="s">
        <v>28</v>
      </c>
      <c r="C3918" t="s">
        <v>7339</v>
      </c>
      <c r="D3918" t="s">
        <v>7340</v>
      </c>
      <c r="E3918" t="s">
        <v>36</v>
      </c>
      <c r="F3918" t="s">
        <v>61</v>
      </c>
      <c r="G3918" t="s">
        <v>4</v>
      </c>
      <c r="H3918" t="s">
        <v>27</v>
      </c>
      <c r="J3918">
        <v>4.34</v>
      </c>
      <c r="K3918" t="s">
        <v>27</v>
      </c>
      <c r="L3918">
        <v>14.16</v>
      </c>
      <c r="M3918" t="s">
        <v>27</v>
      </c>
      <c r="O3918">
        <v>0.20349999999999999</v>
      </c>
      <c r="Q3918">
        <v>2.5834999999999999</v>
      </c>
      <c r="U3918">
        <v>7.0000000000000007E-2</v>
      </c>
      <c r="V3918">
        <v>0.2</v>
      </c>
      <c r="W3918">
        <v>3</v>
      </c>
    </row>
    <row r="3919" spans="1:25" x14ac:dyDescent="0.25">
      <c r="A3919">
        <v>15362</v>
      </c>
      <c r="C3919" t="s">
        <v>7341</v>
      </c>
      <c r="D3919" t="s">
        <v>7341</v>
      </c>
      <c r="E3919" t="s">
        <v>40</v>
      </c>
      <c r="F3919" t="s">
        <v>61</v>
      </c>
      <c r="G3919" t="s">
        <v>4</v>
      </c>
      <c r="H3919" t="s">
        <v>22</v>
      </c>
      <c r="J3919">
        <v>5.17</v>
      </c>
      <c r="K3919" t="s">
        <v>23</v>
      </c>
      <c r="L3919">
        <v>13.6</v>
      </c>
      <c r="M3919" t="s">
        <v>61</v>
      </c>
      <c r="O3919">
        <v>0.24</v>
      </c>
      <c r="Q3919">
        <v>31.4</v>
      </c>
      <c r="V3919">
        <v>0.5</v>
      </c>
      <c r="W3919">
        <v>3</v>
      </c>
      <c r="X3919" t="s">
        <v>116</v>
      </c>
    </row>
    <row r="3920" spans="1:25" x14ac:dyDescent="0.25">
      <c r="A3920">
        <v>15374</v>
      </c>
      <c r="C3920" t="s">
        <v>7342</v>
      </c>
      <c r="D3920" t="s">
        <v>7343</v>
      </c>
      <c r="E3920" t="s">
        <v>8</v>
      </c>
      <c r="F3920" t="s">
        <v>61</v>
      </c>
      <c r="G3920" t="s">
        <v>3422</v>
      </c>
      <c r="H3920" t="s">
        <v>22</v>
      </c>
      <c r="J3920">
        <v>3.51</v>
      </c>
      <c r="K3920" t="s">
        <v>23</v>
      </c>
      <c r="L3920">
        <v>14.2</v>
      </c>
      <c r="M3920" t="s">
        <v>61</v>
      </c>
      <c r="O3920">
        <v>0.3</v>
      </c>
      <c r="Q3920">
        <v>2.8203999999999998</v>
      </c>
      <c r="V3920">
        <v>0.39</v>
      </c>
      <c r="W3920">
        <v>2</v>
      </c>
      <c r="X3920" t="s">
        <v>300</v>
      </c>
    </row>
    <row r="3921" spans="1:25" x14ac:dyDescent="0.25">
      <c r="A3921">
        <v>15411</v>
      </c>
      <c r="B3921" t="s">
        <v>146</v>
      </c>
      <c r="C3921" t="s">
        <v>7344</v>
      </c>
      <c r="D3921" t="s">
        <v>7344</v>
      </c>
      <c r="E3921" t="s">
        <v>34</v>
      </c>
      <c r="F3921" t="s">
        <v>61</v>
      </c>
      <c r="G3921" t="s">
        <v>4</v>
      </c>
      <c r="H3921" t="s">
        <v>22</v>
      </c>
      <c r="J3921">
        <v>5.16</v>
      </c>
      <c r="K3921" t="s">
        <v>23</v>
      </c>
      <c r="L3921">
        <v>13.8</v>
      </c>
      <c r="M3921" t="s">
        <v>61</v>
      </c>
      <c r="O3921">
        <v>0.2</v>
      </c>
      <c r="Q3921">
        <v>4.79</v>
      </c>
      <c r="V3921">
        <v>0.19</v>
      </c>
      <c r="W3921">
        <v>2</v>
      </c>
      <c r="X3921" t="e">
        <f>- W</f>
        <v>#NAME?</v>
      </c>
    </row>
    <row r="3922" spans="1:25" x14ac:dyDescent="0.25">
      <c r="A3922">
        <v>15415</v>
      </c>
      <c r="C3922" t="s">
        <v>7345</v>
      </c>
      <c r="D3922" t="s">
        <v>7346</v>
      </c>
      <c r="E3922" t="s">
        <v>40</v>
      </c>
      <c r="F3922" t="s">
        <v>61</v>
      </c>
      <c r="G3922" t="s">
        <v>4</v>
      </c>
      <c r="H3922" t="s">
        <v>22</v>
      </c>
      <c r="J3922">
        <v>3.92</v>
      </c>
      <c r="K3922" t="s">
        <v>23</v>
      </c>
      <c r="L3922">
        <v>14.2</v>
      </c>
      <c r="M3922" t="s">
        <v>61</v>
      </c>
      <c r="O3922">
        <v>0.24</v>
      </c>
      <c r="Q3922">
        <v>6.3632</v>
      </c>
      <c r="V3922">
        <v>1.06</v>
      </c>
      <c r="W3922">
        <v>3</v>
      </c>
    </row>
    <row r="3923" spans="1:25" x14ac:dyDescent="0.25">
      <c r="A3923">
        <v>15424</v>
      </c>
      <c r="C3923" t="s">
        <v>7347</v>
      </c>
      <c r="D3923" t="s">
        <v>7347</v>
      </c>
      <c r="E3923" t="s">
        <v>36</v>
      </c>
      <c r="F3923" t="s">
        <v>61</v>
      </c>
      <c r="G3923" t="s">
        <v>4</v>
      </c>
      <c r="H3923" t="s">
        <v>22</v>
      </c>
      <c r="J3923">
        <v>4.71</v>
      </c>
      <c r="K3923" t="s">
        <v>23</v>
      </c>
      <c r="L3923">
        <v>14</v>
      </c>
      <c r="M3923" t="s">
        <v>61</v>
      </c>
      <c r="O3923">
        <v>0.2</v>
      </c>
      <c r="Q3923">
        <v>10.9</v>
      </c>
      <c r="V3923">
        <v>0.42</v>
      </c>
      <c r="W3923">
        <v>3</v>
      </c>
    </row>
    <row r="3924" spans="1:25" x14ac:dyDescent="0.25">
      <c r="A3924">
        <v>15430</v>
      </c>
      <c r="C3924" t="s">
        <v>7348</v>
      </c>
      <c r="D3924" t="s">
        <v>7348</v>
      </c>
      <c r="E3924" t="s">
        <v>36</v>
      </c>
      <c r="F3924" t="s">
        <v>61</v>
      </c>
      <c r="G3924" t="s">
        <v>4</v>
      </c>
      <c r="H3924" t="s">
        <v>22</v>
      </c>
      <c r="J3924">
        <v>4.71</v>
      </c>
      <c r="K3924" t="s">
        <v>23</v>
      </c>
      <c r="L3924">
        <v>14</v>
      </c>
      <c r="M3924" t="s">
        <v>61</v>
      </c>
      <c r="O3924">
        <v>0.2</v>
      </c>
      <c r="Q3924">
        <v>2.5273500000000002</v>
      </c>
      <c r="V3924">
        <v>0.11</v>
      </c>
      <c r="W3924">
        <v>3</v>
      </c>
      <c r="Y3924" t="s">
        <v>1635</v>
      </c>
    </row>
    <row r="3925" spans="1:25" x14ac:dyDescent="0.25">
      <c r="A3925">
        <v>15434</v>
      </c>
      <c r="B3925" t="s">
        <v>146</v>
      </c>
      <c r="C3925" t="s">
        <v>7349</v>
      </c>
      <c r="D3925" t="s">
        <v>7350</v>
      </c>
      <c r="E3925" t="s">
        <v>40</v>
      </c>
      <c r="F3925" t="s">
        <v>61</v>
      </c>
      <c r="G3925" t="s">
        <v>4</v>
      </c>
      <c r="H3925" t="s">
        <v>22</v>
      </c>
      <c r="J3925">
        <v>2.84</v>
      </c>
      <c r="K3925" t="s">
        <v>23</v>
      </c>
      <c r="L3925">
        <v>14.9</v>
      </c>
      <c r="M3925" t="s">
        <v>61</v>
      </c>
      <c r="O3925">
        <v>0.24</v>
      </c>
      <c r="Q3925">
        <v>8.52</v>
      </c>
      <c r="V3925">
        <v>0.65</v>
      </c>
      <c r="W3925">
        <v>3</v>
      </c>
      <c r="X3925" t="s">
        <v>116</v>
      </c>
    </row>
    <row r="3926" spans="1:25" x14ac:dyDescent="0.25">
      <c r="A3926">
        <v>15436</v>
      </c>
      <c r="B3926" t="s">
        <v>169</v>
      </c>
      <c r="C3926" t="s">
        <v>7351</v>
      </c>
      <c r="D3926" t="s">
        <v>7351</v>
      </c>
      <c r="E3926" t="s">
        <v>934</v>
      </c>
      <c r="F3926" t="s">
        <v>61</v>
      </c>
      <c r="G3926" t="s">
        <v>22</v>
      </c>
      <c r="H3926" t="s">
        <v>32</v>
      </c>
      <c r="J3926">
        <v>86</v>
      </c>
      <c r="K3926" t="s">
        <v>23</v>
      </c>
      <c r="L3926">
        <v>9.1</v>
      </c>
      <c r="M3926" t="s">
        <v>32</v>
      </c>
      <c r="O3926">
        <v>5.4699999999999999E-2</v>
      </c>
      <c r="Q3926">
        <v>8.9700000000000006</v>
      </c>
      <c r="V3926">
        <v>0.28999999999999998</v>
      </c>
      <c r="W3926">
        <v>3</v>
      </c>
    </row>
    <row r="3927" spans="1:25" x14ac:dyDescent="0.25">
      <c r="A3927">
        <v>15440</v>
      </c>
      <c r="B3927" t="s">
        <v>169</v>
      </c>
      <c r="C3927" t="s">
        <v>7352</v>
      </c>
      <c r="D3927" t="s">
        <v>7352</v>
      </c>
      <c r="E3927" t="s">
        <v>934</v>
      </c>
      <c r="F3927" t="s">
        <v>61</v>
      </c>
      <c r="G3927" t="s">
        <v>22</v>
      </c>
      <c r="H3927" t="s">
        <v>32</v>
      </c>
      <c r="J3927">
        <v>66.11</v>
      </c>
      <c r="K3927" t="s">
        <v>23</v>
      </c>
      <c r="L3927">
        <v>9.5</v>
      </c>
      <c r="M3927" t="s">
        <v>32</v>
      </c>
      <c r="O3927">
        <v>6.4000000000000001E-2</v>
      </c>
    </row>
    <row r="3928" spans="1:25" x14ac:dyDescent="0.25">
      <c r="A3928">
        <v>15499</v>
      </c>
      <c r="B3928" t="s">
        <v>146</v>
      </c>
      <c r="C3928" t="s">
        <v>7353</v>
      </c>
      <c r="D3928" t="s">
        <v>7354</v>
      </c>
      <c r="E3928" t="s">
        <v>281</v>
      </c>
      <c r="F3928" t="s">
        <v>61</v>
      </c>
      <c r="G3928" t="s">
        <v>4</v>
      </c>
      <c r="H3928" t="s">
        <v>22</v>
      </c>
      <c r="J3928">
        <v>9.7799999999999994</v>
      </c>
      <c r="K3928" t="s">
        <v>23</v>
      </c>
      <c r="L3928">
        <v>12.8</v>
      </c>
      <c r="M3928" t="s">
        <v>61</v>
      </c>
      <c r="O3928">
        <v>0.14000000000000001</v>
      </c>
      <c r="Q3928">
        <v>6.8780000000000001</v>
      </c>
      <c r="V3928">
        <v>0.3</v>
      </c>
      <c r="W3928">
        <v>2</v>
      </c>
      <c r="X3928" t="s">
        <v>300</v>
      </c>
    </row>
    <row r="3929" spans="1:25" x14ac:dyDescent="0.25">
      <c r="A3929">
        <v>15502</v>
      </c>
      <c r="B3929" t="s">
        <v>169</v>
      </c>
      <c r="C3929" t="s">
        <v>7355</v>
      </c>
      <c r="D3929" t="s">
        <v>7355</v>
      </c>
      <c r="E3929" t="s">
        <v>934</v>
      </c>
      <c r="F3929" t="s">
        <v>61</v>
      </c>
      <c r="G3929" t="s">
        <v>22</v>
      </c>
      <c r="H3929" t="s">
        <v>22</v>
      </c>
      <c r="J3929">
        <v>58.29</v>
      </c>
      <c r="K3929" t="s">
        <v>23</v>
      </c>
      <c r="L3929">
        <v>9.9</v>
      </c>
      <c r="M3929" t="s">
        <v>61</v>
      </c>
      <c r="O3929">
        <v>5.7000000000000002E-2</v>
      </c>
      <c r="Q3929">
        <v>15.03</v>
      </c>
      <c r="V3929">
        <v>0.1</v>
      </c>
      <c r="W3929">
        <v>2</v>
      </c>
    </row>
    <row r="3930" spans="1:25" x14ac:dyDescent="0.25">
      <c r="A3930">
        <v>15515</v>
      </c>
      <c r="C3930" t="s">
        <v>7356</v>
      </c>
      <c r="D3930" t="s">
        <v>7356</v>
      </c>
      <c r="E3930" t="s">
        <v>21</v>
      </c>
      <c r="F3930" t="s">
        <v>61</v>
      </c>
      <c r="G3930" t="s">
        <v>22</v>
      </c>
      <c r="H3930" t="s">
        <v>22</v>
      </c>
      <c r="J3930">
        <v>9.24</v>
      </c>
      <c r="K3930" t="s">
        <v>23</v>
      </c>
      <c r="L3930">
        <v>13.9</v>
      </c>
      <c r="M3930" t="s">
        <v>61</v>
      </c>
      <c r="O3930">
        <v>5.7000000000000002E-2</v>
      </c>
      <c r="Q3930">
        <v>4.1694000000000004</v>
      </c>
      <c r="U3930">
        <v>0.37</v>
      </c>
      <c r="V3930">
        <v>0.44</v>
      </c>
      <c r="W3930">
        <v>3</v>
      </c>
      <c r="X3930" t="s">
        <v>116</v>
      </c>
    </row>
    <row r="3931" spans="1:25" x14ac:dyDescent="0.25">
      <c r="A3931">
        <v>15527</v>
      </c>
      <c r="C3931" t="s">
        <v>7357</v>
      </c>
      <c r="D3931" t="s">
        <v>7357</v>
      </c>
      <c r="E3931" t="s">
        <v>934</v>
      </c>
      <c r="F3931" t="s">
        <v>61</v>
      </c>
      <c r="G3931" t="s">
        <v>22</v>
      </c>
      <c r="H3931" t="s">
        <v>22</v>
      </c>
      <c r="J3931">
        <v>40.33</v>
      </c>
      <c r="K3931" t="s">
        <v>23</v>
      </c>
      <c r="L3931">
        <v>10.7</v>
      </c>
      <c r="M3931" t="s">
        <v>61</v>
      </c>
      <c r="O3931">
        <v>5.7000000000000002E-2</v>
      </c>
      <c r="Q3931">
        <v>6.9903000000000004</v>
      </c>
      <c r="V3931">
        <v>0.54</v>
      </c>
      <c r="W3931">
        <v>3</v>
      </c>
    </row>
    <row r="3932" spans="1:25" x14ac:dyDescent="0.25">
      <c r="A3932">
        <v>15533</v>
      </c>
      <c r="B3932" t="s">
        <v>28</v>
      </c>
      <c r="C3932" t="s">
        <v>7358</v>
      </c>
      <c r="D3932" t="s">
        <v>7358</v>
      </c>
      <c r="E3932" t="s">
        <v>36</v>
      </c>
      <c r="F3932" t="s">
        <v>61</v>
      </c>
      <c r="G3932" t="s">
        <v>4</v>
      </c>
      <c r="H3932" t="s">
        <v>32</v>
      </c>
      <c r="J3932">
        <v>4.42</v>
      </c>
      <c r="K3932" t="s">
        <v>27</v>
      </c>
      <c r="L3932">
        <v>14.18</v>
      </c>
      <c r="M3932" t="s">
        <v>61</v>
      </c>
      <c r="O3932">
        <v>0.2</v>
      </c>
      <c r="Q3932">
        <v>114</v>
      </c>
      <c r="V3932">
        <v>0.38</v>
      </c>
      <c r="W3932">
        <v>3</v>
      </c>
    </row>
    <row r="3933" spans="1:25" x14ac:dyDescent="0.25">
      <c r="A3933">
        <v>15535</v>
      </c>
      <c r="B3933" t="s">
        <v>169</v>
      </c>
      <c r="C3933" t="s">
        <v>7359</v>
      </c>
      <c r="D3933" t="s">
        <v>7359</v>
      </c>
      <c r="E3933" t="s">
        <v>934</v>
      </c>
      <c r="F3933" t="s">
        <v>61</v>
      </c>
      <c r="G3933" t="s">
        <v>22</v>
      </c>
      <c r="H3933" t="s">
        <v>22</v>
      </c>
      <c r="J3933">
        <v>44.22</v>
      </c>
      <c r="K3933" t="s">
        <v>23</v>
      </c>
      <c r="L3933">
        <v>10.5</v>
      </c>
      <c r="M3933" t="s">
        <v>61</v>
      </c>
      <c r="O3933">
        <v>5.7000000000000002E-2</v>
      </c>
      <c r="Q3933">
        <v>6.01</v>
      </c>
      <c r="V3933">
        <v>0.26</v>
      </c>
      <c r="W3933">
        <v>2</v>
      </c>
      <c r="X3933" t="s">
        <v>300</v>
      </c>
    </row>
    <row r="3934" spans="1:25" x14ac:dyDescent="0.25">
      <c r="A3934">
        <v>15579</v>
      </c>
      <c r="C3934" t="s">
        <v>7360</v>
      </c>
      <c r="D3934" t="s">
        <v>7360</v>
      </c>
      <c r="E3934" t="s">
        <v>30</v>
      </c>
      <c r="F3934" t="s">
        <v>61</v>
      </c>
      <c r="G3934" t="s">
        <v>382</v>
      </c>
      <c r="H3934" t="s">
        <v>22</v>
      </c>
      <c r="J3934">
        <v>6.66</v>
      </c>
      <c r="K3934" t="s">
        <v>23</v>
      </c>
      <c r="L3934">
        <v>14</v>
      </c>
      <c r="M3934" t="s">
        <v>61</v>
      </c>
      <c r="O3934">
        <v>0.1</v>
      </c>
      <c r="Q3934">
        <v>2.81</v>
      </c>
      <c r="V3934">
        <v>0.14000000000000001</v>
      </c>
      <c r="W3934">
        <v>1</v>
      </c>
      <c r="X3934" t="s">
        <v>3427</v>
      </c>
    </row>
    <row r="3935" spans="1:25" x14ac:dyDescent="0.25">
      <c r="A3935">
        <v>15585</v>
      </c>
      <c r="C3935" t="s">
        <v>7361</v>
      </c>
      <c r="D3935" t="s">
        <v>7361</v>
      </c>
      <c r="E3935" t="s">
        <v>36</v>
      </c>
      <c r="F3935" t="s">
        <v>61</v>
      </c>
      <c r="G3935" t="s">
        <v>4</v>
      </c>
      <c r="H3935" t="s">
        <v>22</v>
      </c>
      <c r="J3935">
        <v>4.71</v>
      </c>
      <c r="K3935" t="s">
        <v>23</v>
      </c>
      <c r="L3935">
        <v>14</v>
      </c>
      <c r="M3935" t="s">
        <v>61</v>
      </c>
      <c r="O3935">
        <v>0.2</v>
      </c>
      <c r="V3935">
        <v>0.21</v>
      </c>
      <c r="X3935" t="s">
        <v>909</v>
      </c>
    </row>
    <row r="3936" spans="1:25" x14ac:dyDescent="0.25">
      <c r="A3936">
        <v>15607</v>
      </c>
      <c r="C3936" t="s">
        <v>7362</v>
      </c>
      <c r="D3936" t="s">
        <v>7362</v>
      </c>
      <c r="E3936" t="s">
        <v>36</v>
      </c>
      <c r="F3936" t="s">
        <v>23</v>
      </c>
      <c r="G3936" t="s">
        <v>22</v>
      </c>
      <c r="H3936" t="s">
        <v>22</v>
      </c>
      <c r="J3936">
        <v>5.41</v>
      </c>
      <c r="K3936" t="s">
        <v>23</v>
      </c>
      <c r="L3936">
        <v>13.7</v>
      </c>
      <c r="M3936" t="s">
        <v>61</v>
      </c>
      <c r="O3936">
        <v>0.2</v>
      </c>
      <c r="Q3936">
        <v>3.5880000000000001</v>
      </c>
      <c r="U3936">
        <v>0.16</v>
      </c>
      <c r="V3936">
        <v>0.21</v>
      </c>
      <c r="W3936">
        <v>3</v>
      </c>
    </row>
    <row r="3937" spans="1:27" x14ac:dyDescent="0.25">
      <c r="A3937">
        <v>15621</v>
      </c>
      <c r="B3937" t="s">
        <v>169</v>
      </c>
      <c r="C3937" t="s">
        <v>7363</v>
      </c>
      <c r="D3937" t="s">
        <v>7364</v>
      </c>
      <c r="E3937" t="s">
        <v>50</v>
      </c>
      <c r="F3937" t="s">
        <v>23</v>
      </c>
      <c r="G3937" t="s">
        <v>22</v>
      </c>
      <c r="H3937" t="s">
        <v>22</v>
      </c>
      <c r="J3937">
        <v>20.78</v>
      </c>
      <c r="K3937" t="s">
        <v>27</v>
      </c>
      <c r="L3937">
        <v>12.14</v>
      </c>
      <c r="M3937" t="s">
        <v>61</v>
      </c>
      <c r="O3937">
        <v>5.7000000000000002E-2</v>
      </c>
      <c r="Q3937">
        <v>5.3426</v>
      </c>
      <c r="V3937">
        <v>0.85</v>
      </c>
      <c r="W3937">
        <v>3</v>
      </c>
      <c r="AA3937" t="s">
        <v>24</v>
      </c>
    </row>
    <row r="3938" spans="1:27" x14ac:dyDescent="0.25">
      <c r="A3938">
        <v>15692</v>
      </c>
      <c r="B3938" t="s">
        <v>169</v>
      </c>
      <c r="C3938" t="s">
        <v>7365</v>
      </c>
      <c r="D3938" t="s">
        <v>7365</v>
      </c>
      <c r="E3938" t="s">
        <v>8</v>
      </c>
      <c r="F3938" t="s">
        <v>61</v>
      </c>
      <c r="G3938" t="s">
        <v>3422</v>
      </c>
      <c r="H3938" t="s">
        <v>22</v>
      </c>
      <c r="J3938">
        <v>2.79</v>
      </c>
      <c r="K3938" t="s">
        <v>23</v>
      </c>
      <c r="L3938">
        <v>14.7</v>
      </c>
      <c r="M3938" t="s">
        <v>61</v>
      </c>
      <c r="O3938">
        <v>0.3</v>
      </c>
      <c r="Q3938">
        <v>37.44</v>
      </c>
      <c r="V3938">
        <v>0.66</v>
      </c>
      <c r="W3938">
        <v>2</v>
      </c>
      <c r="X3938" t="s">
        <v>300</v>
      </c>
    </row>
    <row r="3939" spans="1:27" x14ac:dyDescent="0.25">
      <c r="A3939">
        <v>15700</v>
      </c>
      <c r="B3939" t="s">
        <v>28</v>
      </c>
      <c r="C3939" t="s">
        <v>7366</v>
      </c>
      <c r="D3939" t="s">
        <v>7366</v>
      </c>
      <c r="E3939" t="s">
        <v>186</v>
      </c>
      <c r="F3939" t="s">
        <v>23</v>
      </c>
      <c r="G3939" t="s">
        <v>4</v>
      </c>
      <c r="H3939" t="s">
        <v>32</v>
      </c>
      <c r="J3939">
        <v>3.04</v>
      </c>
      <c r="K3939" t="s">
        <v>27</v>
      </c>
      <c r="L3939">
        <v>14.99</v>
      </c>
      <c r="M3939" t="s">
        <v>61</v>
      </c>
      <c r="O3939">
        <v>0.2</v>
      </c>
      <c r="Q3939">
        <v>3.0586000000000002</v>
      </c>
      <c r="V3939">
        <v>7.0000000000000007E-2</v>
      </c>
      <c r="W3939">
        <v>3</v>
      </c>
      <c r="Y3939" t="s">
        <v>1635</v>
      </c>
    </row>
    <row r="3940" spans="1:27" x14ac:dyDescent="0.25">
      <c r="A3940">
        <v>15702</v>
      </c>
      <c r="B3940" t="s">
        <v>28</v>
      </c>
      <c r="C3940" t="s">
        <v>7367</v>
      </c>
      <c r="D3940" t="s">
        <v>7368</v>
      </c>
      <c r="E3940" t="s">
        <v>21</v>
      </c>
      <c r="F3940" t="s">
        <v>61</v>
      </c>
      <c r="G3940" t="s">
        <v>22</v>
      </c>
      <c r="H3940" t="s">
        <v>22</v>
      </c>
      <c r="J3940">
        <v>12.46</v>
      </c>
      <c r="K3940" t="s">
        <v>27</v>
      </c>
      <c r="L3940">
        <v>13.21</v>
      </c>
      <c r="M3940" t="s">
        <v>61</v>
      </c>
      <c r="O3940">
        <v>5.7000000000000002E-2</v>
      </c>
      <c r="Q3940">
        <v>2.46</v>
      </c>
      <c r="V3940">
        <v>0.05</v>
      </c>
      <c r="X3940" t="s">
        <v>909</v>
      </c>
    </row>
    <row r="3941" spans="1:27" x14ac:dyDescent="0.25">
      <c r="A3941">
        <v>15724</v>
      </c>
      <c r="C3941" t="s">
        <v>7369</v>
      </c>
      <c r="D3941" t="s">
        <v>7370</v>
      </c>
      <c r="E3941" t="s">
        <v>40</v>
      </c>
      <c r="F3941" t="s">
        <v>61</v>
      </c>
      <c r="G3941" t="s">
        <v>4</v>
      </c>
      <c r="H3941" t="s">
        <v>22</v>
      </c>
      <c r="J3941">
        <v>4.5</v>
      </c>
      <c r="K3941" t="s">
        <v>23</v>
      </c>
      <c r="L3941">
        <v>13.9</v>
      </c>
      <c r="M3941" t="s">
        <v>61</v>
      </c>
      <c r="O3941">
        <v>0.24</v>
      </c>
      <c r="P3941" t="s">
        <v>516</v>
      </c>
      <c r="Q3941">
        <v>5</v>
      </c>
      <c r="V3941">
        <v>0.2</v>
      </c>
      <c r="W3941">
        <v>2</v>
      </c>
      <c r="X3941" t="s">
        <v>116</v>
      </c>
    </row>
    <row r="3942" spans="1:27" x14ac:dyDescent="0.25">
      <c r="A3942">
        <v>15758</v>
      </c>
      <c r="C3942" t="s">
        <v>7371</v>
      </c>
      <c r="D3942" t="s">
        <v>7371</v>
      </c>
      <c r="E3942" t="s">
        <v>220</v>
      </c>
      <c r="F3942" t="s">
        <v>61</v>
      </c>
      <c r="G3942" t="s">
        <v>22</v>
      </c>
      <c r="H3942" t="s">
        <v>22</v>
      </c>
      <c r="J3942">
        <v>9.67</v>
      </c>
      <c r="K3942" t="s">
        <v>23</v>
      </c>
      <c r="L3942">
        <v>13.8</v>
      </c>
      <c r="M3942" t="s">
        <v>61</v>
      </c>
      <c r="O3942">
        <v>5.7000000000000002E-2</v>
      </c>
      <c r="Q3942">
        <v>10.130000000000001</v>
      </c>
      <c r="V3942">
        <v>0.6</v>
      </c>
      <c r="W3942">
        <v>2</v>
      </c>
    </row>
    <row r="3943" spans="1:27" x14ac:dyDescent="0.25">
      <c r="A3943">
        <v>15786</v>
      </c>
      <c r="C3943" t="s">
        <v>7372</v>
      </c>
      <c r="D3943" t="s">
        <v>7372</v>
      </c>
      <c r="E3943" t="s">
        <v>8</v>
      </c>
      <c r="F3943" t="s">
        <v>61</v>
      </c>
      <c r="G3943" t="s">
        <v>3422</v>
      </c>
      <c r="H3943" t="s">
        <v>22</v>
      </c>
      <c r="J3943">
        <v>3.67</v>
      </c>
      <c r="K3943" t="s">
        <v>23</v>
      </c>
      <c r="L3943">
        <v>14.1</v>
      </c>
      <c r="M3943" t="s">
        <v>61</v>
      </c>
      <c r="O3943">
        <v>0.3</v>
      </c>
      <c r="Q3943">
        <v>13.84</v>
      </c>
      <c r="U3943">
        <v>0.13</v>
      </c>
      <c r="V3943">
        <v>0.21</v>
      </c>
      <c r="W3943">
        <v>2</v>
      </c>
    </row>
    <row r="3944" spans="1:27" x14ac:dyDescent="0.25">
      <c r="A3944">
        <v>15789</v>
      </c>
      <c r="C3944" t="s">
        <v>7373</v>
      </c>
      <c r="D3944" t="s">
        <v>7373</v>
      </c>
      <c r="E3944" t="s">
        <v>7374</v>
      </c>
      <c r="F3944" t="s">
        <v>61</v>
      </c>
      <c r="G3944" t="s">
        <v>22</v>
      </c>
      <c r="H3944" t="s">
        <v>32</v>
      </c>
      <c r="J3944">
        <v>148.43</v>
      </c>
      <c r="K3944" t="s">
        <v>27</v>
      </c>
      <c r="L3944">
        <v>7.26</v>
      </c>
      <c r="M3944" t="s">
        <v>61</v>
      </c>
      <c r="O3944">
        <v>0.1</v>
      </c>
      <c r="T3944" t="s">
        <v>2073</v>
      </c>
      <c r="V3944">
        <v>0.04</v>
      </c>
    </row>
    <row r="3945" spans="1:27" x14ac:dyDescent="0.25">
      <c r="A3945">
        <v>15793</v>
      </c>
      <c r="B3945" t="s">
        <v>28</v>
      </c>
      <c r="C3945" t="s">
        <v>7375</v>
      </c>
      <c r="D3945" t="s">
        <v>7375</v>
      </c>
      <c r="E3945" t="s">
        <v>57</v>
      </c>
      <c r="F3945" t="s">
        <v>61</v>
      </c>
      <c r="G3945" t="s">
        <v>4</v>
      </c>
      <c r="H3945" t="s">
        <v>27</v>
      </c>
      <c r="J3945">
        <v>3.48</v>
      </c>
      <c r="K3945" t="s">
        <v>27</v>
      </c>
      <c r="L3945">
        <v>15.46</v>
      </c>
      <c r="M3945" t="s">
        <v>27</v>
      </c>
      <c r="O3945">
        <v>9.5399999999999999E-2</v>
      </c>
      <c r="Q3945">
        <v>22.4</v>
      </c>
      <c r="V3945">
        <v>0.71</v>
      </c>
      <c r="X3945" t="s">
        <v>909</v>
      </c>
    </row>
    <row r="3946" spans="1:27" x14ac:dyDescent="0.25">
      <c r="A3946">
        <v>15817</v>
      </c>
      <c r="C3946" t="s">
        <v>7376</v>
      </c>
      <c r="D3946" t="s">
        <v>7377</v>
      </c>
      <c r="E3946" t="s">
        <v>616</v>
      </c>
      <c r="F3946" t="s">
        <v>41</v>
      </c>
      <c r="G3946" t="s">
        <v>90</v>
      </c>
      <c r="H3946" t="s">
        <v>22</v>
      </c>
      <c r="J3946">
        <v>0.625</v>
      </c>
      <c r="K3946" t="s">
        <v>23</v>
      </c>
      <c r="L3946">
        <v>18.5</v>
      </c>
      <c r="M3946" t="s">
        <v>61</v>
      </c>
      <c r="O3946">
        <v>0.18</v>
      </c>
      <c r="P3946" t="s">
        <v>516</v>
      </c>
      <c r="Q3946">
        <v>11</v>
      </c>
      <c r="T3946" t="s">
        <v>516</v>
      </c>
      <c r="V3946">
        <v>0.9</v>
      </c>
      <c r="X3946" t="s">
        <v>909</v>
      </c>
    </row>
    <row r="3947" spans="1:27" x14ac:dyDescent="0.25">
      <c r="A3947">
        <v>15820</v>
      </c>
      <c r="C3947" t="s">
        <v>7378</v>
      </c>
      <c r="D3947" t="s">
        <v>7378</v>
      </c>
      <c r="E3947" t="s">
        <v>7374</v>
      </c>
      <c r="F3947" t="s">
        <v>61</v>
      </c>
      <c r="G3947" t="s">
        <v>22</v>
      </c>
      <c r="H3947" t="s">
        <v>32</v>
      </c>
      <c r="J3947">
        <v>102.22</v>
      </c>
      <c r="K3947" t="s">
        <v>27</v>
      </c>
      <c r="L3947">
        <v>8.07</v>
      </c>
      <c r="M3947" t="s">
        <v>61</v>
      </c>
      <c r="O3947">
        <v>0.1</v>
      </c>
      <c r="Q3947">
        <v>6.5</v>
      </c>
      <c r="V3947">
        <v>0.3</v>
      </c>
      <c r="W3947">
        <v>2</v>
      </c>
    </row>
    <row r="3948" spans="1:27" x14ac:dyDescent="0.25">
      <c r="A3948">
        <v>15822</v>
      </c>
      <c r="C3948" t="s">
        <v>7379</v>
      </c>
      <c r="D3948" t="s">
        <v>7379</v>
      </c>
      <c r="E3948" t="s">
        <v>8</v>
      </c>
      <c r="F3948" t="s">
        <v>3427</v>
      </c>
      <c r="G3948" t="s">
        <v>370</v>
      </c>
      <c r="H3948" t="s">
        <v>22</v>
      </c>
      <c r="J3948">
        <v>2.65</v>
      </c>
      <c r="K3948" t="s">
        <v>23</v>
      </c>
      <c r="L3948">
        <v>14.5</v>
      </c>
      <c r="M3948" t="s">
        <v>61</v>
      </c>
      <c r="O3948">
        <v>0.4</v>
      </c>
      <c r="Q3948">
        <v>2.9599799999999998</v>
      </c>
      <c r="U3948">
        <v>0.26</v>
      </c>
      <c r="V3948">
        <v>0.28000000000000003</v>
      </c>
      <c r="W3948">
        <v>3</v>
      </c>
      <c r="Y3948" t="s">
        <v>1635</v>
      </c>
    </row>
    <row r="3949" spans="1:27" x14ac:dyDescent="0.25">
      <c r="A3949">
        <v>15874</v>
      </c>
      <c r="C3949" t="s">
        <v>7380</v>
      </c>
      <c r="D3949" t="s">
        <v>7380</v>
      </c>
      <c r="E3949" t="s">
        <v>7374</v>
      </c>
      <c r="F3949" t="s">
        <v>61</v>
      </c>
      <c r="G3949" t="s">
        <v>22</v>
      </c>
      <c r="H3949" t="s">
        <v>32</v>
      </c>
      <c r="J3949">
        <v>349.54</v>
      </c>
      <c r="K3949" t="s">
        <v>27</v>
      </c>
      <c r="L3949">
        <v>5.4</v>
      </c>
      <c r="M3949" t="s">
        <v>61</v>
      </c>
      <c r="O3949">
        <v>0.1</v>
      </c>
      <c r="Q3949">
        <v>12</v>
      </c>
      <c r="V3949">
        <v>7.0000000000000007E-2</v>
      </c>
      <c r="W3949">
        <v>1</v>
      </c>
      <c r="X3949" t="s">
        <v>2589</v>
      </c>
    </row>
    <row r="3950" spans="1:27" x14ac:dyDescent="0.25">
      <c r="A3950">
        <v>15875</v>
      </c>
      <c r="C3950" t="s">
        <v>7381</v>
      </c>
      <c r="D3950" t="s">
        <v>7381</v>
      </c>
      <c r="E3950" t="s">
        <v>7374</v>
      </c>
      <c r="F3950" t="s">
        <v>61</v>
      </c>
      <c r="G3950" t="s">
        <v>22</v>
      </c>
      <c r="H3950" t="s">
        <v>32</v>
      </c>
      <c r="J3950">
        <v>139.81</v>
      </c>
      <c r="K3950" t="s">
        <v>27</v>
      </c>
      <c r="L3950">
        <v>7.39</v>
      </c>
      <c r="M3950" t="s">
        <v>61</v>
      </c>
      <c r="O3950">
        <v>0.1</v>
      </c>
      <c r="T3950" t="s">
        <v>2073</v>
      </c>
      <c r="V3950">
        <v>0.12</v>
      </c>
    </row>
    <row r="3951" spans="1:27" x14ac:dyDescent="0.25">
      <c r="A3951">
        <v>15914</v>
      </c>
      <c r="C3951" t="s">
        <v>7382</v>
      </c>
      <c r="D3951" t="s">
        <v>7382</v>
      </c>
      <c r="E3951" t="s">
        <v>36</v>
      </c>
      <c r="F3951" t="s">
        <v>61</v>
      </c>
      <c r="G3951" t="s">
        <v>4</v>
      </c>
      <c r="H3951" t="s">
        <v>22</v>
      </c>
      <c r="J3951">
        <v>4.71</v>
      </c>
      <c r="K3951" t="s">
        <v>23</v>
      </c>
      <c r="L3951">
        <v>14</v>
      </c>
      <c r="M3951" t="s">
        <v>61</v>
      </c>
      <c r="O3951">
        <v>0.2</v>
      </c>
      <c r="Q3951">
        <v>12.8</v>
      </c>
      <c r="V3951">
        <v>0.5</v>
      </c>
      <c r="W3951">
        <v>2</v>
      </c>
      <c r="X3951" t="s">
        <v>61</v>
      </c>
    </row>
    <row r="3952" spans="1:27" x14ac:dyDescent="0.25">
      <c r="A3952">
        <v>15938</v>
      </c>
      <c r="C3952" t="s">
        <v>7383</v>
      </c>
      <c r="D3952" t="s">
        <v>7384</v>
      </c>
      <c r="E3952" t="s">
        <v>36</v>
      </c>
      <c r="F3952" t="s">
        <v>61</v>
      </c>
      <c r="G3952" t="s">
        <v>4</v>
      </c>
      <c r="H3952" t="s">
        <v>22</v>
      </c>
      <c r="J3952">
        <v>5.66</v>
      </c>
      <c r="K3952" t="s">
        <v>23</v>
      </c>
      <c r="L3952">
        <v>13.6</v>
      </c>
      <c r="M3952" t="s">
        <v>61</v>
      </c>
      <c r="O3952">
        <v>0.2</v>
      </c>
      <c r="Q3952">
        <v>3.9060000000000001</v>
      </c>
      <c r="V3952">
        <v>0.12</v>
      </c>
      <c r="W3952">
        <v>2</v>
      </c>
      <c r="X3952" t="s">
        <v>300</v>
      </c>
    </row>
    <row r="3953" spans="1:27" x14ac:dyDescent="0.25">
      <c r="A3953">
        <v>15964</v>
      </c>
      <c r="C3953" t="s">
        <v>7385</v>
      </c>
      <c r="D3953" t="s">
        <v>7386</v>
      </c>
      <c r="E3953" t="s">
        <v>8</v>
      </c>
      <c r="F3953" t="s">
        <v>61</v>
      </c>
      <c r="G3953" t="s">
        <v>3422</v>
      </c>
      <c r="H3953" t="s">
        <v>22</v>
      </c>
      <c r="J3953">
        <v>2.66</v>
      </c>
      <c r="K3953" t="s">
        <v>23</v>
      </c>
      <c r="L3953">
        <v>14.8</v>
      </c>
      <c r="M3953" t="s">
        <v>61</v>
      </c>
      <c r="O3953">
        <v>0.3</v>
      </c>
      <c r="Q3953">
        <v>3.5710000000000002</v>
      </c>
      <c r="V3953">
        <v>0.45</v>
      </c>
      <c r="W3953">
        <v>3</v>
      </c>
    </row>
    <row r="3954" spans="1:27" x14ac:dyDescent="0.25">
      <c r="A3954">
        <v>15967</v>
      </c>
      <c r="C3954" t="s">
        <v>7387</v>
      </c>
      <c r="D3954" t="s">
        <v>7388</v>
      </c>
      <c r="E3954" t="s">
        <v>30</v>
      </c>
      <c r="F3954" t="s">
        <v>61</v>
      </c>
      <c r="G3954" t="s">
        <v>382</v>
      </c>
      <c r="H3954" t="s">
        <v>32</v>
      </c>
      <c r="J3954">
        <v>12.09</v>
      </c>
      <c r="K3954" t="s">
        <v>23</v>
      </c>
      <c r="L3954">
        <v>12.8</v>
      </c>
      <c r="M3954" t="s">
        <v>32</v>
      </c>
      <c r="O3954">
        <v>9.1700000000000004E-2</v>
      </c>
      <c r="Q3954">
        <v>5.8970000000000002</v>
      </c>
      <c r="U3954">
        <v>0.33</v>
      </c>
      <c r="V3954">
        <v>0.41</v>
      </c>
      <c r="W3954">
        <v>3</v>
      </c>
    </row>
    <row r="3955" spans="1:27" x14ac:dyDescent="0.25">
      <c r="A3955">
        <v>16009</v>
      </c>
      <c r="B3955" t="s">
        <v>146</v>
      </c>
      <c r="C3955" t="s">
        <v>7389</v>
      </c>
      <c r="D3955" t="s">
        <v>7389</v>
      </c>
      <c r="E3955" t="s">
        <v>36</v>
      </c>
      <c r="F3955" t="s">
        <v>61</v>
      </c>
      <c r="G3955" t="s">
        <v>4</v>
      </c>
      <c r="H3955" t="s">
        <v>22</v>
      </c>
      <c r="J3955">
        <v>12.97</v>
      </c>
      <c r="K3955" t="s">
        <v>23</v>
      </c>
      <c r="L3955">
        <v>11.8</v>
      </c>
      <c r="M3955" t="s">
        <v>61</v>
      </c>
      <c r="O3955">
        <v>0.2</v>
      </c>
      <c r="Z3955" t="s">
        <v>24</v>
      </c>
      <c r="AA3955" t="s">
        <v>24</v>
      </c>
    </row>
    <row r="3956" spans="1:27" x14ac:dyDescent="0.25">
      <c r="A3956">
        <v>16018</v>
      </c>
      <c r="C3956" t="s">
        <v>7390</v>
      </c>
      <c r="D3956" t="s">
        <v>7390</v>
      </c>
      <c r="E3956" t="s">
        <v>36</v>
      </c>
      <c r="F3956" t="s">
        <v>61</v>
      </c>
      <c r="G3956" t="s">
        <v>4</v>
      </c>
      <c r="H3956" t="s">
        <v>22</v>
      </c>
      <c r="J3956">
        <v>9.84</v>
      </c>
      <c r="K3956" t="s">
        <v>23</v>
      </c>
      <c r="L3956">
        <v>12.4</v>
      </c>
      <c r="M3956" t="s">
        <v>61</v>
      </c>
      <c r="O3956">
        <v>0.2</v>
      </c>
      <c r="P3956" t="s">
        <v>516</v>
      </c>
      <c r="Q3956">
        <v>24</v>
      </c>
      <c r="V3956">
        <v>0.05</v>
      </c>
      <c r="W3956">
        <v>1</v>
      </c>
    </row>
    <row r="3957" spans="1:27" x14ac:dyDescent="0.25">
      <c r="A3957">
        <v>16026</v>
      </c>
      <c r="C3957" t="s">
        <v>7391</v>
      </c>
      <c r="D3957" t="s">
        <v>7391</v>
      </c>
      <c r="E3957" t="s">
        <v>40</v>
      </c>
      <c r="F3957" t="s">
        <v>61</v>
      </c>
      <c r="G3957" t="s">
        <v>4</v>
      </c>
      <c r="H3957" t="s">
        <v>22</v>
      </c>
      <c r="J3957">
        <v>2.97</v>
      </c>
      <c r="K3957" t="s">
        <v>23</v>
      </c>
      <c r="L3957">
        <v>14.8</v>
      </c>
      <c r="M3957" t="s">
        <v>61</v>
      </c>
      <c r="O3957">
        <v>0.24</v>
      </c>
      <c r="Q3957">
        <v>11.3</v>
      </c>
      <c r="V3957">
        <v>0.21</v>
      </c>
      <c r="W3957">
        <v>2</v>
      </c>
      <c r="X3957" t="s">
        <v>116</v>
      </c>
    </row>
    <row r="3958" spans="1:27" x14ac:dyDescent="0.25">
      <c r="A3958">
        <v>16064</v>
      </c>
      <c r="B3958" t="s">
        <v>28</v>
      </c>
      <c r="C3958" t="s">
        <v>7392</v>
      </c>
      <c r="D3958" t="s">
        <v>7393</v>
      </c>
      <c r="E3958" t="s">
        <v>616</v>
      </c>
      <c r="F3958" t="s">
        <v>41</v>
      </c>
      <c r="G3958" t="s">
        <v>22</v>
      </c>
      <c r="H3958" t="s">
        <v>27</v>
      </c>
      <c r="J3958">
        <v>4.0999999999999996</v>
      </c>
      <c r="K3958" t="s">
        <v>27</v>
      </c>
      <c r="L3958">
        <v>16.559999999999999</v>
      </c>
      <c r="M3958" t="s">
        <v>27</v>
      </c>
      <c r="O3958">
        <v>2.5000000000000001E-2</v>
      </c>
      <c r="Q3958">
        <v>178.5</v>
      </c>
      <c r="V3958">
        <v>0.7</v>
      </c>
      <c r="W3958">
        <v>2</v>
      </c>
      <c r="X3958" t="s">
        <v>41</v>
      </c>
    </row>
    <row r="3959" spans="1:27" x14ac:dyDescent="0.25">
      <c r="A3959">
        <v>16070</v>
      </c>
      <c r="B3959" t="s">
        <v>146</v>
      </c>
      <c r="C3959" t="s">
        <v>7394</v>
      </c>
      <c r="D3959" t="s">
        <v>7394</v>
      </c>
      <c r="E3959" t="s">
        <v>934</v>
      </c>
      <c r="F3959" t="s">
        <v>61</v>
      </c>
      <c r="G3959" t="s">
        <v>22</v>
      </c>
      <c r="H3959" t="s">
        <v>32</v>
      </c>
      <c r="J3959">
        <v>64.19</v>
      </c>
      <c r="K3959" t="s">
        <v>23</v>
      </c>
      <c r="L3959">
        <v>9.6999999999999993</v>
      </c>
      <c r="M3959" t="s">
        <v>32</v>
      </c>
      <c r="O3959">
        <v>5.6500000000000002E-2</v>
      </c>
      <c r="Q3959">
        <v>31.74</v>
      </c>
      <c r="U3959">
        <v>0.1</v>
      </c>
      <c r="V3959">
        <v>0.4</v>
      </c>
      <c r="W3959">
        <v>2</v>
      </c>
    </row>
    <row r="3960" spans="1:27" x14ac:dyDescent="0.25">
      <c r="A3960">
        <v>16115</v>
      </c>
      <c r="B3960" t="s">
        <v>28</v>
      </c>
      <c r="C3960" t="s">
        <v>7395</v>
      </c>
      <c r="D3960" t="s">
        <v>7395</v>
      </c>
      <c r="E3960" t="s">
        <v>65</v>
      </c>
      <c r="F3960" t="s">
        <v>61</v>
      </c>
      <c r="G3960" t="s">
        <v>22</v>
      </c>
      <c r="H3960" t="s">
        <v>27</v>
      </c>
      <c r="J3960">
        <v>12.48</v>
      </c>
      <c r="K3960" t="s">
        <v>27</v>
      </c>
      <c r="L3960">
        <v>13.28</v>
      </c>
      <c r="M3960" t="s">
        <v>27</v>
      </c>
      <c r="O3960">
        <v>5.5300000000000002E-2</v>
      </c>
      <c r="Q3960">
        <v>14.68</v>
      </c>
      <c r="V3960">
        <v>0.26</v>
      </c>
      <c r="W3960">
        <v>2</v>
      </c>
      <c r="X3960" t="s">
        <v>116</v>
      </c>
    </row>
    <row r="3961" spans="1:27" x14ac:dyDescent="0.25">
      <c r="A3961">
        <v>16173</v>
      </c>
      <c r="B3961" t="s">
        <v>28</v>
      </c>
      <c r="C3961" t="s">
        <v>7396</v>
      </c>
      <c r="D3961" t="s">
        <v>7396</v>
      </c>
      <c r="E3961" t="s">
        <v>40</v>
      </c>
      <c r="F3961" t="s">
        <v>61</v>
      </c>
      <c r="G3961" t="s">
        <v>4</v>
      </c>
      <c r="H3961" t="s">
        <v>27</v>
      </c>
      <c r="J3961">
        <v>3.9</v>
      </c>
      <c r="K3961" t="s">
        <v>27</v>
      </c>
      <c r="L3961">
        <v>14.43</v>
      </c>
      <c r="M3961" t="s">
        <v>27</v>
      </c>
      <c r="O3961">
        <v>0.1958</v>
      </c>
      <c r="Q3961">
        <v>6.4842000000000004</v>
      </c>
      <c r="V3961">
        <v>0.36</v>
      </c>
      <c r="W3961">
        <v>3</v>
      </c>
    </row>
    <row r="3962" spans="1:27" x14ac:dyDescent="0.25">
      <c r="A3962">
        <v>16182</v>
      </c>
      <c r="C3962" t="s">
        <v>7397</v>
      </c>
      <c r="D3962" t="s">
        <v>7397</v>
      </c>
      <c r="E3962" t="s">
        <v>40</v>
      </c>
      <c r="F3962" t="s">
        <v>61</v>
      </c>
      <c r="G3962" t="s">
        <v>4</v>
      </c>
      <c r="H3962" t="s">
        <v>22</v>
      </c>
      <c r="J3962">
        <v>5.41</v>
      </c>
      <c r="K3962" t="s">
        <v>23</v>
      </c>
      <c r="L3962">
        <v>13.5</v>
      </c>
      <c r="M3962" t="s">
        <v>61</v>
      </c>
      <c r="O3962">
        <v>0.24</v>
      </c>
      <c r="V3962">
        <v>0.1</v>
      </c>
      <c r="X3962" t="s">
        <v>909</v>
      </c>
    </row>
    <row r="3963" spans="1:27" x14ac:dyDescent="0.25">
      <c r="A3963">
        <v>16228</v>
      </c>
      <c r="C3963" t="s">
        <v>7398</v>
      </c>
      <c r="D3963" t="s">
        <v>7398</v>
      </c>
      <c r="E3963" t="s">
        <v>65</v>
      </c>
      <c r="F3963" t="s">
        <v>61</v>
      </c>
      <c r="G3963" t="s">
        <v>22</v>
      </c>
      <c r="H3963" t="s">
        <v>22</v>
      </c>
      <c r="J3963">
        <v>8.9499999999999993</v>
      </c>
      <c r="K3963" t="s">
        <v>23</v>
      </c>
      <c r="L3963">
        <v>13.6</v>
      </c>
      <c r="M3963" t="s">
        <v>61</v>
      </c>
      <c r="O3963">
        <v>0.08</v>
      </c>
      <c r="Q3963">
        <v>6.2</v>
      </c>
      <c r="V3963">
        <v>0.1</v>
      </c>
      <c r="W3963">
        <v>2</v>
      </c>
      <c r="X3963" t="e">
        <f>- W</f>
        <v>#NAME?</v>
      </c>
    </row>
    <row r="3964" spans="1:27" x14ac:dyDescent="0.25">
      <c r="A3964">
        <v>16233</v>
      </c>
      <c r="C3964" t="s">
        <v>7399</v>
      </c>
      <c r="D3964" t="s">
        <v>7399</v>
      </c>
      <c r="E3964" t="s">
        <v>50</v>
      </c>
      <c r="F3964" t="s">
        <v>61</v>
      </c>
      <c r="G3964" t="s">
        <v>4</v>
      </c>
      <c r="H3964" t="s">
        <v>22</v>
      </c>
      <c r="J3964">
        <v>9.17</v>
      </c>
      <c r="K3964" t="s">
        <v>23</v>
      </c>
      <c r="L3964">
        <v>12.5</v>
      </c>
      <c r="M3964" t="s">
        <v>61</v>
      </c>
      <c r="O3964">
        <v>0.21</v>
      </c>
      <c r="Q3964">
        <v>3.1810999999999998</v>
      </c>
      <c r="V3964">
        <v>0.17</v>
      </c>
      <c r="W3964">
        <v>3</v>
      </c>
    </row>
    <row r="3965" spans="1:27" x14ac:dyDescent="0.25">
      <c r="A3965">
        <v>16256</v>
      </c>
      <c r="C3965" t="s">
        <v>7400</v>
      </c>
      <c r="D3965" t="s">
        <v>7400</v>
      </c>
      <c r="E3965" t="s">
        <v>8</v>
      </c>
      <c r="F3965" t="s">
        <v>61</v>
      </c>
      <c r="G3965" t="s">
        <v>3422</v>
      </c>
      <c r="H3965" t="s">
        <v>22</v>
      </c>
      <c r="J3965">
        <v>2.79</v>
      </c>
      <c r="K3965" t="s">
        <v>23</v>
      </c>
      <c r="L3965">
        <v>14.7</v>
      </c>
      <c r="M3965" t="s">
        <v>61</v>
      </c>
      <c r="O3965">
        <v>0.3</v>
      </c>
      <c r="Q3965">
        <v>63.5</v>
      </c>
      <c r="V3965">
        <v>0.98</v>
      </c>
      <c r="W3965">
        <v>2</v>
      </c>
      <c r="X3965" t="e">
        <f>+ T0</f>
        <v>#NAME?</v>
      </c>
    </row>
    <row r="3966" spans="1:27" x14ac:dyDescent="0.25">
      <c r="A3966">
        <v>16345</v>
      </c>
      <c r="C3966" t="s">
        <v>7401</v>
      </c>
      <c r="D3966" t="s">
        <v>7401</v>
      </c>
      <c r="E3966" t="s">
        <v>21</v>
      </c>
      <c r="F3966" t="s">
        <v>23</v>
      </c>
      <c r="G3966" t="s">
        <v>22</v>
      </c>
      <c r="H3966" t="s">
        <v>22</v>
      </c>
      <c r="J3966">
        <v>6.39</v>
      </c>
      <c r="K3966" t="s">
        <v>23</v>
      </c>
      <c r="L3966">
        <v>14.7</v>
      </c>
      <c r="M3966" t="s">
        <v>61</v>
      </c>
      <c r="O3966">
        <v>5.7000000000000002E-2</v>
      </c>
      <c r="Q3966">
        <v>2.9</v>
      </c>
      <c r="V3966">
        <v>0.2</v>
      </c>
      <c r="W3966">
        <v>2</v>
      </c>
      <c r="X3966" t="s">
        <v>116</v>
      </c>
    </row>
    <row r="3967" spans="1:27" x14ac:dyDescent="0.25">
      <c r="A3967">
        <v>16358</v>
      </c>
      <c r="B3967" t="s">
        <v>146</v>
      </c>
      <c r="C3967" t="s">
        <v>7402</v>
      </c>
      <c r="D3967" t="s">
        <v>7403</v>
      </c>
      <c r="E3967" t="s">
        <v>50</v>
      </c>
      <c r="F3967" t="s">
        <v>61</v>
      </c>
      <c r="G3967" t="s">
        <v>4</v>
      </c>
      <c r="H3967" t="s">
        <v>22</v>
      </c>
      <c r="J3967">
        <v>8.36</v>
      </c>
      <c r="K3967" t="s">
        <v>23</v>
      </c>
      <c r="L3967">
        <v>12.7</v>
      </c>
      <c r="M3967" t="s">
        <v>61</v>
      </c>
      <c r="O3967">
        <v>0.21</v>
      </c>
      <c r="Q3967">
        <v>6.56</v>
      </c>
      <c r="V3967">
        <v>0.47</v>
      </c>
      <c r="W3967">
        <v>3</v>
      </c>
    </row>
    <row r="3968" spans="1:27" x14ac:dyDescent="0.25">
      <c r="A3968">
        <v>16382</v>
      </c>
      <c r="C3968" t="s">
        <v>7404</v>
      </c>
      <c r="D3968" t="s">
        <v>7404</v>
      </c>
      <c r="E3968" t="s">
        <v>40</v>
      </c>
      <c r="F3968" t="s">
        <v>61</v>
      </c>
      <c r="G3968" t="s">
        <v>4</v>
      </c>
      <c r="H3968" t="s">
        <v>32</v>
      </c>
      <c r="J3968">
        <v>1.97</v>
      </c>
      <c r="K3968" t="s">
        <v>27</v>
      </c>
      <c r="L3968">
        <v>15.69</v>
      </c>
      <c r="M3968" t="s">
        <v>61</v>
      </c>
      <c r="O3968">
        <v>0.24</v>
      </c>
      <c r="Q3968">
        <v>4.9000000000000004</v>
      </c>
      <c r="V3968">
        <v>0.46</v>
      </c>
      <c r="W3968">
        <v>2</v>
      </c>
    </row>
    <row r="3969" spans="1:27" x14ac:dyDescent="0.25">
      <c r="A3969">
        <v>16403</v>
      </c>
      <c r="B3969" t="s">
        <v>28</v>
      </c>
      <c r="C3969" t="s">
        <v>7405</v>
      </c>
      <c r="D3969" t="s">
        <v>7405</v>
      </c>
      <c r="E3969" t="s">
        <v>36</v>
      </c>
      <c r="F3969" t="s">
        <v>61</v>
      </c>
      <c r="G3969" t="s">
        <v>4</v>
      </c>
      <c r="H3969" t="s">
        <v>27</v>
      </c>
      <c r="J3969">
        <v>4.24</v>
      </c>
      <c r="K3969" t="s">
        <v>27</v>
      </c>
      <c r="L3969">
        <v>13.74</v>
      </c>
      <c r="M3969" t="s">
        <v>27</v>
      </c>
      <c r="O3969">
        <v>0.31380000000000002</v>
      </c>
      <c r="Q3969">
        <v>7.5391000000000004</v>
      </c>
      <c r="U3969">
        <v>0.14000000000000001</v>
      </c>
      <c r="V3969">
        <v>0.18</v>
      </c>
      <c r="W3969">
        <v>3</v>
      </c>
      <c r="AA3969" t="s">
        <v>24</v>
      </c>
    </row>
    <row r="3970" spans="1:27" x14ac:dyDescent="0.25">
      <c r="A3970">
        <v>16404</v>
      </c>
      <c r="C3970" t="s">
        <v>7406</v>
      </c>
      <c r="D3970" t="s">
        <v>7406</v>
      </c>
      <c r="E3970" t="s">
        <v>40</v>
      </c>
      <c r="F3970" t="s">
        <v>61</v>
      </c>
      <c r="G3970" t="s">
        <v>4</v>
      </c>
      <c r="H3970" t="s">
        <v>22</v>
      </c>
      <c r="J3970">
        <v>4.1100000000000003</v>
      </c>
      <c r="K3970" t="s">
        <v>23</v>
      </c>
      <c r="L3970">
        <v>14.1</v>
      </c>
      <c r="M3970" t="s">
        <v>61</v>
      </c>
      <c r="O3970">
        <v>0.24</v>
      </c>
      <c r="V3970">
        <v>0.1</v>
      </c>
    </row>
    <row r="3971" spans="1:27" x14ac:dyDescent="0.25">
      <c r="A3971">
        <v>16421</v>
      </c>
      <c r="B3971" t="s">
        <v>169</v>
      </c>
      <c r="C3971" t="s">
        <v>7407</v>
      </c>
      <c r="D3971" t="s">
        <v>7408</v>
      </c>
      <c r="E3971" t="s">
        <v>8</v>
      </c>
      <c r="F3971" t="s">
        <v>61</v>
      </c>
      <c r="G3971" t="s">
        <v>3422</v>
      </c>
      <c r="H3971" t="s">
        <v>22</v>
      </c>
      <c r="J3971">
        <v>3.35</v>
      </c>
      <c r="K3971" t="s">
        <v>23</v>
      </c>
      <c r="L3971">
        <v>14.3</v>
      </c>
      <c r="M3971" t="s">
        <v>61</v>
      </c>
      <c r="O3971">
        <v>0.3</v>
      </c>
      <c r="Q3971">
        <v>174</v>
      </c>
      <c r="U3971">
        <v>1</v>
      </c>
      <c r="V3971">
        <v>1.25</v>
      </c>
      <c r="W3971">
        <v>2</v>
      </c>
      <c r="X3971" t="e">
        <f>+ T0</f>
        <v>#NAME?</v>
      </c>
    </row>
    <row r="3972" spans="1:27" x14ac:dyDescent="0.25">
      <c r="A3972">
        <v>16426</v>
      </c>
      <c r="C3972" t="s">
        <v>7409</v>
      </c>
      <c r="D3972" t="s">
        <v>7409</v>
      </c>
      <c r="E3972" t="s">
        <v>8</v>
      </c>
      <c r="F3972" t="s">
        <v>23</v>
      </c>
      <c r="G3972" t="s">
        <v>370</v>
      </c>
      <c r="H3972" t="s">
        <v>32</v>
      </c>
      <c r="J3972">
        <v>2.72</v>
      </c>
      <c r="K3972" t="s">
        <v>41</v>
      </c>
      <c r="L3972">
        <v>14.62</v>
      </c>
      <c r="M3972" t="s">
        <v>32</v>
      </c>
      <c r="O3972">
        <v>0.33839999999999998</v>
      </c>
      <c r="Q3972">
        <v>33.299999999999997</v>
      </c>
      <c r="U3972">
        <v>0.18</v>
      </c>
      <c r="V3972">
        <v>0.27</v>
      </c>
      <c r="W3972">
        <v>3</v>
      </c>
      <c r="X3972" t="s">
        <v>116</v>
      </c>
    </row>
    <row r="3973" spans="1:27" x14ac:dyDescent="0.25">
      <c r="A3973">
        <v>16463</v>
      </c>
      <c r="C3973" t="s">
        <v>7410</v>
      </c>
      <c r="D3973" t="s">
        <v>7411</v>
      </c>
      <c r="E3973" t="s">
        <v>36</v>
      </c>
      <c r="F3973" t="s">
        <v>23</v>
      </c>
      <c r="G3973" t="s">
        <v>4</v>
      </c>
      <c r="H3973" t="s">
        <v>22</v>
      </c>
      <c r="J3973">
        <v>6.21</v>
      </c>
      <c r="K3973" t="s">
        <v>23</v>
      </c>
      <c r="L3973">
        <v>13.4</v>
      </c>
      <c r="M3973" t="s">
        <v>61</v>
      </c>
      <c r="O3973">
        <v>0.2</v>
      </c>
      <c r="Q3973">
        <v>14.666</v>
      </c>
      <c r="V3973">
        <v>0.26</v>
      </c>
      <c r="W3973">
        <v>3</v>
      </c>
    </row>
    <row r="3974" spans="1:27" x14ac:dyDescent="0.25">
      <c r="A3974">
        <v>16468</v>
      </c>
      <c r="C3974" t="s">
        <v>7412</v>
      </c>
      <c r="D3974" t="s">
        <v>7412</v>
      </c>
      <c r="E3974" t="s">
        <v>36</v>
      </c>
      <c r="F3974" t="s">
        <v>61</v>
      </c>
      <c r="G3974" t="s">
        <v>4</v>
      </c>
      <c r="H3974" t="s">
        <v>22</v>
      </c>
      <c r="J3974">
        <v>5.93</v>
      </c>
      <c r="K3974" t="s">
        <v>23</v>
      </c>
      <c r="L3974">
        <v>13.5</v>
      </c>
      <c r="M3974" t="s">
        <v>61</v>
      </c>
      <c r="O3974">
        <v>0.2</v>
      </c>
      <c r="X3974" t="s">
        <v>3427</v>
      </c>
    </row>
    <row r="3975" spans="1:27" x14ac:dyDescent="0.25">
      <c r="A3975">
        <v>16525</v>
      </c>
      <c r="B3975" t="s">
        <v>146</v>
      </c>
      <c r="C3975" t="s">
        <v>7413</v>
      </c>
      <c r="D3975" t="s">
        <v>7414</v>
      </c>
      <c r="E3975" t="s">
        <v>36</v>
      </c>
      <c r="F3975" t="s">
        <v>61</v>
      </c>
      <c r="G3975" t="s">
        <v>4</v>
      </c>
      <c r="H3975" t="s">
        <v>22</v>
      </c>
      <c r="J3975">
        <v>5.93</v>
      </c>
      <c r="K3975" t="s">
        <v>23</v>
      </c>
      <c r="L3975">
        <v>13.5</v>
      </c>
      <c r="M3975" t="s">
        <v>61</v>
      </c>
      <c r="O3975">
        <v>0.2</v>
      </c>
      <c r="Q3975">
        <v>2.5931999999999999</v>
      </c>
      <c r="U3975">
        <v>0.08</v>
      </c>
      <c r="V3975">
        <v>0.2</v>
      </c>
      <c r="W3975">
        <v>3</v>
      </c>
      <c r="Y3975" t="s">
        <v>26</v>
      </c>
    </row>
    <row r="3976" spans="1:27" x14ac:dyDescent="0.25">
      <c r="A3976">
        <v>16528</v>
      </c>
      <c r="C3976" t="s">
        <v>7415</v>
      </c>
      <c r="D3976" t="s">
        <v>7416</v>
      </c>
      <c r="E3976" t="s">
        <v>36</v>
      </c>
      <c r="F3976" t="s">
        <v>23</v>
      </c>
      <c r="G3976" t="s">
        <v>4</v>
      </c>
      <c r="H3976" t="s">
        <v>22</v>
      </c>
      <c r="J3976">
        <v>8.57</v>
      </c>
      <c r="K3976" t="s">
        <v>23</v>
      </c>
      <c r="L3976">
        <v>12.7</v>
      </c>
      <c r="M3976" t="s">
        <v>61</v>
      </c>
      <c r="O3976">
        <v>0.2</v>
      </c>
      <c r="Q3976">
        <v>23.38</v>
      </c>
      <c r="V3976">
        <v>0.55000000000000004</v>
      </c>
      <c r="W3976">
        <v>2</v>
      </c>
      <c r="X3976" t="s">
        <v>300</v>
      </c>
    </row>
    <row r="3977" spans="1:27" x14ac:dyDescent="0.25">
      <c r="A3977">
        <v>16541</v>
      </c>
      <c r="C3977" t="s">
        <v>7417</v>
      </c>
      <c r="D3977" t="s">
        <v>7417</v>
      </c>
      <c r="E3977" t="s">
        <v>214</v>
      </c>
      <c r="F3977" t="s">
        <v>61</v>
      </c>
      <c r="G3977" t="s">
        <v>4</v>
      </c>
      <c r="H3977" t="s">
        <v>22</v>
      </c>
      <c r="J3977">
        <v>7.47</v>
      </c>
      <c r="K3977" t="s">
        <v>23</v>
      </c>
      <c r="L3977">
        <v>12.8</v>
      </c>
      <c r="M3977" t="s">
        <v>61</v>
      </c>
      <c r="O3977">
        <v>0.24</v>
      </c>
      <c r="P3977" t="s">
        <v>516</v>
      </c>
      <c r="Q3977">
        <v>9</v>
      </c>
      <c r="V3977">
        <v>0.22</v>
      </c>
      <c r="W3977">
        <v>1</v>
      </c>
    </row>
    <row r="3978" spans="1:27" x14ac:dyDescent="0.25">
      <c r="A3978">
        <v>16556</v>
      </c>
      <c r="C3978" t="s">
        <v>7418</v>
      </c>
      <c r="D3978" t="s">
        <v>7418</v>
      </c>
      <c r="E3978" t="s">
        <v>40</v>
      </c>
      <c r="F3978" t="s">
        <v>61</v>
      </c>
      <c r="G3978" t="s">
        <v>4</v>
      </c>
      <c r="H3978" t="s">
        <v>22</v>
      </c>
      <c r="J3978">
        <v>5.41</v>
      </c>
      <c r="K3978" t="s">
        <v>23</v>
      </c>
      <c r="L3978">
        <v>13.5</v>
      </c>
      <c r="M3978" t="s">
        <v>61</v>
      </c>
      <c r="O3978">
        <v>0.24</v>
      </c>
      <c r="V3978">
        <v>0.17</v>
      </c>
      <c r="X3978" t="s">
        <v>909</v>
      </c>
    </row>
    <row r="3979" spans="1:27" x14ac:dyDescent="0.25">
      <c r="A3979">
        <v>16558</v>
      </c>
      <c r="C3979" t="s">
        <v>7419</v>
      </c>
      <c r="D3979" t="s">
        <v>7419</v>
      </c>
      <c r="E3979" t="s">
        <v>67</v>
      </c>
      <c r="F3979" t="s">
        <v>61</v>
      </c>
      <c r="G3979" t="s">
        <v>4</v>
      </c>
      <c r="H3979" t="s">
        <v>22</v>
      </c>
      <c r="J3979">
        <v>5.79</v>
      </c>
      <c r="K3979" t="s">
        <v>23</v>
      </c>
      <c r="L3979">
        <v>13.4</v>
      </c>
      <c r="M3979" t="s">
        <v>61</v>
      </c>
      <c r="O3979">
        <v>0.23</v>
      </c>
      <c r="Q3979">
        <v>170</v>
      </c>
      <c r="V3979">
        <v>1</v>
      </c>
      <c r="W3979">
        <v>2</v>
      </c>
      <c r="X3979" t="s">
        <v>116</v>
      </c>
    </row>
    <row r="3980" spans="1:27" x14ac:dyDescent="0.25">
      <c r="A3980">
        <v>16562</v>
      </c>
      <c r="C3980" t="s">
        <v>7420</v>
      </c>
      <c r="D3980" t="s">
        <v>7420</v>
      </c>
      <c r="E3980" t="s">
        <v>8</v>
      </c>
      <c r="F3980" t="s">
        <v>61</v>
      </c>
      <c r="G3980" t="s">
        <v>4</v>
      </c>
      <c r="H3980" t="s">
        <v>22</v>
      </c>
      <c r="J3980">
        <v>3.04</v>
      </c>
      <c r="K3980" t="s">
        <v>41</v>
      </c>
      <c r="L3980">
        <v>14.9</v>
      </c>
      <c r="M3980" t="s">
        <v>61</v>
      </c>
      <c r="O3980">
        <v>0.21</v>
      </c>
      <c r="Q3980">
        <v>12.250999999999999</v>
      </c>
      <c r="V3980">
        <v>7.0000000000000007E-2</v>
      </c>
      <c r="W3980">
        <v>2</v>
      </c>
      <c r="X3980" t="s">
        <v>300</v>
      </c>
    </row>
    <row r="3981" spans="1:27" x14ac:dyDescent="0.25">
      <c r="A3981">
        <v>16585</v>
      </c>
      <c r="C3981" t="s">
        <v>7421</v>
      </c>
      <c r="D3981" t="s">
        <v>7421</v>
      </c>
      <c r="E3981" t="s">
        <v>8</v>
      </c>
      <c r="F3981" t="s">
        <v>61</v>
      </c>
      <c r="G3981" t="s">
        <v>370</v>
      </c>
      <c r="H3981" t="s">
        <v>32</v>
      </c>
      <c r="J3981">
        <v>1.69</v>
      </c>
      <c r="K3981" t="s">
        <v>41</v>
      </c>
      <c r="L3981">
        <v>15.24</v>
      </c>
      <c r="M3981" t="s">
        <v>32</v>
      </c>
      <c r="O3981">
        <v>0.497</v>
      </c>
      <c r="Q3981">
        <v>5.2549999999999999</v>
      </c>
      <c r="U3981">
        <v>0.23</v>
      </c>
      <c r="V3981">
        <v>0.44</v>
      </c>
      <c r="W3981">
        <v>3</v>
      </c>
      <c r="X3981" t="s">
        <v>116</v>
      </c>
    </row>
    <row r="3982" spans="1:27" x14ac:dyDescent="0.25">
      <c r="A3982">
        <v>16589</v>
      </c>
      <c r="B3982" t="s">
        <v>146</v>
      </c>
      <c r="C3982" t="s">
        <v>7422</v>
      </c>
      <c r="D3982" t="s">
        <v>7423</v>
      </c>
      <c r="E3982" t="s">
        <v>8</v>
      </c>
      <c r="F3982" t="s">
        <v>61</v>
      </c>
      <c r="G3982" t="s">
        <v>370</v>
      </c>
      <c r="H3982" t="s">
        <v>32</v>
      </c>
      <c r="J3982">
        <v>2.19</v>
      </c>
      <c r="K3982" t="s">
        <v>27</v>
      </c>
      <c r="L3982">
        <v>14.96</v>
      </c>
      <c r="M3982" t="s">
        <v>32</v>
      </c>
      <c r="O3982">
        <v>0.38159999999999999</v>
      </c>
      <c r="Q3982">
        <v>128</v>
      </c>
      <c r="U3982">
        <v>0.13</v>
      </c>
      <c r="V3982">
        <v>0.62</v>
      </c>
      <c r="W3982">
        <v>2</v>
      </c>
      <c r="X3982" t="s">
        <v>41</v>
      </c>
    </row>
    <row r="3983" spans="1:27" x14ac:dyDescent="0.25">
      <c r="A3983">
        <v>16635</v>
      </c>
      <c r="C3983" t="s">
        <v>7424</v>
      </c>
      <c r="D3983" t="s">
        <v>7424</v>
      </c>
      <c r="E3983" t="s">
        <v>186</v>
      </c>
      <c r="F3983" t="s">
        <v>61</v>
      </c>
      <c r="G3983" t="s">
        <v>4</v>
      </c>
      <c r="H3983" t="s">
        <v>32</v>
      </c>
      <c r="J3983">
        <v>3.83</v>
      </c>
      <c r="K3983" t="s">
        <v>41</v>
      </c>
      <c r="L3983">
        <v>14.45</v>
      </c>
      <c r="M3983" t="s">
        <v>61</v>
      </c>
      <c r="O3983">
        <v>0.2</v>
      </c>
      <c r="Q3983">
        <v>2.2082999999999999</v>
      </c>
      <c r="V3983">
        <v>0.17</v>
      </c>
      <c r="X3983" t="s">
        <v>909</v>
      </c>
      <c r="Y3983" t="s">
        <v>26</v>
      </c>
    </row>
    <row r="3984" spans="1:27" x14ac:dyDescent="0.25">
      <c r="A3984">
        <v>16636</v>
      </c>
      <c r="C3984" t="s">
        <v>7425</v>
      </c>
      <c r="D3984" t="s">
        <v>7425</v>
      </c>
      <c r="E3984" t="s">
        <v>616</v>
      </c>
      <c r="F3984" t="s">
        <v>61</v>
      </c>
      <c r="G3984" t="s">
        <v>4</v>
      </c>
      <c r="H3984" t="s">
        <v>32</v>
      </c>
      <c r="J3984">
        <v>0.53</v>
      </c>
      <c r="K3984" t="s">
        <v>27</v>
      </c>
      <c r="L3984">
        <v>18.73</v>
      </c>
      <c r="M3984" t="s">
        <v>61</v>
      </c>
      <c r="O3984">
        <v>0.2</v>
      </c>
      <c r="W3984">
        <v>1</v>
      </c>
      <c r="Z3984" t="s">
        <v>24</v>
      </c>
    </row>
    <row r="3985" spans="1:27" x14ac:dyDescent="0.25">
      <c r="A3985">
        <v>16669</v>
      </c>
      <c r="B3985" t="s">
        <v>146</v>
      </c>
      <c r="C3985" t="s">
        <v>7426</v>
      </c>
      <c r="D3985" t="s">
        <v>7427</v>
      </c>
      <c r="E3985" t="s">
        <v>8</v>
      </c>
      <c r="F3985" t="s">
        <v>23</v>
      </c>
      <c r="G3985" t="s">
        <v>22</v>
      </c>
      <c r="H3985" t="s">
        <v>22</v>
      </c>
      <c r="J3985">
        <v>7.68</v>
      </c>
      <c r="K3985" t="s">
        <v>23</v>
      </c>
      <c r="L3985">
        <v>14.3</v>
      </c>
      <c r="M3985" t="s">
        <v>61</v>
      </c>
      <c r="O3985">
        <v>5.7000000000000002E-2</v>
      </c>
      <c r="Q3985">
        <v>4.9530000000000003</v>
      </c>
      <c r="U3985">
        <v>0.53</v>
      </c>
      <c r="V3985">
        <v>0.73</v>
      </c>
      <c r="W3985">
        <v>3</v>
      </c>
    </row>
    <row r="3986" spans="1:27" x14ac:dyDescent="0.25">
      <c r="A3986">
        <v>16681</v>
      </c>
      <c r="C3986" t="s">
        <v>7428</v>
      </c>
      <c r="D3986" t="s">
        <v>7428</v>
      </c>
      <c r="E3986" t="s">
        <v>8</v>
      </c>
      <c r="F3986" t="s">
        <v>61</v>
      </c>
      <c r="G3986" t="s">
        <v>3422</v>
      </c>
      <c r="H3986" t="s">
        <v>22</v>
      </c>
      <c r="J3986">
        <v>3.51</v>
      </c>
      <c r="K3986" t="s">
        <v>23</v>
      </c>
      <c r="L3986">
        <v>14.2</v>
      </c>
      <c r="M3986" t="s">
        <v>61</v>
      </c>
      <c r="O3986">
        <v>0.3</v>
      </c>
      <c r="Q3986">
        <v>5.3147000000000002</v>
      </c>
      <c r="U3986">
        <v>0.81</v>
      </c>
      <c r="V3986">
        <v>0.92</v>
      </c>
      <c r="W3986">
        <v>3</v>
      </c>
    </row>
    <row r="3987" spans="1:27" x14ac:dyDescent="0.25">
      <c r="A3987">
        <v>16691</v>
      </c>
      <c r="B3987" t="s">
        <v>28</v>
      </c>
      <c r="C3987" t="s">
        <v>7429</v>
      </c>
      <c r="D3987" t="s">
        <v>7429</v>
      </c>
      <c r="E3987" t="s">
        <v>40</v>
      </c>
      <c r="F3987" t="s">
        <v>61</v>
      </c>
      <c r="G3987" t="s">
        <v>4</v>
      </c>
      <c r="H3987" t="s">
        <v>27</v>
      </c>
      <c r="J3987">
        <v>2.69</v>
      </c>
      <c r="K3987" t="s">
        <v>27</v>
      </c>
      <c r="L3987">
        <v>15.01</v>
      </c>
      <c r="M3987" t="s">
        <v>27</v>
      </c>
      <c r="O3987">
        <v>0.2419</v>
      </c>
      <c r="Q3987">
        <v>1.36</v>
      </c>
      <c r="V3987">
        <v>0.25</v>
      </c>
      <c r="X3987" t="s">
        <v>909</v>
      </c>
    </row>
    <row r="3988" spans="1:27" x14ac:dyDescent="0.25">
      <c r="A3988">
        <v>16694</v>
      </c>
      <c r="C3988" t="s">
        <v>7430</v>
      </c>
      <c r="D3988" t="s">
        <v>7430</v>
      </c>
      <c r="E3988" t="s">
        <v>40</v>
      </c>
      <c r="F3988" t="s">
        <v>23</v>
      </c>
      <c r="G3988" t="s">
        <v>4</v>
      </c>
      <c r="H3988" t="s">
        <v>22</v>
      </c>
      <c r="J3988">
        <v>4.71</v>
      </c>
      <c r="K3988" t="s">
        <v>23</v>
      </c>
      <c r="L3988">
        <v>13.8</v>
      </c>
      <c r="M3988" t="s">
        <v>61</v>
      </c>
      <c r="O3988">
        <v>0.24</v>
      </c>
      <c r="V3988">
        <v>0.15</v>
      </c>
      <c r="X3988" t="s">
        <v>909</v>
      </c>
    </row>
    <row r="3989" spans="1:27" x14ac:dyDescent="0.25">
      <c r="A3989">
        <v>16706</v>
      </c>
      <c r="C3989" t="s">
        <v>7431</v>
      </c>
      <c r="D3989" t="s">
        <v>7432</v>
      </c>
      <c r="E3989" t="s">
        <v>1424</v>
      </c>
      <c r="F3989" t="s">
        <v>61</v>
      </c>
      <c r="G3989" t="s">
        <v>4</v>
      </c>
      <c r="H3989" t="s">
        <v>27</v>
      </c>
      <c r="J3989">
        <v>3.07</v>
      </c>
      <c r="K3989" t="s">
        <v>27</v>
      </c>
      <c r="L3989">
        <v>14.9</v>
      </c>
      <c r="M3989" t="s">
        <v>27</v>
      </c>
      <c r="O3989">
        <v>0.21</v>
      </c>
      <c r="Q3989">
        <v>6.72</v>
      </c>
      <c r="V3989">
        <v>7.0000000000000007E-2</v>
      </c>
      <c r="W3989">
        <v>1</v>
      </c>
    </row>
    <row r="3990" spans="1:27" x14ac:dyDescent="0.25">
      <c r="A3990">
        <v>16717</v>
      </c>
      <c r="C3990" t="s">
        <v>7433</v>
      </c>
      <c r="D3990" t="s">
        <v>7433</v>
      </c>
      <c r="E3990" t="s">
        <v>21</v>
      </c>
      <c r="F3990" t="s">
        <v>61</v>
      </c>
      <c r="G3990" t="s">
        <v>22</v>
      </c>
      <c r="H3990" t="s">
        <v>22</v>
      </c>
      <c r="J3990">
        <v>11.11</v>
      </c>
      <c r="K3990" t="s">
        <v>23</v>
      </c>
      <c r="L3990">
        <v>13.5</v>
      </c>
      <c r="M3990" t="s">
        <v>61</v>
      </c>
      <c r="O3990">
        <v>5.7000000000000002E-2</v>
      </c>
    </row>
    <row r="3991" spans="1:27" x14ac:dyDescent="0.25">
      <c r="A3991">
        <v>16773</v>
      </c>
      <c r="C3991" t="s">
        <v>7434</v>
      </c>
      <c r="D3991" t="s">
        <v>7434</v>
      </c>
      <c r="E3991" t="s">
        <v>50</v>
      </c>
      <c r="F3991" t="s">
        <v>61</v>
      </c>
      <c r="G3991" t="s">
        <v>4</v>
      </c>
      <c r="H3991" t="s">
        <v>22</v>
      </c>
      <c r="J3991">
        <v>8.76</v>
      </c>
      <c r="K3991" t="s">
        <v>23</v>
      </c>
      <c r="L3991">
        <v>12.6</v>
      </c>
      <c r="M3991" t="s">
        <v>61</v>
      </c>
      <c r="O3991">
        <v>0.21</v>
      </c>
      <c r="Q3991">
        <v>5.3449999999999998</v>
      </c>
      <c r="V3991">
        <v>0.45</v>
      </c>
      <c r="W3991">
        <v>3</v>
      </c>
    </row>
    <row r="3992" spans="1:27" x14ac:dyDescent="0.25">
      <c r="A3992">
        <v>16834</v>
      </c>
      <c r="C3992" t="s">
        <v>7435</v>
      </c>
      <c r="D3992" t="s">
        <v>7435</v>
      </c>
      <c r="E3992" t="s">
        <v>616</v>
      </c>
      <c r="F3992" t="s">
        <v>41</v>
      </c>
      <c r="G3992" t="s">
        <v>4</v>
      </c>
      <c r="H3992" t="s">
        <v>27</v>
      </c>
      <c r="J3992">
        <v>1.87</v>
      </c>
      <c r="K3992" t="s">
        <v>27</v>
      </c>
      <c r="L3992">
        <v>15.9</v>
      </c>
      <c r="M3992" t="s">
        <v>27</v>
      </c>
      <c r="O3992">
        <v>0.22</v>
      </c>
      <c r="Q3992">
        <v>9.3450000000000006</v>
      </c>
      <c r="V3992">
        <v>0.38</v>
      </c>
      <c r="X3992" t="s">
        <v>909</v>
      </c>
    </row>
    <row r="3993" spans="1:27" x14ac:dyDescent="0.25">
      <c r="A3993">
        <v>16847</v>
      </c>
      <c r="B3993" t="s">
        <v>146</v>
      </c>
      <c r="C3993" t="s">
        <v>7436</v>
      </c>
      <c r="D3993" t="s">
        <v>7437</v>
      </c>
      <c r="E3993" t="s">
        <v>50</v>
      </c>
      <c r="F3993" t="s">
        <v>61</v>
      </c>
      <c r="G3993" t="s">
        <v>4</v>
      </c>
      <c r="H3993" t="s">
        <v>22</v>
      </c>
      <c r="J3993">
        <v>7.28</v>
      </c>
      <c r="K3993" t="s">
        <v>23</v>
      </c>
      <c r="L3993">
        <v>13</v>
      </c>
      <c r="M3993" t="s">
        <v>61</v>
      </c>
      <c r="O3993">
        <v>0.21</v>
      </c>
      <c r="Z3993" t="s">
        <v>24</v>
      </c>
      <c r="AA3993" t="s">
        <v>24</v>
      </c>
    </row>
    <row r="3994" spans="1:27" x14ac:dyDescent="0.25">
      <c r="A3994">
        <v>16886</v>
      </c>
      <c r="C3994" t="s">
        <v>7438</v>
      </c>
      <c r="D3994" t="s">
        <v>7438</v>
      </c>
      <c r="E3994" t="s">
        <v>36</v>
      </c>
      <c r="F3994" t="s">
        <v>61</v>
      </c>
      <c r="G3994" t="s">
        <v>4</v>
      </c>
      <c r="H3994" t="s">
        <v>22</v>
      </c>
      <c r="J3994">
        <v>7.82</v>
      </c>
      <c r="K3994" t="s">
        <v>23</v>
      </c>
      <c r="L3994">
        <v>12.9</v>
      </c>
      <c r="M3994" t="s">
        <v>61</v>
      </c>
      <c r="O3994">
        <v>0.2</v>
      </c>
      <c r="Q3994">
        <v>5.9908000000000001</v>
      </c>
      <c r="V3994">
        <v>0.18</v>
      </c>
      <c r="W3994">
        <v>3</v>
      </c>
      <c r="X3994" t="s">
        <v>116</v>
      </c>
    </row>
    <row r="3995" spans="1:27" x14ac:dyDescent="0.25">
      <c r="A3995">
        <v>16924</v>
      </c>
      <c r="C3995" t="s">
        <v>7439</v>
      </c>
      <c r="D3995" t="s">
        <v>7439</v>
      </c>
      <c r="E3995" t="s">
        <v>281</v>
      </c>
      <c r="F3995" t="s">
        <v>61</v>
      </c>
      <c r="G3995" t="s">
        <v>4</v>
      </c>
      <c r="H3995" t="s">
        <v>22</v>
      </c>
      <c r="J3995">
        <v>14.14</v>
      </c>
      <c r="K3995" t="s">
        <v>23</v>
      </c>
      <c r="L3995">
        <v>12</v>
      </c>
      <c r="M3995" t="s">
        <v>61</v>
      </c>
      <c r="O3995">
        <v>0.14000000000000001</v>
      </c>
      <c r="Q3995">
        <v>4.399</v>
      </c>
      <c r="V3995">
        <v>0.5</v>
      </c>
      <c r="W3995">
        <v>2</v>
      </c>
    </row>
    <row r="3996" spans="1:27" x14ac:dyDescent="0.25">
      <c r="A3996">
        <v>16936</v>
      </c>
      <c r="C3996" t="s">
        <v>7440</v>
      </c>
      <c r="D3996" t="s">
        <v>7440</v>
      </c>
      <c r="E3996" t="s">
        <v>281</v>
      </c>
      <c r="F3996" t="s">
        <v>61</v>
      </c>
      <c r="G3996" t="s">
        <v>4</v>
      </c>
      <c r="H3996" t="s">
        <v>22</v>
      </c>
      <c r="J3996">
        <v>13.5</v>
      </c>
      <c r="K3996" t="s">
        <v>23</v>
      </c>
      <c r="L3996">
        <v>12.1</v>
      </c>
      <c r="M3996" t="s">
        <v>61</v>
      </c>
      <c r="O3996">
        <v>0.14000000000000001</v>
      </c>
      <c r="P3996" t="s">
        <v>516</v>
      </c>
      <c r="Q3996">
        <v>8</v>
      </c>
      <c r="V3996">
        <v>0.1</v>
      </c>
      <c r="W3996">
        <v>1</v>
      </c>
    </row>
    <row r="3997" spans="1:27" x14ac:dyDescent="0.25">
      <c r="A3997">
        <v>16956</v>
      </c>
      <c r="B3997" t="s">
        <v>146</v>
      </c>
      <c r="C3997" t="s">
        <v>7441</v>
      </c>
      <c r="D3997" t="s">
        <v>7441</v>
      </c>
      <c r="E3997" t="s">
        <v>934</v>
      </c>
      <c r="F3997" t="s">
        <v>61</v>
      </c>
      <c r="G3997" t="s">
        <v>22</v>
      </c>
      <c r="H3997" t="s">
        <v>22</v>
      </c>
      <c r="J3997">
        <v>44.22</v>
      </c>
      <c r="K3997" t="s">
        <v>23</v>
      </c>
      <c r="L3997">
        <v>10.5</v>
      </c>
      <c r="M3997" t="s">
        <v>61</v>
      </c>
      <c r="O3997">
        <v>5.7000000000000002E-2</v>
      </c>
      <c r="Q3997">
        <v>8.84</v>
      </c>
      <c r="V3997">
        <v>0.28000000000000003</v>
      </c>
      <c r="W3997">
        <v>2</v>
      </c>
    </row>
    <row r="3998" spans="1:27" x14ac:dyDescent="0.25">
      <c r="A3998">
        <v>16959</v>
      </c>
      <c r="C3998" t="s">
        <v>7442</v>
      </c>
      <c r="D3998" t="s">
        <v>7442</v>
      </c>
      <c r="E3998" t="s">
        <v>30</v>
      </c>
      <c r="F3998" t="s">
        <v>61</v>
      </c>
      <c r="G3998" t="s">
        <v>382</v>
      </c>
      <c r="H3998" t="s">
        <v>22</v>
      </c>
      <c r="J3998">
        <v>10.08</v>
      </c>
      <c r="K3998" t="s">
        <v>23</v>
      </c>
      <c r="L3998">
        <v>13.1</v>
      </c>
      <c r="M3998" t="s">
        <v>61</v>
      </c>
      <c r="O3998">
        <v>0.1</v>
      </c>
      <c r="Q3998">
        <v>3.2265999999999999</v>
      </c>
      <c r="U3998">
        <v>0.3</v>
      </c>
      <c r="V3998">
        <v>0.45</v>
      </c>
      <c r="W3998">
        <v>3</v>
      </c>
    </row>
    <row r="3999" spans="1:27" x14ac:dyDescent="0.25">
      <c r="A3999">
        <v>16960</v>
      </c>
      <c r="C3999" t="s">
        <v>7443</v>
      </c>
      <c r="D3999" t="s">
        <v>7443</v>
      </c>
      <c r="E3999" t="s">
        <v>616</v>
      </c>
      <c r="F3999" t="s">
        <v>4</v>
      </c>
      <c r="G3999" t="s">
        <v>77</v>
      </c>
      <c r="H3999" t="s">
        <v>22</v>
      </c>
      <c r="J3999">
        <v>4.0999999999999996</v>
      </c>
      <c r="K3999" t="s">
        <v>23</v>
      </c>
      <c r="L3999">
        <v>14.3</v>
      </c>
      <c r="M3999" t="s">
        <v>61</v>
      </c>
      <c r="O3999">
        <v>0.2</v>
      </c>
      <c r="Q3999">
        <v>5.7889999999999997</v>
      </c>
      <c r="U3999">
        <v>0.24</v>
      </c>
      <c r="V3999">
        <v>1.4</v>
      </c>
      <c r="W3999">
        <v>2</v>
      </c>
      <c r="X3999" t="s">
        <v>61</v>
      </c>
    </row>
    <row r="4000" spans="1:27" x14ac:dyDescent="0.25">
      <c r="A4000">
        <v>16974</v>
      </c>
      <c r="C4000" t="s">
        <v>7444</v>
      </c>
      <c r="D4000" t="s">
        <v>7444</v>
      </c>
      <c r="E4000" t="s">
        <v>934</v>
      </c>
      <c r="F4000" t="s">
        <v>61</v>
      </c>
      <c r="G4000" t="s">
        <v>22</v>
      </c>
      <c r="H4000" t="s">
        <v>32</v>
      </c>
      <c r="J4000">
        <v>55.43</v>
      </c>
      <c r="K4000" t="s">
        <v>23</v>
      </c>
      <c r="L4000">
        <v>9.8000000000000007</v>
      </c>
      <c r="M4000" t="s">
        <v>32</v>
      </c>
      <c r="O4000">
        <v>6.9099999999999995E-2</v>
      </c>
      <c r="Q4000">
        <v>78.900000000000006</v>
      </c>
      <c r="V4000">
        <v>0.25</v>
      </c>
      <c r="W4000">
        <v>2</v>
      </c>
      <c r="X4000" t="s">
        <v>300</v>
      </c>
    </row>
    <row r="4001" spans="1:25" x14ac:dyDescent="0.25">
      <c r="A4001">
        <v>17007</v>
      </c>
      <c r="B4001" t="s">
        <v>146</v>
      </c>
      <c r="C4001" t="s">
        <v>7445</v>
      </c>
      <c r="D4001" t="s">
        <v>7445</v>
      </c>
      <c r="E4001" t="s">
        <v>36</v>
      </c>
      <c r="F4001" t="s">
        <v>61</v>
      </c>
      <c r="G4001" t="s">
        <v>4</v>
      </c>
      <c r="H4001" t="s">
        <v>32</v>
      </c>
      <c r="J4001">
        <v>3.94</v>
      </c>
      <c r="K4001" t="s">
        <v>32</v>
      </c>
      <c r="L4001">
        <v>14.39</v>
      </c>
      <c r="M4001" t="s">
        <v>61</v>
      </c>
      <c r="O4001">
        <v>0.2</v>
      </c>
      <c r="Q4001">
        <v>11.144</v>
      </c>
      <c r="V4001">
        <v>0.18</v>
      </c>
      <c r="W4001">
        <v>3</v>
      </c>
      <c r="X4001" t="s">
        <v>116</v>
      </c>
    </row>
    <row r="4002" spans="1:25" x14ac:dyDescent="0.25">
      <c r="A4002">
        <v>17010</v>
      </c>
      <c r="C4002" t="s">
        <v>7446</v>
      </c>
      <c r="D4002" t="s">
        <v>7446</v>
      </c>
      <c r="E4002" t="s">
        <v>30</v>
      </c>
      <c r="F4002" t="s">
        <v>23</v>
      </c>
      <c r="G4002" t="s">
        <v>4</v>
      </c>
      <c r="H4002" t="s">
        <v>22</v>
      </c>
      <c r="J4002">
        <v>9.6300000000000008</v>
      </c>
      <c r="K4002" t="s">
        <v>23</v>
      </c>
      <c r="L4002">
        <v>13.2</v>
      </c>
      <c r="M4002" t="s">
        <v>61</v>
      </c>
      <c r="O4002">
        <v>0.1</v>
      </c>
      <c r="Q4002">
        <v>15.781000000000001</v>
      </c>
      <c r="U4002">
        <v>0.5</v>
      </c>
      <c r="V4002">
        <v>1</v>
      </c>
      <c r="W4002">
        <v>3</v>
      </c>
    </row>
    <row r="4003" spans="1:25" x14ac:dyDescent="0.25">
      <c r="A4003">
        <v>17035</v>
      </c>
      <c r="C4003" t="s">
        <v>7447</v>
      </c>
      <c r="D4003" t="s">
        <v>7448</v>
      </c>
      <c r="E4003" t="s">
        <v>34</v>
      </c>
      <c r="F4003" t="s">
        <v>23</v>
      </c>
      <c r="G4003" t="s">
        <v>34</v>
      </c>
      <c r="H4003" t="s">
        <v>22</v>
      </c>
      <c r="J4003">
        <v>4.3899999999999997</v>
      </c>
      <c r="K4003" t="s">
        <v>23</v>
      </c>
      <c r="L4003">
        <v>13.4</v>
      </c>
      <c r="M4003" t="s">
        <v>61</v>
      </c>
      <c r="O4003">
        <v>0.4</v>
      </c>
      <c r="Q4003">
        <v>2.899</v>
      </c>
      <c r="V4003">
        <v>0.23</v>
      </c>
      <c r="W4003">
        <v>2</v>
      </c>
    </row>
    <row r="4004" spans="1:25" x14ac:dyDescent="0.25">
      <c r="A4004">
        <v>17060</v>
      </c>
      <c r="B4004" t="s">
        <v>28</v>
      </c>
      <c r="C4004" t="s">
        <v>7449</v>
      </c>
      <c r="D4004" t="s">
        <v>7450</v>
      </c>
      <c r="E4004" t="s">
        <v>50</v>
      </c>
      <c r="F4004" t="s">
        <v>61</v>
      </c>
      <c r="G4004" t="s">
        <v>4</v>
      </c>
      <c r="H4004" t="s">
        <v>27</v>
      </c>
      <c r="J4004">
        <v>5.1100000000000003</v>
      </c>
      <c r="K4004" t="s">
        <v>27</v>
      </c>
      <c r="L4004">
        <v>14.02</v>
      </c>
      <c r="M4004" t="s">
        <v>27</v>
      </c>
      <c r="O4004">
        <v>0.16669999999999999</v>
      </c>
      <c r="Q4004">
        <v>11.4</v>
      </c>
      <c r="V4004">
        <v>0.33</v>
      </c>
      <c r="W4004">
        <v>2</v>
      </c>
      <c r="X4004" t="s">
        <v>116</v>
      </c>
    </row>
    <row r="4005" spans="1:25" x14ac:dyDescent="0.25">
      <c r="A4005">
        <v>17079</v>
      </c>
      <c r="C4005" t="s">
        <v>7451</v>
      </c>
      <c r="D4005" t="s">
        <v>7452</v>
      </c>
      <c r="E4005" t="s">
        <v>34</v>
      </c>
      <c r="F4005" t="s">
        <v>61</v>
      </c>
      <c r="G4005" t="s">
        <v>4</v>
      </c>
      <c r="H4005" t="s">
        <v>22</v>
      </c>
      <c r="J4005">
        <v>4.3</v>
      </c>
      <c r="K4005" t="s">
        <v>23</v>
      </c>
      <c r="L4005">
        <v>14.2</v>
      </c>
      <c r="M4005" t="s">
        <v>61</v>
      </c>
      <c r="O4005">
        <v>0.2</v>
      </c>
      <c r="Q4005">
        <v>4.18</v>
      </c>
      <c r="V4005">
        <v>0.45</v>
      </c>
      <c r="W4005">
        <v>2</v>
      </c>
      <c r="X4005" t="s">
        <v>300</v>
      </c>
    </row>
    <row r="4006" spans="1:25" x14ac:dyDescent="0.25">
      <c r="A4006">
        <v>17102</v>
      </c>
      <c r="C4006" t="s">
        <v>7453</v>
      </c>
      <c r="D4006" t="s">
        <v>7454</v>
      </c>
      <c r="E4006" t="s">
        <v>40</v>
      </c>
      <c r="F4006" t="s">
        <v>61</v>
      </c>
      <c r="G4006" t="s">
        <v>4</v>
      </c>
      <c r="H4006" t="s">
        <v>22</v>
      </c>
      <c r="J4006">
        <v>3.26</v>
      </c>
      <c r="K4006" t="s">
        <v>23</v>
      </c>
      <c r="L4006">
        <v>14.6</v>
      </c>
      <c r="M4006" t="s">
        <v>61</v>
      </c>
      <c r="O4006">
        <v>0.24</v>
      </c>
      <c r="Q4006">
        <v>5.3410000000000002</v>
      </c>
      <c r="V4006">
        <v>0.3</v>
      </c>
      <c r="W4006">
        <v>2</v>
      </c>
    </row>
    <row r="4007" spans="1:25" x14ac:dyDescent="0.25">
      <c r="A4007">
        <v>17129</v>
      </c>
      <c r="B4007" t="s">
        <v>146</v>
      </c>
      <c r="C4007" t="s">
        <v>7455</v>
      </c>
      <c r="D4007" t="s">
        <v>7455</v>
      </c>
      <c r="E4007" t="s">
        <v>30</v>
      </c>
      <c r="F4007" t="s">
        <v>61</v>
      </c>
      <c r="G4007" t="s">
        <v>382</v>
      </c>
      <c r="H4007" t="s">
        <v>22</v>
      </c>
      <c r="J4007">
        <v>12.69</v>
      </c>
      <c r="K4007" t="s">
        <v>23</v>
      </c>
      <c r="L4007">
        <v>12.6</v>
      </c>
      <c r="M4007" t="s">
        <v>61</v>
      </c>
      <c r="O4007">
        <v>0.1</v>
      </c>
      <c r="Q4007">
        <v>6.2614999999999998</v>
      </c>
      <c r="U4007">
        <v>0.44</v>
      </c>
      <c r="V4007">
        <v>0.51</v>
      </c>
      <c r="W4007">
        <v>3</v>
      </c>
    </row>
    <row r="4008" spans="1:25" x14ac:dyDescent="0.25">
      <c r="A4008">
        <v>17148</v>
      </c>
      <c r="C4008" t="s">
        <v>7456</v>
      </c>
      <c r="D4008" t="s">
        <v>7456</v>
      </c>
      <c r="E4008" t="s">
        <v>21</v>
      </c>
      <c r="F4008" t="s">
        <v>61</v>
      </c>
      <c r="G4008" t="s">
        <v>22</v>
      </c>
      <c r="H4008" t="s">
        <v>22</v>
      </c>
      <c r="J4008">
        <v>10.61</v>
      </c>
      <c r="K4008" t="s">
        <v>23</v>
      </c>
      <c r="L4008">
        <v>13.6</v>
      </c>
      <c r="M4008" t="s">
        <v>61</v>
      </c>
      <c r="O4008">
        <v>5.7000000000000002E-2</v>
      </c>
      <c r="Q4008">
        <v>2.7778</v>
      </c>
      <c r="V4008">
        <v>0.2</v>
      </c>
      <c r="W4008">
        <v>2</v>
      </c>
      <c r="X4008" t="e">
        <f>+ W</f>
        <v>#NAME?</v>
      </c>
    </row>
    <row r="4009" spans="1:25" x14ac:dyDescent="0.25">
      <c r="A4009">
        <v>17152</v>
      </c>
      <c r="C4009" t="s">
        <v>7457</v>
      </c>
      <c r="D4009" t="s">
        <v>7457</v>
      </c>
      <c r="E4009" t="s">
        <v>36</v>
      </c>
      <c r="F4009" t="s">
        <v>61</v>
      </c>
      <c r="G4009" t="s">
        <v>4</v>
      </c>
      <c r="H4009" t="s">
        <v>22</v>
      </c>
      <c r="J4009">
        <v>8.18</v>
      </c>
      <c r="K4009" t="s">
        <v>23</v>
      </c>
      <c r="L4009">
        <v>12.8</v>
      </c>
      <c r="M4009" t="s">
        <v>61</v>
      </c>
      <c r="O4009">
        <v>0.2</v>
      </c>
      <c r="Q4009">
        <v>9.4161000000000001</v>
      </c>
      <c r="V4009">
        <v>0.22</v>
      </c>
      <c r="W4009">
        <v>3</v>
      </c>
    </row>
    <row r="4010" spans="1:25" x14ac:dyDescent="0.25">
      <c r="A4010">
        <v>17170</v>
      </c>
      <c r="B4010" t="s">
        <v>146</v>
      </c>
      <c r="C4010" t="s">
        <v>7458</v>
      </c>
      <c r="D4010" t="s">
        <v>7459</v>
      </c>
      <c r="E4010" t="s">
        <v>40</v>
      </c>
      <c r="F4010" t="s">
        <v>61</v>
      </c>
      <c r="G4010" t="s">
        <v>4</v>
      </c>
      <c r="H4010" t="s">
        <v>22</v>
      </c>
      <c r="J4010">
        <v>4.71</v>
      </c>
      <c r="K4010" t="s">
        <v>23</v>
      </c>
      <c r="L4010">
        <v>13.8</v>
      </c>
      <c r="M4010" t="s">
        <v>61</v>
      </c>
      <c r="O4010">
        <v>0.24</v>
      </c>
      <c r="Q4010">
        <v>3.375</v>
      </c>
      <c r="V4010">
        <v>0.16</v>
      </c>
      <c r="W4010">
        <v>3</v>
      </c>
    </row>
    <row r="4011" spans="1:25" x14ac:dyDescent="0.25">
      <c r="A4011">
        <v>17188</v>
      </c>
      <c r="B4011" t="s">
        <v>169</v>
      </c>
      <c r="C4011" t="s">
        <v>7460</v>
      </c>
      <c r="D4011" t="s">
        <v>7460</v>
      </c>
      <c r="E4011" t="s">
        <v>616</v>
      </c>
      <c r="F4011" t="s">
        <v>61</v>
      </c>
      <c r="G4011" t="s">
        <v>4</v>
      </c>
      <c r="H4011" t="s">
        <v>22</v>
      </c>
      <c r="J4011">
        <v>1.49</v>
      </c>
      <c r="K4011" t="s">
        <v>23</v>
      </c>
      <c r="L4011">
        <v>16.5</v>
      </c>
      <c r="M4011" t="s">
        <v>61</v>
      </c>
      <c r="O4011">
        <v>0.2</v>
      </c>
      <c r="Q4011">
        <v>5.3520000000000003</v>
      </c>
      <c r="V4011">
        <v>0.44</v>
      </c>
      <c r="W4011">
        <v>2</v>
      </c>
    </row>
    <row r="4012" spans="1:25" x14ac:dyDescent="0.25">
      <c r="A4012">
        <v>17198</v>
      </c>
      <c r="C4012" t="s">
        <v>7461</v>
      </c>
      <c r="D4012" t="s">
        <v>7462</v>
      </c>
      <c r="E4012" t="s">
        <v>40</v>
      </c>
      <c r="F4012" t="s">
        <v>61</v>
      </c>
      <c r="G4012" t="s">
        <v>4</v>
      </c>
      <c r="H4012" t="s">
        <v>22</v>
      </c>
      <c r="J4012">
        <v>2.84</v>
      </c>
      <c r="K4012" t="s">
        <v>23</v>
      </c>
      <c r="L4012">
        <v>14.9</v>
      </c>
      <c r="M4012" t="s">
        <v>61</v>
      </c>
      <c r="O4012">
        <v>0.24</v>
      </c>
      <c r="Q4012">
        <v>3.2429999999999999</v>
      </c>
      <c r="V4012">
        <v>0.12</v>
      </c>
      <c r="W4012">
        <v>3</v>
      </c>
    </row>
    <row r="4013" spans="1:25" x14ac:dyDescent="0.25">
      <c r="A4013">
        <v>17246</v>
      </c>
      <c r="C4013" t="s">
        <v>7463</v>
      </c>
      <c r="D4013" t="s">
        <v>7463</v>
      </c>
      <c r="E4013" t="s">
        <v>214</v>
      </c>
      <c r="F4013" t="s">
        <v>61</v>
      </c>
      <c r="G4013" t="s">
        <v>4</v>
      </c>
      <c r="H4013" t="s">
        <v>22</v>
      </c>
      <c r="J4013">
        <v>5.28</v>
      </c>
      <c r="K4013" t="s">
        <v>23</v>
      </c>
      <c r="L4013">
        <v>13.7</v>
      </c>
      <c r="M4013" t="s">
        <v>27</v>
      </c>
      <c r="O4013">
        <v>0.21</v>
      </c>
      <c r="P4013" t="s">
        <v>516</v>
      </c>
      <c r="Q4013">
        <v>10</v>
      </c>
      <c r="T4013" t="s">
        <v>516</v>
      </c>
      <c r="V4013">
        <v>0.15</v>
      </c>
      <c r="Y4013" t="s">
        <v>26</v>
      </c>
    </row>
    <row r="4014" spans="1:25" x14ac:dyDescent="0.25">
      <c r="A4014">
        <v>17252</v>
      </c>
      <c r="B4014" t="s">
        <v>146</v>
      </c>
      <c r="C4014" t="s">
        <v>7464</v>
      </c>
      <c r="D4014" t="s">
        <v>7464</v>
      </c>
      <c r="E4014" t="s">
        <v>21</v>
      </c>
      <c r="F4014" t="s">
        <v>61</v>
      </c>
      <c r="G4014" t="s">
        <v>22</v>
      </c>
      <c r="H4014" t="s">
        <v>32</v>
      </c>
      <c r="J4014">
        <v>24.65</v>
      </c>
      <c r="K4014" t="s">
        <v>23</v>
      </c>
      <c r="L4014">
        <v>11.7</v>
      </c>
      <c r="M4014" t="s">
        <v>32</v>
      </c>
      <c r="O4014">
        <v>6.0699999999999997E-2</v>
      </c>
      <c r="Q4014">
        <v>8.8239999999999998</v>
      </c>
      <c r="V4014">
        <v>0.21</v>
      </c>
      <c r="W4014">
        <v>3</v>
      </c>
    </row>
    <row r="4015" spans="1:25" x14ac:dyDescent="0.25">
      <c r="A4015">
        <v>17260</v>
      </c>
      <c r="B4015" t="s">
        <v>28</v>
      </c>
      <c r="C4015" t="s">
        <v>7465</v>
      </c>
      <c r="D4015" t="s">
        <v>7465</v>
      </c>
      <c r="E4015" t="s">
        <v>40</v>
      </c>
      <c r="F4015" t="s">
        <v>61</v>
      </c>
      <c r="G4015" t="s">
        <v>4</v>
      </c>
      <c r="H4015" t="s">
        <v>32</v>
      </c>
      <c r="J4015">
        <v>3.35</v>
      </c>
      <c r="K4015" t="s">
        <v>27</v>
      </c>
      <c r="L4015">
        <v>14.58</v>
      </c>
      <c r="M4015" t="s">
        <v>61</v>
      </c>
      <c r="O4015">
        <v>0.24</v>
      </c>
      <c r="Q4015">
        <v>3.1284999999999998</v>
      </c>
      <c r="U4015">
        <v>0.15</v>
      </c>
      <c r="V4015">
        <v>0.17</v>
      </c>
      <c r="W4015">
        <v>3</v>
      </c>
      <c r="Y4015" t="s">
        <v>26</v>
      </c>
    </row>
    <row r="4016" spans="1:25" x14ac:dyDescent="0.25">
      <c r="A4016">
        <v>17274</v>
      </c>
      <c r="C4016" t="s">
        <v>7466</v>
      </c>
      <c r="D4016" t="s">
        <v>7466</v>
      </c>
      <c r="E4016" t="s">
        <v>616</v>
      </c>
      <c r="F4016" t="s">
        <v>4</v>
      </c>
      <c r="G4016" t="s">
        <v>60</v>
      </c>
      <c r="H4016" t="s">
        <v>32</v>
      </c>
      <c r="J4016">
        <v>1.4</v>
      </c>
      <c r="K4016" t="s">
        <v>27</v>
      </c>
      <c r="L4016">
        <v>16.75</v>
      </c>
      <c r="M4016" t="s">
        <v>61</v>
      </c>
      <c r="O4016">
        <v>0.18</v>
      </c>
      <c r="Q4016">
        <v>16.495000000000001</v>
      </c>
      <c r="V4016">
        <v>0.33</v>
      </c>
      <c r="W4016">
        <v>3</v>
      </c>
    </row>
    <row r="4017" spans="1:24" x14ac:dyDescent="0.25">
      <c r="A4017">
        <v>17288</v>
      </c>
      <c r="B4017" t="s">
        <v>169</v>
      </c>
      <c r="C4017" t="s">
        <v>7467</v>
      </c>
      <c r="D4017" t="s">
        <v>7467</v>
      </c>
      <c r="E4017" t="s">
        <v>40</v>
      </c>
      <c r="F4017" t="s">
        <v>23</v>
      </c>
      <c r="G4017" t="s">
        <v>4</v>
      </c>
      <c r="H4017" t="s">
        <v>22</v>
      </c>
      <c r="J4017">
        <v>4.1100000000000003</v>
      </c>
      <c r="K4017" t="s">
        <v>23</v>
      </c>
      <c r="L4017">
        <v>14.1</v>
      </c>
      <c r="M4017" t="s">
        <v>61</v>
      </c>
      <c r="O4017">
        <v>0.24</v>
      </c>
    </row>
    <row r="4018" spans="1:24" x14ac:dyDescent="0.25">
      <c r="A4018">
        <v>17293</v>
      </c>
      <c r="C4018" t="s">
        <v>7468</v>
      </c>
      <c r="D4018" t="s">
        <v>7468</v>
      </c>
      <c r="E4018" t="s">
        <v>36</v>
      </c>
      <c r="F4018" t="s">
        <v>61</v>
      </c>
      <c r="G4018" t="s">
        <v>4</v>
      </c>
      <c r="H4018" t="s">
        <v>22</v>
      </c>
      <c r="J4018">
        <v>3.26</v>
      </c>
      <c r="K4018" t="s">
        <v>23</v>
      </c>
      <c r="L4018">
        <v>14.8</v>
      </c>
      <c r="M4018" t="s">
        <v>61</v>
      </c>
      <c r="O4018">
        <v>0.2</v>
      </c>
      <c r="Q4018">
        <v>23.24</v>
      </c>
      <c r="V4018">
        <v>0.55000000000000004</v>
      </c>
      <c r="W4018">
        <v>1</v>
      </c>
      <c r="X4018" t="s">
        <v>3427</v>
      </c>
    </row>
    <row r="4019" spans="1:24" x14ac:dyDescent="0.25">
      <c r="A4019">
        <v>17302</v>
      </c>
      <c r="C4019" t="s">
        <v>7469</v>
      </c>
      <c r="D4019" t="s">
        <v>7469</v>
      </c>
      <c r="E4019" t="s">
        <v>36</v>
      </c>
      <c r="F4019" t="s">
        <v>23</v>
      </c>
      <c r="G4019" t="s">
        <v>4</v>
      </c>
      <c r="H4019" t="s">
        <v>22</v>
      </c>
      <c r="J4019">
        <v>4.71</v>
      </c>
      <c r="K4019" t="s">
        <v>23</v>
      </c>
      <c r="L4019">
        <v>14</v>
      </c>
      <c r="M4019" t="s">
        <v>61</v>
      </c>
      <c r="O4019">
        <v>0.2</v>
      </c>
      <c r="Q4019">
        <v>5.0149999999999997</v>
      </c>
      <c r="V4019">
        <v>0.7</v>
      </c>
      <c r="W4019">
        <v>2</v>
      </c>
    </row>
    <row r="4020" spans="1:24" x14ac:dyDescent="0.25">
      <c r="A4020">
        <v>17365</v>
      </c>
      <c r="C4020" t="s">
        <v>7470</v>
      </c>
      <c r="D4020" t="s">
        <v>7470</v>
      </c>
      <c r="E4020" t="s">
        <v>934</v>
      </c>
      <c r="F4020" t="s">
        <v>61</v>
      </c>
      <c r="G4020" t="s">
        <v>22</v>
      </c>
      <c r="H4020" t="s">
        <v>22</v>
      </c>
      <c r="J4020">
        <v>48.48</v>
      </c>
      <c r="K4020" t="s">
        <v>23</v>
      </c>
      <c r="L4020">
        <v>10.3</v>
      </c>
      <c r="M4020" t="s">
        <v>61</v>
      </c>
      <c r="O4020">
        <v>5.7000000000000002E-2</v>
      </c>
      <c r="Q4020">
        <v>12.672000000000001</v>
      </c>
      <c r="U4020">
        <v>0.81</v>
      </c>
      <c r="V4020">
        <v>0.98</v>
      </c>
      <c r="W4020">
        <v>3</v>
      </c>
    </row>
    <row r="4021" spans="1:24" x14ac:dyDescent="0.25">
      <c r="A4021">
        <v>17383</v>
      </c>
      <c r="C4021" t="s">
        <v>7471</v>
      </c>
      <c r="D4021" t="s">
        <v>7471</v>
      </c>
      <c r="E4021" t="s">
        <v>40</v>
      </c>
      <c r="F4021" t="s">
        <v>61</v>
      </c>
      <c r="G4021" t="s">
        <v>4</v>
      </c>
      <c r="H4021" t="s">
        <v>32</v>
      </c>
      <c r="J4021">
        <v>2.31</v>
      </c>
      <c r="K4021" t="s">
        <v>27</v>
      </c>
      <c r="L4021">
        <v>15.35</v>
      </c>
      <c r="M4021" t="s">
        <v>61</v>
      </c>
      <c r="O4021">
        <v>0.24</v>
      </c>
      <c r="Q4021">
        <v>7.4</v>
      </c>
      <c r="V4021">
        <v>7.0000000000000007E-2</v>
      </c>
      <c r="W4021">
        <v>1</v>
      </c>
    </row>
    <row r="4022" spans="1:24" x14ac:dyDescent="0.25">
      <c r="A4022">
        <v>17470</v>
      </c>
      <c r="B4022" t="s">
        <v>28</v>
      </c>
      <c r="C4022" t="s">
        <v>7472</v>
      </c>
      <c r="D4022" t="s">
        <v>7473</v>
      </c>
      <c r="E4022" t="s">
        <v>21</v>
      </c>
      <c r="F4022" t="s">
        <v>61</v>
      </c>
      <c r="G4022" t="s">
        <v>22</v>
      </c>
      <c r="H4022" t="s">
        <v>27</v>
      </c>
      <c r="J4022">
        <v>11.56</v>
      </c>
      <c r="K4022" t="s">
        <v>27</v>
      </c>
      <c r="L4022">
        <v>13.28</v>
      </c>
      <c r="M4022" t="s">
        <v>27</v>
      </c>
      <c r="O4022">
        <v>6.4399999999999999E-2</v>
      </c>
      <c r="Q4022">
        <v>12.6</v>
      </c>
      <c r="V4022">
        <v>0.68</v>
      </c>
      <c r="W4022">
        <v>2</v>
      </c>
      <c r="X4022" t="s">
        <v>116</v>
      </c>
    </row>
    <row r="4023" spans="1:24" x14ac:dyDescent="0.25">
      <c r="A4023">
        <v>17479</v>
      </c>
      <c r="B4023" t="s">
        <v>28</v>
      </c>
      <c r="C4023" t="s">
        <v>7474</v>
      </c>
      <c r="D4023" t="s">
        <v>7474</v>
      </c>
      <c r="E4023" t="s">
        <v>50</v>
      </c>
      <c r="F4023" t="s">
        <v>23</v>
      </c>
      <c r="G4023" t="s">
        <v>4</v>
      </c>
      <c r="H4023" t="s">
        <v>27</v>
      </c>
      <c r="J4023">
        <v>6.29</v>
      </c>
      <c r="K4023" t="s">
        <v>27</v>
      </c>
      <c r="L4023">
        <v>13.64</v>
      </c>
      <c r="M4023" t="s">
        <v>27</v>
      </c>
      <c r="O4023">
        <v>0.15640000000000001</v>
      </c>
      <c r="Q4023">
        <v>2.9527999999999999</v>
      </c>
      <c r="V4023">
        <v>0.31</v>
      </c>
      <c r="W4023">
        <v>2</v>
      </c>
      <c r="X4023" t="s">
        <v>116</v>
      </c>
    </row>
    <row r="4024" spans="1:24" x14ac:dyDescent="0.25">
      <c r="A4024">
        <v>17509</v>
      </c>
      <c r="C4024" t="s">
        <v>7475</v>
      </c>
      <c r="D4024" t="s">
        <v>7476</v>
      </c>
      <c r="E4024" t="s">
        <v>36</v>
      </c>
      <c r="F4024" t="s">
        <v>61</v>
      </c>
      <c r="G4024" t="s">
        <v>4</v>
      </c>
      <c r="H4024" t="s">
        <v>22</v>
      </c>
      <c r="J4024">
        <v>4.3</v>
      </c>
      <c r="K4024" t="s">
        <v>23</v>
      </c>
      <c r="L4024">
        <v>14.2</v>
      </c>
      <c r="M4024" t="s">
        <v>61</v>
      </c>
      <c r="O4024">
        <v>0.2</v>
      </c>
      <c r="Q4024">
        <v>5.7880000000000003</v>
      </c>
      <c r="V4024">
        <v>0.4</v>
      </c>
      <c r="W4024">
        <v>3</v>
      </c>
    </row>
    <row r="4025" spans="1:24" x14ac:dyDescent="0.25">
      <c r="A4025">
        <v>17511</v>
      </c>
      <c r="C4025" t="s">
        <v>7477</v>
      </c>
      <c r="D4025" t="s">
        <v>7477</v>
      </c>
      <c r="E4025" t="s">
        <v>616</v>
      </c>
      <c r="F4025" t="s">
        <v>4</v>
      </c>
      <c r="G4025" t="s">
        <v>52</v>
      </c>
      <c r="H4025" t="s">
        <v>22</v>
      </c>
      <c r="J4025">
        <v>1.19</v>
      </c>
      <c r="K4025" t="s">
        <v>23</v>
      </c>
      <c r="L4025">
        <v>17.100000000000001</v>
      </c>
      <c r="M4025" t="s">
        <v>61</v>
      </c>
      <c r="O4025">
        <v>0.18</v>
      </c>
      <c r="Q4025">
        <v>5.9901999999999997</v>
      </c>
      <c r="V4025">
        <v>1.1000000000000001</v>
      </c>
      <c r="W4025">
        <v>3</v>
      </c>
    </row>
    <row r="4026" spans="1:24" x14ac:dyDescent="0.25">
      <c r="A4026">
        <v>17556</v>
      </c>
      <c r="C4026" t="s">
        <v>7478</v>
      </c>
      <c r="D4026" t="s">
        <v>7479</v>
      </c>
      <c r="E4026" t="s">
        <v>40</v>
      </c>
      <c r="F4026" t="s">
        <v>61</v>
      </c>
      <c r="G4026" t="s">
        <v>4</v>
      </c>
      <c r="H4026" t="s">
        <v>22</v>
      </c>
      <c r="J4026">
        <v>3.42</v>
      </c>
      <c r="K4026" t="s">
        <v>23</v>
      </c>
      <c r="L4026">
        <v>14.5</v>
      </c>
      <c r="M4026" t="s">
        <v>61</v>
      </c>
      <c r="O4026">
        <v>0.24</v>
      </c>
      <c r="Q4026">
        <v>9.17</v>
      </c>
      <c r="V4026">
        <v>0.7</v>
      </c>
      <c r="W4026">
        <v>3</v>
      </c>
    </row>
    <row r="4027" spans="1:24" x14ac:dyDescent="0.25">
      <c r="A4027">
        <v>17590</v>
      </c>
      <c r="B4027" t="s">
        <v>146</v>
      </c>
      <c r="C4027" t="s">
        <v>7480</v>
      </c>
      <c r="D4027" t="s">
        <v>7480</v>
      </c>
      <c r="E4027" t="s">
        <v>8</v>
      </c>
      <c r="F4027" t="s">
        <v>61</v>
      </c>
      <c r="G4027" t="s">
        <v>3422</v>
      </c>
      <c r="H4027" t="s">
        <v>22</v>
      </c>
      <c r="J4027">
        <v>3.05</v>
      </c>
      <c r="K4027" t="s">
        <v>23</v>
      </c>
      <c r="L4027">
        <v>14.5</v>
      </c>
      <c r="M4027" t="s">
        <v>61</v>
      </c>
      <c r="O4027">
        <v>0.3</v>
      </c>
      <c r="Q4027">
        <v>16.100000000000001</v>
      </c>
      <c r="V4027">
        <v>0.18</v>
      </c>
      <c r="W4027">
        <v>2</v>
      </c>
      <c r="X4027" t="s">
        <v>300</v>
      </c>
    </row>
    <row r="4028" spans="1:24" x14ac:dyDescent="0.25">
      <c r="A4028">
        <v>17633</v>
      </c>
      <c r="C4028" t="s">
        <v>7481</v>
      </c>
      <c r="D4028" t="s">
        <v>7481</v>
      </c>
      <c r="E4028" t="s">
        <v>67</v>
      </c>
      <c r="F4028" t="s">
        <v>61</v>
      </c>
      <c r="G4028" t="s">
        <v>4</v>
      </c>
      <c r="H4028" t="s">
        <v>22</v>
      </c>
      <c r="J4028">
        <v>5.28</v>
      </c>
      <c r="K4028" t="s">
        <v>23</v>
      </c>
      <c r="L4028">
        <v>13.6</v>
      </c>
      <c r="M4028" t="s">
        <v>61</v>
      </c>
      <c r="O4028">
        <v>0.23</v>
      </c>
      <c r="Q4028">
        <v>6.2098000000000004</v>
      </c>
      <c r="V4028">
        <v>0.23</v>
      </c>
      <c r="W4028">
        <v>2</v>
      </c>
      <c r="X4028" t="s">
        <v>300</v>
      </c>
    </row>
    <row r="4029" spans="1:24" x14ac:dyDescent="0.25">
      <c r="A4029">
        <v>17657</v>
      </c>
      <c r="B4029" t="s">
        <v>146</v>
      </c>
      <c r="C4029" t="s">
        <v>7482</v>
      </c>
      <c r="D4029" t="s">
        <v>7483</v>
      </c>
      <c r="E4029" t="s">
        <v>8</v>
      </c>
      <c r="F4029" t="s">
        <v>23</v>
      </c>
      <c r="G4029" t="s">
        <v>22</v>
      </c>
      <c r="H4029" t="s">
        <v>32</v>
      </c>
      <c r="J4029">
        <v>9.0299999999999994</v>
      </c>
      <c r="K4029" t="s">
        <v>23</v>
      </c>
      <c r="L4029">
        <v>14.9</v>
      </c>
      <c r="M4029" t="s">
        <v>32</v>
      </c>
      <c r="O4029">
        <v>2.3800000000000002E-2</v>
      </c>
      <c r="Q4029">
        <v>5.5069999999999997</v>
      </c>
      <c r="V4029">
        <v>0.53</v>
      </c>
      <c r="W4029">
        <v>3</v>
      </c>
    </row>
    <row r="4030" spans="1:24" x14ac:dyDescent="0.25">
      <c r="A4030">
        <v>17664</v>
      </c>
      <c r="C4030" t="s">
        <v>7484</v>
      </c>
      <c r="D4030" t="s">
        <v>7484</v>
      </c>
      <c r="E4030" t="s">
        <v>36</v>
      </c>
      <c r="F4030" t="s">
        <v>61</v>
      </c>
      <c r="G4030" t="s">
        <v>4</v>
      </c>
      <c r="H4030" t="s">
        <v>22</v>
      </c>
      <c r="J4030">
        <v>5.93</v>
      </c>
      <c r="K4030" t="s">
        <v>23</v>
      </c>
      <c r="L4030">
        <v>13.5</v>
      </c>
      <c r="M4030" t="s">
        <v>61</v>
      </c>
      <c r="O4030">
        <v>0.2</v>
      </c>
      <c r="Q4030">
        <v>3.6749999999999998</v>
      </c>
      <c r="V4030">
        <v>0.2</v>
      </c>
      <c r="W4030">
        <v>3</v>
      </c>
    </row>
    <row r="4031" spans="1:24" x14ac:dyDescent="0.25">
      <c r="A4031">
        <v>17681</v>
      </c>
      <c r="C4031" t="s">
        <v>7485</v>
      </c>
      <c r="D4031" t="s">
        <v>7486</v>
      </c>
      <c r="E4031" t="s">
        <v>8</v>
      </c>
      <c r="F4031" t="s">
        <v>23</v>
      </c>
      <c r="G4031" t="s">
        <v>370</v>
      </c>
      <c r="H4031" t="s">
        <v>22</v>
      </c>
      <c r="J4031">
        <v>3.04</v>
      </c>
      <c r="K4031" t="s">
        <v>23</v>
      </c>
      <c r="L4031">
        <v>14.2</v>
      </c>
      <c r="M4031" t="s">
        <v>61</v>
      </c>
      <c r="O4031">
        <v>0.4</v>
      </c>
      <c r="Q4031">
        <v>75.2</v>
      </c>
      <c r="V4031">
        <v>0.9</v>
      </c>
      <c r="W4031">
        <v>3</v>
      </c>
    </row>
    <row r="4032" spans="1:24" x14ac:dyDescent="0.25">
      <c r="A4032">
        <v>17683</v>
      </c>
      <c r="C4032" t="s">
        <v>7487</v>
      </c>
      <c r="D4032" t="s">
        <v>7488</v>
      </c>
      <c r="E4032" t="s">
        <v>21</v>
      </c>
      <c r="F4032" t="s">
        <v>61</v>
      </c>
      <c r="G4032" t="s">
        <v>22</v>
      </c>
      <c r="H4032" t="s">
        <v>32</v>
      </c>
      <c r="J4032">
        <v>22.11</v>
      </c>
      <c r="K4032" t="s">
        <v>23</v>
      </c>
      <c r="L4032">
        <v>12.5</v>
      </c>
      <c r="M4032" t="s">
        <v>32</v>
      </c>
      <c r="O4032">
        <v>3.61E-2</v>
      </c>
      <c r="Q4032">
        <v>5.8949999999999996</v>
      </c>
      <c r="V4032">
        <v>0.4</v>
      </c>
      <c r="W4032">
        <v>3</v>
      </c>
    </row>
    <row r="4033" spans="1:24" x14ac:dyDescent="0.25">
      <c r="A4033">
        <v>17722</v>
      </c>
      <c r="B4033" t="s">
        <v>146</v>
      </c>
      <c r="C4033" t="s">
        <v>7489</v>
      </c>
      <c r="D4033" t="s">
        <v>7489</v>
      </c>
      <c r="E4033" t="s">
        <v>36</v>
      </c>
      <c r="F4033" t="s">
        <v>61</v>
      </c>
      <c r="G4033" t="s">
        <v>4</v>
      </c>
      <c r="H4033" t="s">
        <v>22</v>
      </c>
      <c r="J4033">
        <v>5.93</v>
      </c>
      <c r="K4033" t="s">
        <v>23</v>
      </c>
      <c r="L4033">
        <v>13.5</v>
      </c>
      <c r="M4033" t="s">
        <v>61</v>
      </c>
      <c r="O4033">
        <v>0.2</v>
      </c>
      <c r="Q4033">
        <v>8.6387</v>
      </c>
      <c r="V4033">
        <v>0.36</v>
      </c>
      <c r="W4033">
        <v>3</v>
      </c>
      <c r="X4033" t="s">
        <v>116</v>
      </c>
    </row>
    <row r="4034" spans="1:24" x14ac:dyDescent="0.25">
      <c r="A4034">
        <v>17738</v>
      </c>
      <c r="C4034" t="s">
        <v>7490</v>
      </c>
      <c r="D4034" t="s">
        <v>7490</v>
      </c>
      <c r="E4034" t="s">
        <v>40</v>
      </c>
      <c r="F4034" t="s">
        <v>61</v>
      </c>
      <c r="G4034" t="s">
        <v>4</v>
      </c>
      <c r="H4034" t="s">
        <v>22</v>
      </c>
      <c r="J4034">
        <v>7.13</v>
      </c>
      <c r="K4034" t="s">
        <v>23</v>
      </c>
      <c r="L4034">
        <v>13.1</v>
      </c>
      <c r="M4034" t="s">
        <v>61</v>
      </c>
      <c r="O4034">
        <v>0.2</v>
      </c>
      <c r="Q4034">
        <v>4.2350000000000003</v>
      </c>
      <c r="V4034">
        <v>0.1</v>
      </c>
      <c r="W4034">
        <v>3</v>
      </c>
    </row>
    <row r="4035" spans="1:24" x14ac:dyDescent="0.25">
      <c r="A4035">
        <v>17770</v>
      </c>
      <c r="C4035" t="s">
        <v>7491</v>
      </c>
      <c r="D4035" t="s">
        <v>7492</v>
      </c>
      <c r="E4035" t="s">
        <v>36</v>
      </c>
      <c r="F4035" t="s">
        <v>61</v>
      </c>
      <c r="G4035" t="s">
        <v>4</v>
      </c>
      <c r="H4035" t="s">
        <v>22</v>
      </c>
      <c r="J4035">
        <v>6.81</v>
      </c>
      <c r="K4035" t="s">
        <v>23</v>
      </c>
      <c r="L4035">
        <v>13.2</v>
      </c>
      <c r="M4035" t="s">
        <v>61</v>
      </c>
      <c r="O4035">
        <v>0.2</v>
      </c>
      <c r="Q4035">
        <v>3.26</v>
      </c>
      <c r="V4035">
        <v>0.2</v>
      </c>
      <c r="W4035">
        <v>2</v>
      </c>
    </row>
    <row r="4036" spans="1:24" x14ac:dyDescent="0.25">
      <c r="A4036">
        <v>17822</v>
      </c>
      <c r="C4036" t="s">
        <v>7493</v>
      </c>
      <c r="D4036" t="s">
        <v>7493</v>
      </c>
      <c r="E4036" t="s">
        <v>21</v>
      </c>
      <c r="F4036" t="s">
        <v>61</v>
      </c>
      <c r="G4036" t="s">
        <v>22</v>
      </c>
      <c r="H4036" t="s">
        <v>22</v>
      </c>
      <c r="J4036">
        <v>11.11</v>
      </c>
      <c r="K4036" t="s">
        <v>23</v>
      </c>
      <c r="L4036">
        <v>13.5</v>
      </c>
      <c r="M4036" t="s">
        <v>61</v>
      </c>
      <c r="O4036">
        <v>5.7000000000000002E-2</v>
      </c>
      <c r="Q4036">
        <v>4.6130000000000004</v>
      </c>
      <c r="V4036">
        <v>0.28000000000000003</v>
      </c>
      <c r="W4036">
        <v>2</v>
      </c>
      <c r="X4036" t="s">
        <v>300</v>
      </c>
    </row>
    <row r="4037" spans="1:24" x14ac:dyDescent="0.25">
      <c r="A4037">
        <v>17845</v>
      </c>
      <c r="C4037" t="s">
        <v>7494</v>
      </c>
      <c r="D4037" t="s">
        <v>7494</v>
      </c>
      <c r="E4037" t="s">
        <v>21</v>
      </c>
      <c r="F4037" t="s">
        <v>61</v>
      </c>
      <c r="G4037" t="s">
        <v>22</v>
      </c>
      <c r="H4037" t="s">
        <v>22</v>
      </c>
      <c r="J4037">
        <v>14.64</v>
      </c>
      <c r="K4037" t="s">
        <v>23</v>
      </c>
      <c r="L4037">
        <v>12.9</v>
      </c>
      <c r="M4037" t="s">
        <v>61</v>
      </c>
      <c r="O4037">
        <v>5.7000000000000002E-2</v>
      </c>
      <c r="Q4037">
        <v>6.6</v>
      </c>
      <c r="V4037">
        <v>0.48</v>
      </c>
      <c r="W4037">
        <v>2</v>
      </c>
    </row>
    <row r="4038" spans="1:24" x14ac:dyDescent="0.25">
      <c r="A4038">
        <v>17864</v>
      </c>
      <c r="C4038" t="s">
        <v>7495</v>
      </c>
      <c r="D4038" t="s">
        <v>7495</v>
      </c>
      <c r="E4038" t="s">
        <v>281</v>
      </c>
      <c r="F4038" t="s">
        <v>61</v>
      </c>
      <c r="G4038" t="s">
        <v>4</v>
      </c>
      <c r="H4038" t="s">
        <v>22</v>
      </c>
      <c r="J4038">
        <v>11.23</v>
      </c>
      <c r="K4038" t="s">
        <v>23</v>
      </c>
      <c r="L4038">
        <v>12.5</v>
      </c>
      <c r="M4038" t="s">
        <v>61</v>
      </c>
      <c r="O4038">
        <v>0.14000000000000001</v>
      </c>
      <c r="Q4038">
        <v>6.56</v>
      </c>
      <c r="V4038">
        <v>0.17</v>
      </c>
      <c r="W4038">
        <v>2</v>
      </c>
    </row>
    <row r="4039" spans="1:24" x14ac:dyDescent="0.25">
      <c r="A4039">
        <v>17923</v>
      </c>
      <c r="C4039" t="s">
        <v>7496</v>
      </c>
      <c r="D4039" t="s">
        <v>7496</v>
      </c>
      <c r="E4039" t="s">
        <v>34</v>
      </c>
      <c r="F4039" t="s">
        <v>61</v>
      </c>
      <c r="G4039" t="s">
        <v>4</v>
      </c>
      <c r="H4039" t="s">
        <v>22</v>
      </c>
      <c r="J4039">
        <v>5.16</v>
      </c>
      <c r="K4039" t="s">
        <v>23</v>
      </c>
      <c r="L4039">
        <v>13.8</v>
      </c>
      <c r="M4039" t="s">
        <v>61</v>
      </c>
      <c r="O4039">
        <v>0.2</v>
      </c>
      <c r="P4039" t="s">
        <v>516</v>
      </c>
      <c r="Q4039">
        <v>20</v>
      </c>
      <c r="T4039" t="s">
        <v>516</v>
      </c>
      <c r="V4039">
        <v>0.1</v>
      </c>
      <c r="W4039">
        <v>1</v>
      </c>
      <c r="X4039" t="s">
        <v>3427</v>
      </c>
    </row>
    <row r="4040" spans="1:24" x14ac:dyDescent="0.25">
      <c r="A4040">
        <v>17924</v>
      </c>
      <c r="C4040" t="s">
        <v>7497</v>
      </c>
      <c r="D4040" t="s">
        <v>7497</v>
      </c>
      <c r="E4040" t="s">
        <v>57</v>
      </c>
      <c r="F4040" t="s">
        <v>61</v>
      </c>
      <c r="G4040" t="s">
        <v>4</v>
      </c>
      <c r="H4040" t="s">
        <v>22</v>
      </c>
      <c r="J4040">
        <v>4.5</v>
      </c>
      <c r="K4040" t="s">
        <v>23</v>
      </c>
      <c r="L4040">
        <v>14.1</v>
      </c>
      <c r="M4040" t="s">
        <v>61</v>
      </c>
      <c r="O4040">
        <v>0.2</v>
      </c>
      <c r="Q4040">
        <v>6.67</v>
      </c>
      <c r="V4040">
        <v>0.68</v>
      </c>
      <c r="W4040">
        <v>2</v>
      </c>
    </row>
    <row r="4041" spans="1:24" x14ac:dyDescent="0.25">
      <c r="A4041">
        <v>17938</v>
      </c>
      <c r="B4041" t="s">
        <v>28</v>
      </c>
      <c r="C4041" t="s">
        <v>7498</v>
      </c>
      <c r="D4041" t="s">
        <v>7499</v>
      </c>
      <c r="E4041" t="s">
        <v>36</v>
      </c>
      <c r="F4041" t="s">
        <v>61</v>
      </c>
      <c r="G4041" t="s">
        <v>4</v>
      </c>
      <c r="H4041" t="s">
        <v>27</v>
      </c>
      <c r="J4041">
        <v>3.23</v>
      </c>
      <c r="K4041" t="s">
        <v>27</v>
      </c>
      <c r="L4041">
        <v>14.87</v>
      </c>
      <c r="M4041" t="s">
        <v>27</v>
      </c>
      <c r="O4041">
        <v>0.19020000000000001</v>
      </c>
      <c r="Q4041">
        <v>2.5299999999999998</v>
      </c>
      <c r="V4041">
        <v>0.17</v>
      </c>
      <c r="W4041">
        <v>2</v>
      </c>
      <c r="X4041" t="s">
        <v>116</v>
      </c>
    </row>
    <row r="4042" spans="1:24" x14ac:dyDescent="0.25">
      <c r="A4042">
        <v>17939</v>
      </c>
      <c r="C4042" t="s">
        <v>7500</v>
      </c>
      <c r="D4042" t="s">
        <v>7500</v>
      </c>
      <c r="E4042" t="s">
        <v>36</v>
      </c>
      <c r="F4042" t="s">
        <v>61</v>
      </c>
      <c r="G4042" t="s">
        <v>4</v>
      </c>
      <c r="H4042" t="s">
        <v>22</v>
      </c>
      <c r="J4042">
        <v>6.21</v>
      </c>
      <c r="K4042" t="s">
        <v>23</v>
      </c>
      <c r="L4042">
        <v>13.4</v>
      </c>
      <c r="M4042" t="s">
        <v>61</v>
      </c>
      <c r="O4042">
        <v>0.2</v>
      </c>
      <c r="Q4042">
        <v>5.0999999999999996</v>
      </c>
      <c r="U4042">
        <v>0.18</v>
      </c>
      <c r="V4042">
        <v>0.26</v>
      </c>
      <c r="W4042">
        <v>2</v>
      </c>
    </row>
    <row r="4043" spans="1:24" x14ac:dyDescent="0.25">
      <c r="A4043">
        <v>18042</v>
      </c>
      <c r="C4043" t="s">
        <v>7501</v>
      </c>
      <c r="D4043" t="s">
        <v>7501</v>
      </c>
      <c r="E4043" t="s">
        <v>30</v>
      </c>
      <c r="F4043" t="s">
        <v>61</v>
      </c>
      <c r="G4043" t="s">
        <v>382</v>
      </c>
      <c r="H4043" t="s">
        <v>22</v>
      </c>
      <c r="J4043">
        <v>9.19</v>
      </c>
      <c r="K4043" t="s">
        <v>23</v>
      </c>
      <c r="L4043">
        <v>13.3</v>
      </c>
      <c r="M4043" t="s">
        <v>61</v>
      </c>
      <c r="O4043">
        <v>0.1</v>
      </c>
      <c r="Q4043">
        <v>7.2998000000000003</v>
      </c>
      <c r="V4043">
        <v>0.64</v>
      </c>
      <c r="W4043">
        <v>3</v>
      </c>
    </row>
    <row r="4044" spans="1:24" x14ac:dyDescent="0.25">
      <c r="A4044">
        <v>18046</v>
      </c>
      <c r="B4044" t="s">
        <v>169</v>
      </c>
      <c r="C4044" t="s">
        <v>7502</v>
      </c>
      <c r="D4044" t="s">
        <v>7502</v>
      </c>
      <c r="E4044" t="s">
        <v>934</v>
      </c>
      <c r="F4044" t="s">
        <v>23</v>
      </c>
      <c r="G4044" t="s">
        <v>22</v>
      </c>
      <c r="H4044" t="s">
        <v>22</v>
      </c>
      <c r="J4044">
        <v>48.48</v>
      </c>
      <c r="K4044" t="s">
        <v>23</v>
      </c>
      <c r="L4044">
        <v>10.3</v>
      </c>
      <c r="M4044" t="s">
        <v>61</v>
      </c>
      <c r="O4044">
        <v>5.7000000000000002E-2</v>
      </c>
      <c r="Q4044">
        <v>36</v>
      </c>
      <c r="V4044">
        <v>0.13</v>
      </c>
      <c r="W4044">
        <v>2</v>
      </c>
      <c r="X4044" t="s">
        <v>116</v>
      </c>
    </row>
    <row r="4045" spans="1:24" x14ac:dyDescent="0.25">
      <c r="A4045">
        <v>18081</v>
      </c>
      <c r="C4045" t="s">
        <v>7503</v>
      </c>
      <c r="D4045" t="s">
        <v>7503</v>
      </c>
      <c r="E4045" t="s">
        <v>67</v>
      </c>
      <c r="F4045" t="s">
        <v>61</v>
      </c>
      <c r="G4045" t="s">
        <v>4</v>
      </c>
      <c r="H4045" t="s">
        <v>22</v>
      </c>
      <c r="J4045">
        <v>9.18</v>
      </c>
      <c r="K4045" t="s">
        <v>23</v>
      </c>
      <c r="L4045">
        <v>12.4</v>
      </c>
      <c r="M4045" t="s">
        <v>61</v>
      </c>
      <c r="O4045">
        <v>0.23</v>
      </c>
      <c r="Q4045">
        <v>8.2840000000000007</v>
      </c>
      <c r="V4045">
        <v>0.32</v>
      </c>
      <c r="W4045">
        <v>3</v>
      </c>
    </row>
    <row r="4046" spans="1:24" x14ac:dyDescent="0.25">
      <c r="A4046">
        <v>18096</v>
      </c>
      <c r="B4046" t="s">
        <v>28</v>
      </c>
      <c r="C4046" t="s">
        <v>7504</v>
      </c>
      <c r="D4046" t="s">
        <v>7504</v>
      </c>
      <c r="E4046" t="s">
        <v>36</v>
      </c>
      <c r="F4046" t="s">
        <v>23</v>
      </c>
      <c r="G4046" t="s">
        <v>22</v>
      </c>
      <c r="H4046" t="s">
        <v>27</v>
      </c>
      <c r="J4046">
        <v>7.3</v>
      </c>
      <c r="K4046" t="s">
        <v>27</v>
      </c>
      <c r="L4046">
        <v>13.96</v>
      </c>
      <c r="M4046" t="s">
        <v>27</v>
      </c>
      <c r="O4046">
        <v>8.6400000000000005E-2</v>
      </c>
      <c r="Q4046">
        <v>86</v>
      </c>
      <c r="V4046">
        <v>0.18</v>
      </c>
      <c r="W4046">
        <v>2</v>
      </c>
      <c r="X4046" t="s">
        <v>116</v>
      </c>
    </row>
    <row r="4047" spans="1:24" x14ac:dyDescent="0.25">
      <c r="A4047">
        <v>18108</v>
      </c>
      <c r="C4047" t="s">
        <v>7505</v>
      </c>
      <c r="D4047" t="s">
        <v>7505</v>
      </c>
      <c r="E4047" t="s">
        <v>36</v>
      </c>
      <c r="F4047" t="s">
        <v>61</v>
      </c>
      <c r="G4047" t="s">
        <v>4</v>
      </c>
      <c r="H4047" t="s">
        <v>22</v>
      </c>
      <c r="J4047">
        <v>9.84</v>
      </c>
      <c r="K4047" t="s">
        <v>23</v>
      </c>
      <c r="L4047">
        <v>12.4</v>
      </c>
      <c r="M4047" t="s">
        <v>61</v>
      </c>
      <c r="O4047">
        <v>0.2</v>
      </c>
      <c r="Q4047">
        <v>2.91</v>
      </c>
      <c r="V4047">
        <v>0.15</v>
      </c>
      <c r="W4047">
        <v>3</v>
      </c>
    </row>
    <row r="4048" spans="1:24" x14ac:dyDescent="0.25">
      <c r="A4048">
        <v>18109</v>
      </c>
      <c r="B4048" t="s">
        <v>28</v>
      </c>
      <c r="C4048" t="s">
        <v>7506</v>
      </c>
      <c r="D4048" t="s">
        <v>7506</v>
      </c>
      <c r="E4048" t="s">
        <v>616</v>
      </c>
      <c r="F4048" t="s">
        <v>23</v>
      </c>
      <c r="G4048" t="s">
        <v>22</v>
      </c>
      <c r="H4048" t="s">
        <v>32</v>
      </c>
      <c r="J4048">
        <v>1.1100000000000001</v>
      </c>
      <c r="K4048" t="s">
        <v>27</v>
      </c>
      <c r="L4048">
        <v>17.18</v>
      </c>
      <c r="M4048" t="s">
        <v>61</v>
      </c>
      <c r="O4048">
        <v>0.2</v>
      </c>
      <c r="Q4048">
        <v>4.2534000000000001</v>
      </c>
      <c r="V4048">
        <v>1.1299999999999999</v>
      </c>
      <c r="X4048" t="s">
        <v>909</v>
      </c>
    </row>
    <row r="4049" spans="1:26" x14ac:dyDescent="0.25">
      <c r="A4049">
        <v>18169</v>
      </c>
      <c r="C4049" t="s">
        <v>7507</v>
      </c>
      <c r="D4049" t="s">
        <v>7508</v>
      </c>
      <c r="E4049" t="s">
        <v>21</v>
      </c>
      <c r="F4049" t="s">
        <v>61</v>
      </c>
      <c r="G4049" t="s">
        <v>22</v>
      </c>
      <c r="H4049" t="s">
        <v>22</v>
      </c>
      <c r="J4049">
        <v>17.600000000000001</v>
      </c>
      <c r="K4049" t="s">
        <v>23</v>
      </c>
      <c r="L4049">
        <v>12.5</v>
      </c>
      <c r="M4049" t="s">
        <v>61</v>
      </c>
      <c r="O4049">
        <v>5.7000000000000002E-2</v>
      </c>
      <c r="Q4049">
        <v>34.14</v>
      </c>
      <c r="V4049">
        <v>0.28999999999999998</v>
      </c>
      <c r="W4049">
        <v>2</v>
      </c>
    </row>
    <row r="4050" spans="1:26" x14ac:dyDescent="0.25">
      <c r="A4050">
        <v>18172</v>
      </c>
      <c r="C4050" t="s">
        <v>7509</v>
      </c>
      <c r="D4050" t="s">
        <v>7509</v>
      </c>
      <c r="E4050" t="s">
        <v>616</v>
      </c>
      <c r="F4050" t="s">
        <v>61</v>
      </c>
      <c r="G4050" t="s">
        <v>4</v>
      </c>
      <c r="H4050" t="s">
        <v>22</v>
      </c>
      <c r="J4050">
        <v>2.4700000000000002</v>
      </c>
      <c r="K4050" t="s">
        <v>23</v>
      </c>
      <c r="L4050">
        <v>15.4</v>
      </c>
      <c r="M4050" t="s">
        <v>61</v>
      </c>
      <c r="O4050">
        <v>0.2</v>
      </c>
      <c r="Z4050" t="s">
        <v>24</v>
      </c>
    </row>
    <row r="4051" spans="1:26" x14ac:dyDescent="0.25">
      <c r="A4051">
        <v>18181</v>
      </c>
      <c r="C4051" t="s">
        <v>7510</v>
      </c>
      <c r="D4051" t="s">
        <v>7510</v>
      </c>
      <c r="E4051" t="s">
        <v>186</v>
      </c>
      <c r="F4051" t="s">
        <v>23</v>
      </c>
      <c r="G4051" t="s">
        <v>4</v>
      </c>
      <c r="H4051" t="s">
        <v>22</v>
      </c>
      <c r="J4051">
        <v>7.46</v>
      </c>
      <c r="K4051" t="s">
        <v>23</v>
      </c>
      <c r="L4051">
        <v>13</v>
      </c>
      <c r="M4051" t="s">
        <v>61</v>
      </c>
      <c r="O4051">
        <v>0.2</v>
      </c>
      <c r="Q4051">
        <v>5.18</v>
      </c>
      <c r="V4051">
        <v>0.32</v>
      </c>
      <c r="W4051">
        <v>3</v>
      </c>
    </row>
    <row r="4052" spans="1:26" x14ac:dyDescent="0.25">
      <c r="A4052">
        <v>18368</v>
      </c>
      <c r="C4052" t="s">
        <v>7511</v>
      </c>
      <c r="D4052" t="s">
        <v>7512</v>
      </c>
      <c r="E4052" t="s">
        <v>8</v>
      </c>
      <c r="F4052" t="s">
        <v>61</v>
      </c>
      <c r="G4052" t="s">
        <v>3422</v>
      </c>
      <c r="H4052" t="s">
        <v>22</v>
      </c>
      <c r="J4052">
        <v>3.05</v>
      </c>
      <c r="K4052" t="s">
        <v>23</v>
      </c>
      <c r="L4052">
        <v>14.5</v>
      </c>
      <c r="M4052" t="s">
        <v>61</v>
      </c>
      <c r="O4052">
        <v>0.3</v>
      </c>
      <c r="Q4052">
        <v>5.7770000000000001</v>
      </c>
      <c r="V4052">
        <v>0.89</v>
      </c>
      <c r="W4052">
        <v>3</v>
      </c>
    </row>
    <row r="4053" spans="1:26" x14ac:dyDescent="0.25">
      <c r="A4053">
        <v>18434</v>
      </c>
      <c r="C4053" t="s">
        <v>7513</v>
      </c>
      <c r="D4053" t="s">
        <v>7514</v>
      </c>
      <c r="E4053" t="s">
        <v>67</v>
      </c>
      <c r="F4053" t="s">
        <v>61</v>
      </c>
      <c r="G4053" t="s">
        <v>4</v>
      </c>
      <c r="H4053" t="s">
        <v>22</v>
      </c>
      <c r="J4053">
        <v>5.53</v>
      </c>
      <c r="K4053" t="s">
        <v>23</v>
      </c>
      <c r="L4053">
        <v>13.5</v>
      </c>
      <c r="M4053" t="s">
        <v>61</v>
      </c>
      <c r="O4053">
        <v>0.23</v>
      </c>
      <c r="Q4053">
        <v>3.137</v>
      </c>
      <c r="V4053">
        <v>0.17</v>
      </c>
      <c r="W4053">
        <v>2</v>
      </c>
      <c r="X4053" t="s">
        <v>300</v>
      </c>
    </row>
    <row r="4054" spans="1:26" x14ac:dyDescent="0.25">
      <c r="A4054">
        <v>18439</v>
      </c>
      <c r="C4054" t="s">
        <v>7515</v>
      </c>
      <c r="D4054" t="s">
        <v>7515</v>
      </c>
      <c r="E4054" t="s">
        <v>50</v>
      </c>
      <c r="F4054" t="s">
        <v>61</v>
      </c>
      <c r="G4054" t="s">
        <v>4</v>
      </c>
      <c r="H4054" t="s">
        <v>22</v>
      </c>
      <c r="J4054">
        <v>6.34</v>
      </c>
      <c r="K4054" t="s">
        <v>23</v>
      </c>
      <c r="L4054">
        <v>13.3</v>
      </c>
      <c r="M4054" t="s">
        <v>61</v>
      </c>
      <c r="O4054">
        <v>0.21</v>
      </c>
      <c r="Q4054">
        <v>18.291</v>
      </c>
      <c r="V4054">
        <v>0.2</v>
      </c>
      <c r="W4054">
        <v>3</v>
      </c>
      <c r="X4054" t="s">
        <v>116</v>
      </c>
    </row>
    <row r="4055" spans="1:26" x14ac:dyDescent="0.25">
      <c r="A4055">
        <v>18486</v>
      </c>
      <c r="B4055" t="s">
        <v>169</v>
      </c>
      <c r="C4055" t="s">
        <v>7516</v>
      </c>
      <c r="D4055" t="s">
        <v>7516</v>
      </c>
      <c r="E4055" t="s">
        <v>65</v>
      </c>
      <c r="F4055" t="s">
        <v>61</v>
      </c>
      <c r="G4055" t="s">
        <v>22</v>
      </c>
      <c r="H4055" t="s">
        <v>22</v>
      </c>
      <c r="J4055">
        <v>9.82</v>
      </c>
      <c r="K4055" t="s">
        <v>23</v>
      </c>
      <c r="L4055">
        <v>13.4</v>
      </c>
      <c r="M4055" t="s">
        <v>61</v>
      </c>
      <c r="O4055">
        <v>0.08</v>
      </c>
      <c r="Q4055">
        <v>3.62</v>
      </c>
      <c r="U4055">
        <v>0.2</v>
      </c>
      <c r="V4055">
        <v>0.34</v>
      </c>
      <c r="W4055">
        <v>2</v>
      </c>
      <c r="X4055" t="s">
        <v>300</v>
      </c>
    </row>
    <row r="4056" spans="1:26" x14ac:dyDescent="0.25">
      <c r="A4056">
        <v>18487</v>
      </c>
      <c r="C4056" t="s">
        <v>7517</v>
      </c>
      <c r="D4056" t="s">
        <v>7517</v>
      </c>
      <c r="E4056" t="s">
        <v>50</v>
      </c>
      <c r="F4056" t="s">
        <v>61</v>
      </c>
      <c r="G4056" t="s">
        <v>4</v>
      </c>
      <c r="H4056" t="s">
        <v>22</v>
      </c>
      <c r="J4056">
        <v>8.36</v>
      </c>
      <c r="K4056" t="s">
        <v>23</v>
      </c>
      <c r="L4056">
        <v>12.7</v>
      </c>
      <c r="M4056" t="s">
        <v>61</v>
      </c>
      <c r="O4056">
        <v>0.21</v>
      </c>
      <c r="Q4056">
        <v>6.5119999999999996</v>
      </c>
      <c r="V4056">
        <v>0.72</v>
      </c>
      <c r="W4056">
        <v>2</v>
      </c>
    </row>
    <row r="4057" spans="1:26" x14ac:dyDescent="0.25">
      <c r="A4057">
        <v>18495</v>
      </c>
      <c r="C4057" t="s">
        <v>7518</v>
      </c>
      <c r="D4057" t="s">
        <v>7518</v>
      </c>
      <c r="E4057" t="s">
        <v>40</v>
      </c>
      <c r="F4057" t="s">
        <v>61</v>
      </c>
      <c r="G4057" t="s">
        <v>4</v>
      </c>
      <c r="H4057" t="s">
        <v>22</v>
      </c>
      <c r="J4057">
        <v>3.11</v>
      </c>
      <c r="K4057" t="s">
        <v>23</v>
      </c>
      <c r="L4057">
        <v>14.7</v>
      </c>
      <c r="M4057" t="s">
        <v>61</v>
      </c>
      <c r="O4057">
        <v>0.24</v>
      </c>
      <c r="Q4057">
        <v>6.5</v>
      </c>
      <c r="V4057">
        <v>0.22</v>
      </c>
      <c r="W4057">
        <v>2</v>
      </c>
    </row>
    <row r="4058" spans="1:26" x14ac:dyDescent="0.25">
      <c r="A4058">
        <v>18503</v>
      </c>
      <c r="B4058" t="s">
        <v>28</v>
      </c>
      <c r="C4058" t="s">
        <v>7519</v>
      </c>
      <c r="D4058" t="s">
        <v>7519</v>
      </c>
      <c r="E4058" t="s">
        <v>67</v>
      </c>
      <c r="F4058" t="s">
        <v>61</v>
      </c>
      <c r="G4058" t="s">
        <v>4</v>
      </c>
      <c r="H4058" t="s">
        <v>27</v>
      </c>
      <c r="J4058">
        <v>3.41</v>
      </c>
      <c r="K4058" t="s">
        <v>27</v>
      </c>
      <c r="L4058">
        <v>14.51</v>
      </c>
      <c r="M4058" t="s">
        <v>27</v>
      </c>
      <c r="O4058">
        <v>0.23880000000000001</v>
      </c>
      <c r="Q4058">
        <v>3.4390000000000001</v>
      </c>
      <c r="V4058">
        <v>0.25</v>
      </c>
      <c r="W4058">
        <v>3</v>
      </c>
    </row>
    <row r="4059" spans="1:26" x14ac:dyDescent="0.25">
      <c r="A4059">
        <v>18582</v>
      </c>
      <c r="C4059" t="s">
        <v>7520</v>
      </c>
      <c r="D4059" t="s">
        <v>7520</v>
      </c>
      <c r="E4059" t="s">
        <v>8</v>
      </c>
      <c r="F4059" t="s">
        <v>61</v>
      </c>
      <c r="G4059" t="s">
        <v>3422</v>
      </c>
      <c r="H4059" t="s">
        <v>22</v>
      </c>
      <c r="J4059">
        <v>5.07</v>
      </c>
      <c r="K4059" t="s">
        <v>23</v>
      </c>
      <c r="L4059">
        <v>13.4</v>
      </c>
      <c r="M4059" t="s">
        <v>61</v>
      </c>
      <c r="O4059">
        <v>0.3</v>
      </c>
      <c r="Q4059">
        <v>114</v>
      </c>
      <c r="V4059">
        <v>0.94</v>
      </c>
      <c r="W4059">
        <v>3</v>
      </c>
    </row>
    <row r="4060" spans="1:26" x14ac:dyDescent="0.25">
      <c r="A4060">
        <v>18641</v>
      </c>
      <c r="C4060" t="s">
        <v>7521</v>
      </c>
      <c r="D4060" t="s">
        <v>7521</v>
      </c>
      <c r="E4060" t="s">
        <v>34</v>
      </c>
      <c r="F4060" t="s">
        <v>61</v>
      </c>
      <c r="G4060" t="s">
        <v>4</v>
      </c>
      <c r="H4060" t="s">
        <v>22</v>
      </c>
      <c r="J4060">
        <v>5.16</v>
      </c>
      <c r="K4060" t="s">
        <v>23</v>
      </c>
      <c r="L4060">
        <v>13.8</v>
      </c>
      <c r="M4060" t="s">
        <v>61</v>
      </c>
      <c r="O4060">
        <v>0.2</v>
      </c>
      <c r="Q4060">
        <v>5.68</v>
      </c>
      <c r="V4060">
        <v>0.56999999999999995</v>
      </c>
      <c r="W4060">
        <v>2</v>
      </c>
    </row>
    <row r="4061" spans="1:26" x14ac:dyDescent="0.25">
      <c r="A4061">
        <v>18744</v>
      </c>
      <c r="C4061" t="s">
        <v>7522</v>
      </c>
      <c r="D4061" t="s">
        <v>7522</v>
      </c>
      <c r="E4061" t="s">
        <v>36</v>
      </c>
      <c r="F4061" t="s">
        <v>61</v>
      </c>
      <c r="G4061" t="s">
        <v>4</v>
      </c>
      <c r="H4061" t="s">
        <v>22</v>
      </c>
      <c r="J4061">
        <v>5.93</v>
      </c>
      <c r="K4061" t="s">
        <v>23</v>
      </c>
      <c r="L4061">
        <v>13.5</v>
      </c>
      <c r="M4061" t="s">
        <v>61</v>
      </c>
      <c r="O4061">
        <v>0.2</v>
      </c>
      <c r="Q4061">
        <v>21.9</v>
      </c>
      <c r="V4061">
        <v>0.76</v>
      </c>
      <c r="W4061">
        <v>1</v>
      </c>
    </row>
    <row r="4062" spans="1:26" x14ac:dyDescent="0.25">
      <c r="A4062">
        <v>18835</v>
      </c>
      <c r="C4062" t="s">
        <v>7523</v>
      </c>
      <c r="D4062" t="s">
        <v>7523</v>
      </c>
      <c r="E4062" t="s">
        <v>50</v>
      </c>
      <c r="F4062" t="s">
        <v>61</v>
      </c>
      <c r="G4062" t="s">
        <v>4</v>
      </c>
      <c r="H4062" t="s">
        <v>22</v>
      </c>
      <c r="J4062">
        <v>9.6</v>
      </c>
      <c r="K4062" t="s">
        <v>23</v>
      </c>
      <c r="L4062">
        <v>12.4</v>
      </c>
      <c r="M4062" t="s">
        <v>61</v>
      </c>
      <c r="O4062">
        <v>0.21</v>
      </c>
      <c r="Q4062">
        <v>16.259</v>
      </c>
      <c r="V4062">
        <v>0.3</v>
      </c>
      <c r="W4062">
        <v>3</v>
      </c>
    </row>
    <row r="4063" spans="1:26" x14ac:dyDescent="0.25">
      <c r="A4063">
        <v>18874</v>
      </c>
      <c r="C4063" t="s">
        <v>7524</v>
      </c>
      <c r="D4063" t="s">
        <v>7525</v>
      </c>
      <c r="E4063" t="s">
        <v>40</v>
      </c>
      <c r="F4063" t="s">
        <v>61</v>
      </c>
      <c r="G4063" t="s">
        <v>4</v>
      </c>
      <c r="H4063" t="s">
        <v>22</v>
      </c>
      <c r="J4063">
        <v>2.97</v>
      </c>
      <c r="K4063" t="s">
        <v>23</v>
      </c>
      <c r="L4063">
        <v>14.8</v>
      </c>
      <c r="M4063" t="s">
        <v>61</v>
      </c>
      <c r="O4063">
        <v>0.24</v>
      </c>
      <c r="Q4063">
        <v>5.3436000000000003</v>
      </c>
      <c r="V4063">
        <v>0.47</v>
      </c>
      <c r="W4063">
        <v>2</v>
      </c>
      <c r="X4063" t="s">
        <v>300</v>
      </c>
    </row>
    <row r="4064" spans="1:26" x14ac:dyDescent="0.25">
      <c r="A4064">
        <v>18890</v>
      </c>
      <c r="C4064" t="s">
        <v>7526</v>
      </c>
      <c r="D4064" t="s">
        <v>7526</v>
      </c>
      <c r="E4064" t="s">
        <v>8</v>
      </c>
      <c r="F4064" t="s">
        <v>23</v>
      </c>
      <c r="G4064" t="s">
        <v>22</v>
      </c>
      <c r="H4064" t="s">
        <v>22</v>
      </c>
      <c r="J4064">
        <v>7.01</v>
      </c>
      <c r="K4064" t="s">
        <v>23</v>
      </c>
      <c r="L4064">
        <v>14.5</v>
      </c>
      <c r="M4064" t="s">
        <v>61</v>
      </c>
      <c r="O4064">
        <v>5.7000000000000002E-2</v>
      </c>
      <c r="Q4064">
        <v>10.53</v>
      </c>
      <c r="V4064">
        <v>0.2</v>
      </c>
      <c r="W4064">
        <v>2</v>
      </c>
    </row>
    <row r="4065" spans="1:24" x14ac:dyDescent="0.25">
      <c r="A4065">
        <v>18896</v>
      </c>
      <c r="C4065" t="s">
        <v>7527</v>
      </c>
      <c r="D4065" t="s">
        <v>7527</v>
      </c>
      <c r="E4065" t="s">
        <v>36</v>
      </c>
      <c r="F4065" t="s">
        <v>61</v>
      </c>
      <c r="G4065" t="s">
        <v>4</v>
      </c>
      <c r="H4065" t="s">
        <v>22</v>
      </c>
      <c r="J4065">
        <v>7.13</v>
      </c>
      <c r="K4065" t="s">
        <v>23</v>
      </c>
      <c r="L4065">
        <v>13.1</v>
      </c>
      <c r="M4065" t="s">
        <v>61</v>
      </c>
      <c r="O4065">
        <v>0.2</v>
      </c>
      <c r="Q4065">
        <v>7.22</v>
      </c>
      <c r="V4065">
        <v>0.66</v>
      </c>
      <c r="W4065">
        <v>2</v>
      </c>
    </row>
    <row r="4066" spans="1:24" x14ac:dyDescent="0.25">
      <c r="A4066">
        <v>18906</v>
      </c>
      <c r="C4066" t="s">
        <v>7528</v>
      </c>
      <c r="D4066" t="s">
        <v>7528</v>
      </c>
      <c r="E4066" t="s">
        <v>36</v>
      </c>
      <c r="F4066" t="s">
        <v>23</v>
      </c>
      <c r="G4066" t="s">
        <v>4</v>
      </c>
      <c r="H4066" t="s">
        <v>22</v>
      </c>
      <c r="J4066">
        <v>3.92</v>
      </c>
      <c r="K4066" t="s">
        <v>23</v>
      </c>
      <c r="L4066">
        <v>14.4</v>
      </c>
      <c r="M4066" t="s">
        <v>61</v>
      </c>
      <c r="O4066">
        <v>0.2</v>
      </c>
      <c r="Q4066">
        <v>77.900000000000006</v>
      </c>
      <c r="V4066">
        <v>0.8</v>
      </c>
      <c r="W4066">
        <v>3</v>
      </c>
      <c r="X4066" t="s">
        <v>116</v>
      </c>
    </row>
    <row r="4067" spans="1:24" x14ac:dyDescent="0.25">
      <c r="A4067">
        <v>18985</v>
      </c>
      <c r="B4067" t="s">
        <v>146</v>
      </c>
      <c r="C4067" t="s">
        <v>7529</v>
      </c>
      <c r="D4067" t="s">
        <v>7529</v>
      </c>
      <c r="E4067" t="s">
        <v>36</v>
      </c>
      <c r="F4067" t="s">
        <v>61</v>
      </c>
      <c r="G4067" t="s">
        <v>4</v>
      </c>
      <c r="H4067" t="s">
        <v>22</v>
      </c>
      <c r="J4067">
        <v>2.97</v>
      </c>
      <c r="K4067" t="s">
        <v>23</v>
      </c>
      <c r="L4067">
        <v>15</v>
      </c>
      <c r="M4067" t="s">
        <v>61</v>
      </c>
      <c r="O4067">
        <v>0.2</v>
      </c>
      <c r="Q4067">
        <v>3.09</v>
      </c>
      <c r="V4067">
        <v>0.11</v>
      </c>
      <c r="W4067">
        <v>2</v>
      </c>
      <c r="X4067" t="s">
        <v>3427</v>
      </c>
    </row>
    <row r="4068" spans="1:24" x14ac:dyDescent="0.25">
      <c r="A4068">
        <v>19020</v>
      </c>
      <c r="B4068" t="s">
        <v>169</v>
      </c>
      <c r="C4068" t="s">
        <v>7530</v>
      </c>
      <c r="D4068" t="s">
        <v>7530</v>
      </c>
      <c r="E4068" t="s">
        <v>934</v>
      </c>
      <c r="F4068" t="s">
        <v>23</v>
      </c>
      <c r="G4068" t="s">
        <v>22</v>
      </c>
      <c r="H4068" t="s">
        <v>22</v>
      </c>
      <c r="J4068">
        <v>48.48</v>
      </c>
      <c r="K4068" t="s">
        <v>23</v>
      </c>
      <c r="L4068">
        <v>10.3</v>
      </c>
      <c r="M4068" t="s">
        <v>61</v>
      </c>
      <c r="O4068">
        <v>5.7000000000000002E-2</v>
      </c>
      <c r="Q4068">
        <v>9.82</v>
      </c>
      <c r="V4068">
        <v>0.43</v>
      </c>
      <c r="W4068">
        <v>2</v>
      </c>
      <c r="X4068" t="s">
        <v>300</v>
      </c>
    </row>
    <row r="4069" spans="1:24" x14ac:dyDescent="0.25">
      <c r="A4069">
        <v>19131</v>
      </c>
      <c r="C4069" t="s">
        <v>7531</v>
      </c>
      <c r="D4069" t="s">
        <v>7531</v>
      </c>
      <c r="E4069" t="s">
        <v>21</v>
      </c>
      <c r="F4069" t="s">
        <v>61</v>
      </c>
      <c r="G4069" t="s">
        <v>22</v>
      </c>
      <c r="H4069" t="s">
        <v>22</v>
      </c>
      <c r="J4069">
        <v>9.24</v>
      </c>
      <c r="K4069" t="s">
        <v>23</v>
      </c>
      <c r="L4069">
        <v>13.9</v>
      </c>
      <c r="M4069" t="s">
        <v>61</v>
      </c>
      <c r="O4069">
        <v>5.7000000000000002E-2</v>
      </c>
      <c r="Q4069">
        <v>2.94</v>
      </c>
      <c r="V4069">
        <v>0.51</v>
      </c>
      <c r="W4069">
        <v>2</v>
      </c>
    </row>
    <row r="4070" spans="1:24" x14ac:dyDescent="0.25">
      <c r="A4070">
        <v>19164</v>
      </c>
      <c r="C4070" t="s">
        <v>7532</v>
      </c>
      <c r="D4070" t="s">
        <v>7532</v>
      </c>
      <c r="E4070" t="s">
        <v>8</v>
      </c>
      <c r="F4070" t="s">
        <v>61</v>
      </c>
      <c r="G4070" t="s">
        <v>3422</v>
      </c>
      <c r="H4070" t="s">
        <v>22</v>
      </c>
      <c r="J4070">
        <v>3.85</v>
      </c>
      <c r="K4070" t="s">
        <v>23</v>
      </c>
      <c r="L4070">
        <v>14</v>
      </c>
      <c r="M4070" t="s">
        <v>61</v>
      </c>
      <c r="O4070">
        <v>0.3</v>
      </c>
      <c r="Q4070">
        <v>32.491999999999997</v>
      </c>
      <c r="V4070">
        <v>0.25</v>
      </c>
      <c r="W4070">
        <v>3</v>
      </c>
      <c r="X4070" t="s">
        <v>116</v>
      </c>
    </row>
    <row r="4071" spans="1:24" x14ac:dyDescent="0.25">
      <c r="A4071">
        <v>19204</v>
      </c>
      <c r="B4071" t="s">
        <v>169</v>
      </c>
      <c r="C4071" t="s">
        <v>7533</v>
      </c>
      <c r="D4071" t="s">
        <v>7533</v>
      </c>
      <c r="E4071" t="s">
        <v>67</v>
      </c>
      <c r="F4071" t="s">
        <v>61</v>
      </c>
      <c r="G4071" t="s">
        <v>4</v>
      </c>
      <c r="H4071" t="s">
        <v>22</v>
      </c>
      <c r="J4071">
        <v>4.82</v>
      </c>
      <c r="K4071" t="s">
        <v>23</v>
      </c>
      <c r="L4071">
        <v>13.8</v>
      </c>
      <c r="M4071" t="s">
        <v>61</v>
      </c>
      <c r="O4071">
        <v>0.23</v>
      </c>
      <c r="Q4071">
        <v>19.55</v>
      </c>
      <c r="V4071">
        <v>0.09</v>
      </c>
      <c r="W4071">
        <v>2</v>
      </c>
    </row>
    <row r="4072" spans="1:24" x14ac:dyDescent="0.25">
      <c r="A4072">
        <v>19251</v>
      </c>
      <c r="C4072" t="s">
        <v>7534</v>
      </c>
      <c r="D4072" t="s">
        <v>7535</v>
      </c>
      <c r="E4072" t="s">
        <v>30</v>
      </c>
      <c r="F4072" t="s">
        <v>61</v>
      </c>
      <c r="G4072" t="s">
        <v>382</v>
      </c>
      <c r="H4072" t="s">
        <v>22</v>
      </c>
      <c r="J4072">
        <v>8.7799999999999994</v>
      </c>
      <c r="K4072" t="s">
        <v>23</v>
      </c>
      <c r="L4072">
        <v>13.4</v>
      </c>
      <c r="M4072" t="s">
        <v>61</v>
      </c>
      <c r="O4072">
        <v>0.1</v>
      </c>
      <c r="Q4072">
        <v>18.446000000000002</v>
      </c>
      <c r="V4072">
        <v>0.1</v>
      </c>
      <c r="W4072">
        <v>2</v>
      </c>
    </row>
    <row r="4073" spans="1:24" x14ac:dyDescent="0.25">
      <c r="A4073">
        <v>19255</v>
      </c>
      <c r="C4073" t="s">
        <v>7536</v>
      </c>
      <c r="D4073" t="s">
        <v>7536</v>
      </c>
      <c r="E4073" t="s">
        <v>7374</v>
      </c>
      <c r="F4073" t="s">
        <v>61</v>
      </c>
      <c r="G4073" t="s">
        <v>22</v>
      </c>
      <c r="H4073" t="s">
        <v>32</v>
      </c>
      <c r="J4073">
        <v>131.08000000000001</v>
      </c>
      <c r="K4073" t="s">
        <v>27</v>
      </c>
      <c r="L4073">
        <v>7.53</v>
      </c>
      <c r="M4073" t="s">
        <v>61</v>
      </c>
      <c r="O4073">
        <v>0.1</v>
      </c>
      <c r="Q4073">
        <v>9</v>
      </c>
      <c r="V4073">
        <v>0.42</v>
      </c>
      <c r="W4073">
        <v>2</v>
      </c>
    </row>
    <row r="4074" spans="1:24" x14ac:dyDescent="0.25">
      <c r="A4074">
        <v>19261</v>
      </c>
      <c r="C4074" t="s">
        <v>7537</v>
      </c>
      <c r="D4074" t="s">
        <v>7537</v>
      </c>
      <c r="E4074" t="s">
        <v>67</v>
      </c>
      <c r="F4074" t="s">
        <v>61</v>
      </c>
      <c r="G4074" t="s">
        <v>4</v>
      </c>
      <c r="H4074" t="s">
        <v>22</v>
      </c>
      <c r="J4074">
        <v>8.3699999999999992</v>
      </c>
      <c r="K4074" t="s">
        <v>23</v>
      </c>
      <c r="L4074">
        <v>12.6</v>
      </c>
      <c r="M4074" t="s">
        <v>61</v>
      </c>
      <c r="O4074">
        <v>0.23</v>
      </c>
      <c r="Q4074">
        <v>4.5911</v>
      </c>
      <c r="U4074">
        <v>0.5</v>
      </c>
      <c r="V4074">
        <v>0.54</v>
      </c>
      <c r="W4074">
        <v>3</v>
      </c>
    </row>
    <row r="4075" spans="1:24" x14ac:dyDescent="0.25">
      <c r="A4075">
        <v>19288</v>
      </c>
      <c r="C4075" t="s">
        <v>7538</v>
      </c>
      <c r="D4075" t="s">
        <v>7538</v>
      </c>
      <c r="E4075" t="s">
        <v>50</v>
      </c>
      <c r="F4075" t="s">
        <v>61</v>
      </c>
      <c r="G4075" t="s">
        <v>4</v>
      </c>
      <c r="H4075" t="s">
        <v>22</v>
      </c>
      <c r="J4075">
        <v>10.06</v>
      </c>
      <c r="K4075" t="s">
        <v>23</v>
      </c>
      <c r="L4075">
        <v>12.3</v>
      </c>
      <c r="M4075" t="s">
        <v>61</v>
      </c>
      <c r="O4075">
        <v>0.21</v>
      </c>
      <c r="Q4075">
        <v>2.6589999999999998</v>
      </c>
      <c r="V4075">
        <v>0.13</v>
      </c>
      <c r="X4075" t="s">
        <v>909</v>
      </c>
    </row>
    <row r="4076" spans="1:24" x14ac:dyDescent="0.25">
      <c r="A4076">
        <v>19289</v>
      </c>
      <c r="C4076" t="s">
        <v>7539</v>
      </c>
      <c r="D4076" t="s">
        <v>7539</v>
      </c>
      <c r="E4076" t="s">
        <v>36</v>
      </c>
      <c r="F4076" t="s">
        <v>61</v>
      </c>
      <c r="G4076" t="s">
        <v>4</v>
      </c>
      <c r="H4076" t="s">
        <v>22</v>
      </c>
      <c r="J4076">
        <v>2.59</v>
      </c>
      <c r="K4076" t="s">
        <v>23</v>
      </c>
      <c r="L4076">
        <v>15.3</v>
      </c>
      <c r="M4076" t="s">
        <v>61</v>
      </c>
      <c r="O4076">
        <v>0.2</v>
      </c>
      <c r="Q4076">
        <v>2.85</v>
      </c>
      <c r="V4076">
        <v>0.13</v>
      </c>
      <c r="W4076">
        <v>3</v>
      </c>
      <c r="X4076" t="s">
        <v>116</v>
      </c>
    </row>
    <row r="4077" spans="1:24" x14ac:dyDescent="0.25">
      <c r="A4077">
        <v>19308</v>
      </c>
      <c r="C4077" t="s">
        <v>7540</v>
      </c>
      <c r="D4077" t="s">
        <v>7540</v>
      </c>
      <c r="E4077" t="s">
        <v>7374</v>
      </c>
      <c r="F4077" t="s">
        <v>61</v>
      </c>
      <c r="G4077" t="s">
        <v>22</v>
      </c>
      <c r="H4077" t="s">
        <v>32</v>
      </c>
      <c r="J4077">
        <v>574.80999999999995</v>
      </c>
      <c r="K4077" t="s">
        <v>27</v>
      </c>
      <c r="L4077">
        <v>4.32</v>
      </c>
      <c r="M4077" t="s">
        <v>61</v>
      </c>
      <c r="O4077">
        <v>0.1</v>
      </c>
      <c r="Q4077">
        <v>7.92</v>
      </c>
      <c r="U4077">
        <v>0.12</v>
      </c>
      <c r="V4077">
        <v>0.26</v>
      </c>
      <c r="W4077">
        <v>2</v>
      </c>
      <c r="X4077" t="s">
        <v>61</v>
      </c>
    </row>
    <row r="4078" spans="1:24" x14ac:dyDescent="0.25">
      <c r="A4078">
        <v>19309</v>
      </c>
      <c r="C4078" t="s">
        <v>7541</v>
      </c>
      <c r="D4078" t="s">
        <v>7541</v>
      </c>
      <c r="E4078" t="s">
        <v>36</v>
      </c>
      <c r="F4078" t="s">
        <v>61</v>
      </c>
      <c r="G4078" t="s">
        <v>4</v>
      </c>
      <c r="H4078" t="s">
        <v>22</v>
      </c>
      <c r="J4078">
        <v>3.74</v>
      </c>
      <c r="K4078" t="s">
        <v>23</v>
      </c>
      <c r="L4078">
        <v>14.5</v>
      </c>
      <c r="M4078" t="s">
        <v>61</v>
      </c>
      <c r="O4078">
        <v>0.2</v>
      </c>
      <c r="Q4078">
        <v>5.21</v>
      </c>
      <c r="V4078">
        <v>0.06</v>
      </c>
      <c r="W4078">
        <v>2</v>
      </c>
      <c r="X4078" t="s">
        <v>61</v>
      </c>
    </row>
    <row r="4079" spans="1:24" x14ac:dyDescent="0.25">
      <c r="A4079">
        <v>19337</v>
      </c>
      <c r="C4079" t="s">
        <v>7542</v>
      </c>
      <c r="D4079" t="s">
        <v>7542</v>
      </c>
      <c r="E4079" t="s">
        <v>36</v>
      </c>
      <c r="F4079" t="s">
        <v>61</v>
      </c>
      <c r="G4079" t="s">
        <v>4</v>
      </c>
      <c r="H4079" t="s">
        <v>22</v>
      </c>
      <c r="J4079">
        <v>6.21</v>
      </c>
      <c r="K4079" t="s">
        <v>23</v>
      </c>
      <c r="L4079">
        <v>13.4</v>
      </c>
      <c r="M4079" t="s">
        <v>61</v>
      </c>
      <c r="O4079">
        <v>0.2</v>
      </c>
      <c r="Q4079">
        <v>12.041</v>
      </c>
      <c r="V4079">
        <v>0.2</v>
      </c>
      <c r="W4079">
        <v>2</v>
      </c>
    </row>
    <row r="4080" spans="1:24" x14ac:dyDescent="0.25">
      <c r="A4080">
        <v>19356</v>
      </c>
      <c r="C4080" t="s">
        <v>7543</v>
      </c>
      <c r="D4080" t="s">
        <v>7543</v>
      </c>
      <c r="E4080" t="s">
        <v>616</v>
      </c>
      <c r="F4080" t="s">
        <v>41</v>
      </c>
      <c r="G4080" t="s">
        <v>4</v>
      </c>
      <c r="H4080" t="s">
        <v>27</v>
      </c>
      <c r="J4080">
        <v>0.91</v>
      </c>
      <c r="K4080" t="s">
        <v>27</v>
      </c>
      <c r="L4080">
        <v>17</v>
      </c>
      <c r="M4080" t="s">
        <v>27</v>
      </c>
      <c r="O4080">
        <v>0.34</v>
      </c>
      <c r="Q4080">
        <v>6.7140000000000004</v>
      </c>
      <c r="V4080">
        <v>0.74</v>
      </c>
      <c r="W4080">
        <v>3</v>
      </c>
    </row>
    <row r="4081" spans="1:27" x14ac:dyDescent="0.25">
      <c r="A4081">
        <v>19379</v>
      </c>
      <c r="C4081" t="s">
        <v>7544</v>
      </c>
      <c r="D4081" t="s">
        <v>7545</v>
      </c>
      <c r="E4081" t="s">
        <v>67</v>
      </c>
      <c r="F4081" t="s">
        <v>61</v>
      </c>
      <c r="G4081" t="s">
        <v>4</v>
      </c>
      <c r="H4081" t="s">
        <v>22</v>
      </c>
      <c r="J4081">
        <v>5.79</v>
      </c>
      <c r="K4081" t="s">
        <v>23</v>
      </c>
      <c r="L4081">
        <v>13.4</v>
      </c>
      <c r="M4081" t="s">
        <v>61</v>
      </c>
      <c r="O4081">
        <v>0.23</v>
      </c>
      <c r="Q4081">
        <v>8.3000000000000007</v>
      </c>
      <c r="V4081">
        <v>0.06</v>
      </c>
      <c r="W4081">
        <v>2</v>
      </c>
      <c r="X4081" t="s">
        <v>116</v>
      </c>
    </row>
    <row r="4082" spans="1:27" x14ac:dyDescent="0.25">
      <c r="A4082">
        <v>19402</v>
      </c>
      <c r="C4082" t="s">
        <v>7546</v>
      </c>
      <c r="D4082" t="s">
        <v>7546</v>
      </c>
      <c r="E4082" t="s">
        <v>186</v>
      </c>
      <c r="F4082" t="s">
        <v>61</v>
      </c>
      <c r="G4082" t="s">
        <v>4</v>
      </c>
      <c r="H4082" t="s">
        <v>22</v>
      </c>
      <c r="J4082">
        <v>3.41</v>
      </c>
      <c r="K4082" t="s">
        <v>23</v>
      </c>
      <c r="L4082">
        <v>14.7</v>
      </c>
      <c r="M4082" t="s">
        <v>61</v>
      </c>
      <c r="O4082">
        <v>0.2</v>
      </c>
      <c r="Q4082">
        <v>2.8250000000000002</v>
      </c>
      <c r="V4082">
        <v>0.12</v>
      </c>
      <c r="W4082">
        <v>3</v>
      </c>
      <c r="X4082" t="s">
        <v>116</v>
      </c>
    </row>
    <row r="4083" spans="1:27" x14ac:dyDescent="0.25">
      <c r="A4083">
        <v>19404</v>
      </c>
      <c r="C4083" t="s">
        <v>7547</v>
      </c>
      <c r="D4083" t="s">
        <v>7547</v>
      </c>
      <c r="E4083" t="s">
        <v>30</v>
      </c>
      <c r="F4083" t="s">
        <v>61</v>
      </c>
      <c r="G4083" t="s">
        <v>382</v>
      </c>
      <c r="H4083" t="s">
        <v>22</v>
      </c>
      <c r="J4083">
        <v>6.36</v>
      </c>
      <c r="K4083" t="s">
        <v>23</v>
      </c>
      <c r="L4083">
        <v>14.1</v>
      </c>
      <c r="M4083" t="s">
        <v>61</v>
      </c>
      <c r="O4083">
        <v>0.1</v>
      </c>
      <c r="Q4083">
        <v>10.4</v>
      </c>
      <c r="V4083">
        <v>0.8</v>
      </c>
      <c r="W4083">
        <v>2</v>
      </c>
    </row>
    <row r="4084" spans="1:27" x14ac:dyDescent="0.25">
      <c r="A4084">
        <v>19483</v>
      </c>
      <c r="C4084" t="s">
        <v>7548</v>
      </c>
      <c r="D4084" t="s">
        <v>7548</v>
      </c>
      <c r="E4084" t="s">
        <v>36</v>
      </c>
      <c r="F4084" t="s">
        <v>61</v>
      </c>
      <c r="G4084" t="s">
        <v>4</v>
      </c>
      <c r="H4084" t="s">
        <v>22</v>
      </c>
      <c r="J4084">
        <v>5.16</v>
      </c>
      <c r="K4084" t="s">
        <v>23</v>
      </c>
      <c r="L4084">
        <v>13.8</v>
      </c>
      <c r="M4084" t="s">
        <v>61</v>
      </c>
      <c r="O4084">
        <v>0.2</v>
      </c>
      <c r="Q4084">
        <v>2.6259000000000001</v>
      </c>
      <c r="U4084">
        <v>0.1</v>
      </c>
      <c r="V4084">
        <v>0.11</v>
      </c>
      <c r="W4084">
        <v>3</v>
      </c>
    </row>
    <row r="4085" spans="1:27" x14ac:dyDescent="0.25">
      <c r="A4085">
        <v>19521</v>
      </c>
      <c r="C4085" t="s">
        <v>7549</v>
      </c>
      <c r="D4085" t="s">
        <v>7550</v>
      </c>
      <c r="E4085" t="s">
        <v>7374</v>
      </c>
      <c r="F4085" t="s">
        <v>61</v>
      </c>
      <c r="G4085" t="s">
        <v>22</v>
      </c>
      <c r="H4085" t="s">
        <v>32</v>
      </c>
      <c r="J4085">
        <v>432.04</v>
      </c>
      <c r="K4085" t="s">
        <v>27</v>
      </c>
      <c r="L4085">
        <v>4.9400000000000004</v>
      </c>
      <c r="M4085" t="s">
        <v>61</v>
      </c>
      <c r="O4085">
        <v>0.1</v>
      </c>
      <c r="T4085" t="s">
        <v>2073</v>
      </c>
      <c r="V4085">
        <v>0.1</v>
      </c>
    </row>
    <row r="4086" spans="1:27" x14ac:dyDescent="0.25">
      <c r="A4086">
        <v>19537</v>
      </c>
      <c r="C4086" t="s">
        <v>7551</v>
      </c>
      <c r="D4086" t="s">
        <v>7551</v>
      </c>
      <c r="E4086" t="s">
        <v>8</v>
      </c>
      <c r="F4086" t="s">
        <v>61</v>
      </c>
      <c r="G4086" t="s">
        <v>3422</v>
      </c>
      <c r="H4086" t="s">
        <v>22</v>
      </c>
      <c r="J4086">
        <v>3.51</v>
      </c>
      <c r="K4086" t="s">
        <v>23</v>
      </c>
      <c r="L4086">
        <v>14.2</v>
      </c>
      <c r="M4086" t="s">
        <v>61</v>
      </c>
      <c r="O4086">
        <v>0.3</v>
      </c>
      <c r="Q4086">
        <v>50.1</v>
      </c>
      <c r="V4086">
        <v>0.1</v>
      </c>
      <c r="W4086">
        <v>2</v>
      </c>
      <c r="X4086" t="e">
        <f>- A</f>
        <v>#NAME?</v>
      </c>
    </row>
    <row r="4087" spans="1:27" x14ac:dyDescent="0.25">
      <c r="A4087">
        <v>19672</v>
      </c>
      <c r="C4087" t="s">
        <v>7552</v>
      </c>
      <c r="D4087" t="s">
        <v>7552</v>
      </c>
      <c r="E4087" t="s">
        <v>40</v>
      </c>
      <c r="F4087" t="s">
        <v>61</v>
      </c>
      <c r="G4087" t="s">
        <v>4</v>
      </c>
      <c r="H4087" t="s">
        <v>22</v>
      </c>
      <c r="J4087">
        <v>3.11</v>
      </c>
      <c r="K4087" t="s">
        <v>23</v>
      </c>
      <c r="L4087">
        <v>14.7</v>
      </c>
      <c r="M4087" t="s">
        <v>61</v>
      </c>
      <c r="O4087">
        <v>0.24</v>
      </c>
      <c r="Q4087">
        <v>5.47</v>
      </c>
      <c r="V4087">
        <v>0.8</v>
      </c>
      <c r="W4087">
        <v>3</v>
      </c>
    </row>
    <row r="4088" spans="1:27" x14ac:dyDescent="0.25">
      <c r="A4088">
        <v>19732</v>
      </c>
      <c r="C4088" t="s">
        <v>7553</v>
      </c>
      <c r="D4088" t="s">
        <v>7553</v>
      </c>
      <c r="E4088" t="s">
        <v>36</v>
      </c>
      <c r="F4088" t="s">
        <v>61</v>
      </c>
      <c r="G4088" t="s">
        <v>4</v>
      </c>
      <c r="H4088" t="s">
        <v>32</v>
      </c>
      <c r="J4088">
        <v>9.35</v>
      </c>
      <c r="K4088" t="s">
        <v>23</v>
      </c>
      <c r="L4088">
        <v>12.9</v>
      </c>
      <c r="M4088" t="s">
        <v>32</v>
      </c>
      <c r="O4088">
        <v>0.13980000000000001</v>
      </c>
      <c r="Q4088">
        <v>12.57</v>
      </c>
      <c r="V4088">
        <v>0.19</v>
      </c>
      <c r="W4088">
        <v>2</v>
      </c>
    </row>
    <row r="4089" spans="1:27" x14ac:dyDescent="0.25">
      <c r="A4089">
        <v>19763</v>
      </c>
      <c r="B4089" t="s">
        <v>28</v>
      </c>
      <c r="C4089" t="s">
        <v>7554</v>
      </c>
      <c r="D4089" t="s">
        <v>7555</v>
      </c>
      <c r="E4089" t="s">
        <v>67</v>
      </c>
      <c r="F4089" t="s">
        <v>61</v>
      </c>
      <c r="G4089" t="s">
        <v>4</v>
      </c>
      <c r="H4089" t="s">
        <v>27</v>
      </c>
      <c r="J4089">
        <v>7.29</v>
      </c>
      <c r="K4089" t="s">
        <v>27</v>
      </c>
      <c r="L4089">
        <v>13.27</v>
      </c>
      <c r="M4089" t="s">
        <v>27</v>
      </c>
      <c r="O4089">
        <v>0.16350000000000001</v>
      </c>
      <c r="Q4089">
        <v>101</v>
      </c>
      <c r="V4089">
        <v>0.67</v>
      </c>
      <c r="W4089">
        <v>2</v>
      </c>
      <c r="X4089" t="s">
        <v>358</v>
      </c>
    </row>
    <row r="4090" spans="1:27" x14ac:dyDescent="0.25">
      <c r="A4090">
        <v>19764</v>
      </c>
      <c r="B4090" t="s">
        <v>28</v>
      </c>
      <c r="C4090" t="s">
        <v>7556</v>
      </c>
      <c r="D4090" t="s">
        <v>7556</v>
      </c>
      <c r="E4090" t="s">
        <v>616</v>
      </c>
      <c r="F4090" t="s">
        <v>61</v>
      </c>
      <c r="G4090" t="s">
        <v>4</v>
      </c>
      <c r="H4090" t="s">
        <v>27</v>
      </c>
      <c r="J4090">
        <v>1.55</v>
      </c>
      <c r="K4090" t="s">
        <v>27</v>
      </c>
      <c r="L4090">
        <v>16.28</v>
      </c>
      <c r="M4090" t="s">
        <v>27</v>
      </c>
      <c r="O4090">
        <v>0.22559999999999999</v>
      </c>
      <c r="Q4090">
        <v>59.3</v>
      </c>
      <c r="V4090">
        <v>0.8</v>
      </c>
      <c r="X4090" t="s">
        <v>909</v>
      </c>
    </row>
    <row r="4091" spans="1:27" x14ac:dyDescent="0.25">
      <c r="A4091">
        <v>19774</v>
      </c>
      <c r="B4091" t="s">
        <v>146</v>
      </c>
      <c r="C4091" t="s">
        <v>7557</v>
      </c>
      <c r="D4091" t="s">
        <v>7557</v>
      </c>
      <c r="E4091" t="s">
        <v>30</v>
      </c>
      <c r="F4091" t="s">
        <v>61</v>
      </c>
      <c r="G4091" t="s">
        <v>382</v>
      </c>
      <c r="H4091" t="s">
        <v>22</v>
      </c>
      <c r="J4091">
        <v>14.57</v>
      </c>
      <c r="K4091" t="s">
        <v>23</v>
      </c>
      <c r="L4091">
        <v>12.3</v>
      </c>
      <c r="M4091" t="s">
        <v>61</v>
      </c>
      <c r="O4091">
        <v>0.1</v>
      </c>
      <c r="V4091">
        <v>0.12</v>
      </c>
      <c r="X4091" t="s">
        <v>909</v>
      </c>
    </row>
    <row r="4092" spans="1:27" x14ac:dyDescent="0.25">
      <c r="A4092">
        <v>19793</v>
      </c>
      <c r="B4092" t="s">
        <v>146</v>
      </c>
      <c r="C4092" t="s">
        <v>7558</v>
      </c>
      <c r="D4092" t="s">
        <v>7558</v>
      </c>
      <c r="E4092" t="s">
        <v>50</v>
      </c>
      <c r="F4092" t="s">
        <v>61</v>
      </c>
      <c r="G4092" t="s">
        <v>4</v>
      </c>
      <c r="H4092" t="s">
        <v>22</v>
      </c>
      <c r="J4092">
        <v>10.53</v>
      </c>
      <c r="K4092" t="s">
        <v>23</v>
      </c>
      <c r="L4092">
        <v>12.2</v>
      </c>
      <c r="M4092" t="s">
        <v>61</v>
      </c>
      <c r="O4092">
        <v>0.21</v>
      </c>
      <c r="Q4092">
        <v>3.1019999999999999</v>
      </c>
      <c r="V4092">
        <v>0.38</v>
      </c>
      <c r="W4092">
        <v>2</v>
      </c>
      <c r="X4092" t="s">
        <v>300</v>
      </c>
    </row>
    <row r="4093" spans="1:27" x14ac:dyDescent="0.25">
      <c r="A4093">
        <v>19803</v>
      </c>
      <c r="C4093" t="s">
        <v>7559</v>
      </c>
      <c r="D4093" t="s">
        <v>7559</v>
      </c>
      <c r="E4093" t="s">
        <v>30</v>
      </c>
      <c r="F4093" t="s">
        <v>61</v>
      </c>
      <c r="G4093" t="s">
        <v>382</v>
      </c>
      <c r="H4093" t="s">
        <v>22</v>
      </c>
      <c r="J4093">
        <v>6.97</v>
      </c>
      <c r="K4093" t="s">
        <v>23</v>
      </c>
      <c r="L4093">
        <v>13.9</v>
      </c>
      <c r="M4093" t="s">
        <v>61</v>
      </c>
      <c r="O4093">
        <v>0.1</v>
      </c>
      <c r="Q4093">
        <v>2.7</v>
      </c>
      <c r="V4093">
        <v>0.17</v>
      </c>
      <c r="W4093">
        <v>2</v>
      </c>
    </row>
    <row r="4094" spans="1:27" x14ac:dyDescent="0.25">
      <c r="A4094">
        <v>19848</v>
      </c>
      <c r="C4094" t="s">
        <v>7560</v>
      </c>
      <c r="D4094" t="s">
        <v>7561</v>
      </c>
      <c r="E4094" t="s">
        <v>281</v>
      </c>
      <c r="F4094" t="s">
        <v>61</v>
      </c>
      <c r="G4094" t="s">
        <v>4</v>
      </c>
      <c r="H4094" t="s">
        <v>22</v>
      </c>
      <c r="J4094">
        <v>12.9</v>
      </c>
      <c r="K4094" t="s">
        <v>23</v>
      </c>
      <c r="L4094">
        <v>12.2</v>
      </c>
      <c r="M4094" t="s">
        <v>61</v>
      </c>
      <c r="O4094">
        <v>0.14000000000000001</v>
      </c>
      <c r="Q4094">
        <v>3.45</v>
      </c>
      <c r="V4094">
        <v>0.7</v>
      </c>
      <c r="W4094">
        <v>3</v>
      </c>
      <c r="AA4094" t="s">
        <v>24</v>
      </c>
    </row>
    <row r="4095" spans="1:27" x14ac:dyDescent="0.25">
      <c r="A4095">
        <v>19977</v>
      </c>
      <c r="B4095" t="s">
        <v>146</v>
      </c>
      <c r="C4095" t="s">
        <v>7562</v>
      </c>
      <c r="D4095" t="s">
        <v>7562</v>
      </c>
      <c r="E4095" t="s">
        <v>40</v>
      </c>
      <c r="F4095" t="s">
        <v>61</v>
      </c>
      <c r="G4095" t="s">
        <v>4</v>
      </c>
      <c r="H4095" t="s">
        <v>22</v>
      </c>
      <c r="J4095">
        <v>4.5</v>
      </c>
      <c r="K4095" t="s">
        <v>23</v>
      </c>
      <c r="L4095">
        <v>13.9</v>
      </c>
      <c r="M4095" t="s">
        <v>61</v>
      </c>
      <c r="O4095">
        <v>0.24</v>
      </c>
      <c r="Q4095">
        <v>10.4306</v>
      </c>
      <c r="U4095">
        <v>1.04</v>
      </c>
      <c r="V4095">
        <v>1.1000000000000001</v>
      </c>
      <c r="W4095">
        <v>3</v>
      </c>
    </row>
    <row r="4096" spans="1:27" x14ac:dyDescent="0.25">
      <c r="A4096">
        <v>19979</v>
      </c>
      <c r="B4096" t="s">
        <v>146</v>
      </c>
      <c r="C4096" t="s">
        <v>7563</v>
      </c>
      <c r="D4096" t="s">
        <v>7563</v>
      </c>
      <c r="E4096" t="s">
        <v>34</v>
      </c>
      <c r="F4096" t="s">
        <v>23</v>
      </c>
      <c r="G4096" t="s">
        <v>34</v>
      </c>
      <c r="H4096" t="s">
        <v>22</v>
      </c>
      <c r="J4096">
        <v>5.79</v>
      </c>
      <c r="K4096" t="s">
        <v>23</v>
      </c>
      <c r="L4096">
        <v>12.8</v>
      </c>
      <c r="M4096" t="s">
        <v>61</v>
      </c>
      <c r="O4096">
        <v>0.4</v>
      </c>
      <c r="Q4096">
        <v>7.5679999999999996</v>
      </c>
      <c r="U4096">
        <v>0.04</v>
      </c>
      <c r="V4096">
        <v>0.28999999999999998</v>
      </c>
      <c r="W4096">
        <v>2</v>
      </c>
      <c r="X4096" t="s">
        <v>300</v>
      </c>
    </row>
    <row r="4097" spans="1:26" x14ac:dyDescent="0.25">
      <c r="A4097">
        <v>19982</v>
      </c>
      <c r="C4097" t="s">
        <v>7564</v>
      </c>
      <c r="D4097" t="s">
        <v>7565</v>
      </c>
      <c r="E4097" t="s">
        <v>186</v>
      </c>
      <c r="F4097" t="s">
        <v>61</v>
      </c>
      <c r="G4097" t="s">
        <v>4</v>
      </c>
      <c r="H4097" t="s">
        <v>22</v>
      </c>
      <c r="J4097">
        <v>6.21</v>
      </c>
      <c r="K4097" t="s">
        <v>23</v>
      </c>
      <c r="L4097">
        <v>13.4</v>
      </c>
      <c r="M4097" t="s">
        <v>61</v>
      </c>
      <c r="O4097">
        <v>0.2</v>
      </c>
      <c r="Q4097">
        <v>3.3161999999999998</v>
      </c>
      <c r="V4097">
        <v>0.28000000000000003</v>
      </c>
      <c r="W4097">
        <v>3</v>
      </c>
    </row>
    <row r="4098" spans="1:26" x14ac:dyDescent="0.25">
      <c r="A4098">
        <v>20000</v>
      </c>
      <c r="C4098" t="s">
        <v>7566</v>
      </c>
      <c r="D4098" t="s">
        <v>7567</v>
      </c>
      <c r="E4098" t="s">
        <v>7374</v>
      </c>
      <c r="F4098" t="s">
        <v>61</v>
      </c>
      <c r="G4098" t="s">
        <v>22</v>
      </c>
      <c r="H4098" t="s">
        <v>27</v>
      </c>
      <c r="J4098">
        <v>600</v>
      </c>
      <c r="K4098" t="s">
        <v>27</v>
      </c>
      <c r="L4098">
        <v>3.96</v>
      </c>
      <c r="M4098" t="s">
        <v>32</v>
      </c>
      <c r="O4098">
        <v>0.1278</v>
      </c>
      <c r="Q4098">
        <v>6.3436000000000003</v>
      </c>
      <c r="U4098">
        <v>0.41</v>
      </c>
      <c r="V4098">
        <v>0.5</v>
      </c>
      <c r="W4098">
        <v>3</v>
      </c>
    </row>
    <row r="4099" spans="1:26" x14ac:dyDescent="0.25">
      <c r="A4099">
        <v>20011</v>
      </c>
      <c r="C4099" t="s">
        <v>7568</v>
      </c>
      <c r="D4099" t="s">
        <v>7568</v>
      </c>
      <c r="E4099" t="s">
        <v>36</v>
      </c>
      <c r="F4099" t="s">
        <v>61</v>
      </c>
      <c r="G4099" t="s">
        <v>4</v>
      </c>
      <c r="H4099" t="s">
        <v>22</v>
      </c>
      <c r="J4099">
        <v>2.71</v>
      </c>
      <c r="K4099" t="s">
        <v>23</v>
      </c>
      <c r="L4099">
        <v>15.2</v>
      </c>
      <c r="M4099" t="s">
        <v>61</v>
      </c>
      <c r="O4099">
        <v>0.2</v>
      </c>
      <c r="P4099" t="s">
        <v>516</v>
      </c>
      <c r="Q4099">
        <v>10</v>
      </c>
      <c r="T4099" t="s">
        <v>516</v>
      </c>
      <c r="V4099">
        <v>0.15</v>
      </c>
      <c r="W4099">
        <v>1</v>
      </c>
      <c r="X4099" t="s">
        <v>3427</v>
      </c>
    </row>
    <row r="4100" spans="1:26" x14ac:dyDescent="0.25">
      <c r="A4100">
        <v>20031</v>
      </c>
      <c r="B4100" t="s">
        <v>28</v>
      </c>
      <c r="C4100" t="s">
        <v>7569</v>
      </c>
      <c r="D4100" t="s">
        <v>7569</v>
      </c>
      <c r="E4100" t="s">
        <v>67</v>
      </c>
      <c r="F4100" t="s">
        <v>61</v>
      </c>
      <c r="G4100" t="s">
        <v>4</v>
      </c>
      <c r="H4100" t="s">
        <v>27</v>
      </c>
      <c r="J4100">
        <v>4.59</v>
      </c>
      <c r="K4100" t="s">
        <v>27</v>
      </c>
      <c r="L4100">
        <v>13.85</v>
      </c>
      <c r="M4100" t="s">
        <v>27</v>
      </c>
      <c r="O4100">
        <v>0.2417</v>
      </c>
      <c r="Q4100">
        <v>10.837899999999999</v>
      </c>
      <c r="V4100">
        <v>0.38</v>
      </c>
      <c r="W4100">
        <v>3</v>
      </c>
    </row>
    <row r="4101" spans="1:26" x14ac:dyDescent="0.25">
      <c r="A4101">
        <v>20037</v>
      </c>
      <c r="C4101" t="s">
        <v>7570</v>
      </c>
      <c r="D4101" t="s">
        <v>7571</v>
      </c>
      <c r="E4101" t="s">
        <v>8</v>
      </c>
      <c r="F4101" t="s">
        <v>61</v>
      </c>
      <c r="G4101" t="s">
        <v>3422</v>
      </c>
      <c r="H4101" t="s">
        <v>22</v>
      </c>
      <c r="J4101">
        <v>2.4300000000000002</v>
      </c>
      <c r="K4101" t="s">
        <v>23</v>
      </c>
      <c r="L4101">
        <v>15</v>
      </c>
      <c r="M4101" t="s">
        <v>61</v>
      </c>
      <c r="O4101">
        <v>0.3</v>
      </c>
      <c r="Q4101">
        <v>5.4279999999999999</v>
      </c>
      <c r="V4101">
        <v>0.1</v>
      </c>
      <c r="W4101">
        <v>2</v>
      </c>
    </row>
    <row r="4102" spans="1:26" x14ac:dyDescent="0.25">
      <c r="A4102">
        <v>20038</v>
      </c>
      <c r="C4102" t="s">
        <v>7572</v>
      </c>
      <c r="D4102" t="s">
        <v>7572</v>
      </c>
      <c r="E4102" t="s">
        <v>21</v>
      </c>
      <c r="F4102" t="s">
        <v>61</v>
      </c>
      <c r="G4102" t="s">
        <v>22</v>
      </c>
      <c r="H4102" t="s">
        <v>22</v>
      </c>
      <c r="J4102">
        <v>27.9</v>
      </c>
      <c r="K4102" t="s">
        <v>23</v>
      </c>
      <c r="L4102">
        <v>11.5</v>
      </c>
      <c r="M4102" t="s">
        <v>61</v>
      </c>
      <c r="O4102">
        <v>5.7000000000000002E-2</v>
      </c>
      <c r="Q4102">
        <v>6.9</v>
      </c>
      <c r="V4102">
        <v>0.38</v>
      </c>
      <c r="W4102">
        <v>3</v>
      </c>
      <c r="X4102" t="s">
        <v>116</v>
      </c>
    </row>
    <row r="4103" spans="1:26" x14ac:dyDescent="0.25">
      <c r="A4103">
        <v>20080</v>
      </c>
      <c r="B4103" t="s">
        <v>146</v>
      </c>
      <c r="C4103" t="s">
        <v>7573</v>
      </c>
      <c r="D4103" t="s">
        <v>7573</v>
      </c>
      <c r="E4103" t="s">
        <v>36</v>
      </c>
      <c r="F4103" t="s">
        <v>61</v>
      </c>
      <c r="G4103" t="s">
        <v>4</v>
      </c>
      <c r="H4103" t="s">
        <v>22</v>
      </c>
      <c r="J4103">
        <v>4.3</v>
      </c>
      <c r="K4103" t="s">
        <v>23</v>
      </c>
      <c r="L4103">
        <v>14.2</v>
      </c>
      <c r="M4103" t="s">
        <v>61</v>
      </c>
      <c r="O4103">
        <v>0.2</v>
      </c>
      <c r="Q4103">
        <v>13</v>
      </c>
      <c r="V4103">
        <v>0.05</v>
      </c>
      <c r="W4103">
        <v>1</v>
      </c>
    </row>
    <row r="4104" spans="1:26" x14ac:dyDescent="0.25">
      <c r="A4104">
        <v>20086</v>
      </c>
      <c r="C4104" t="s">
        <v>7574</v>
      </c>
      <c r="D4104" t="s">
        <v>7574</v>
      </c>
      <c r="E4104" t="s">
        <v>616</v>
      </c>
      <c r="F4104" t="s">
        <v>61</v>
      </c>
      <c r="G4104" t="s">
        <v>4</v>
      </c>
      <c r="H4104" t="s">
        <v>32</v>
      </c>
      <c r="J4104">
        <v>1.21</v>
      </c>
      <c r="K4104" t="s">
        <v>27</v>
      </c>
      <c r="L4104">
        <v>16.96</v>
      </c>
      <c r="M4104" t="s">
        <v>61</v>
      </c>
      <c r="O4104">
        <v>0.2</v>
      </c>
      <c r="W4104">
        <v>1</v>
      </c>
      <c r="Z4104" t="s">
        <v>24</v>
      </c>
    </row>
    <row r="4105" spans="1:26" x14ac:dyDescent="0.25">
      <c r="A4105">
        <v>20136</v>
      </c>
      <c r="B4105" t="s">
        <v>146</v>
      </c>
      <c r="C4105" t="s">
        <v>7575</v>
      </c>
      <c r="D4105" t="s">
        <v>7576</v>
      </c>
      <c r="E4105" t="s">
        <v>8</v>
      </c>
      <c r="F4105" t="s">
        <v>61</v>
      </c>
      <c r="G4105" t="s">
        <v>3422</v>
      </c>
      <c r="H4105" t="s">
        <v>22</v>
      </c>
      <c r="J4105">
        <v>2.66</v>
      </c>
      <c r="K4105" t="s">
        <v>23</v>
      </c>
      <c r="L4105">
        <v>14.8</v>
      </c>
      <c r="M4105" t="s">
        <v>61</v>
      </c>
      <c r="O4105">
        <v>0.3</v>
      </c>
      <c r="Q4105">
        <v>6.508</v>
      </c>
      <c r="V4105">
        <v>0.55000000000000004</v>
      </c>
      <c r="W4105">
        <v>3</v>
      </c>
    </row>
    <row r="4106" spans="1:26" x14ac:dyDescent="0.25">
      <c r="A4106">
        <v>20162</v>
      </c>
      <c r="C4106" t="s">
        <v>7577</v>
      </c>
      <c r="D4106" t="s">
        <v>7577</v>
      </c>
      <c r="E4106" t="s">
        <v>40</v>
      </c>
      <c r="F4106" t="s">
        <v>61</v>
      </c>
      <c r="G4106" t="s">
        <v>4</v>
      </c>
      <c r="H4106" t="s">
        <v>22</v>
      </c>
      <c r="J4106">
        <v>3.92</v>
      </c>
      <c r="K4106" t="s">
        <v>23</v>
      </c>
      <c r="L4106">
        <v>14.2</v>
      </c>
      <c r="M4106" t="s">
        <v>61</v>
      </c>
      <c r="O4106">
        <v>0.24</v>
      </c>
      <c r="Q4106">
        <v>4.68</v>
      </c>
      <c r="V4106">
        <v>0.17</v>
      </c>
      <c r="W4106">
        <v>1</v>
      </c>
    </row>
    <row r="4107" spans="1:26" x14ac:dyDescent="0.25">
      <c r="A4107">
        <v>20231</v>
      </c>
      <c r="C4107" t="s">
        <v>7578</v>
      </c>
      <c r="D4107" t="s">
        <v>7578</v>
      </c>
      <c r="E4107" t="s">
        <v>8</v>
      </c>
      <c r="F4107" t="s">
        <v>61</v>
      </c>
      <c r="G4107" t="s">
        <v>3422</v>
      </c>
      <c r="H4107" t="s">
        <v>22</v>
      </c>
      <c r="J4107">
        <v>4.03</v>
      </c>
      <c r="K4107" t="s">
        <v>23</v>
      </c>
      <c r="L4107">
        <v>13.9</v>
      </c>
      <c r="M4107" t="s">
        <v>61</v>
      </c>
      <c r="O4107">
        <v>0.3</v>
      </c>
      <c r="Q4107">
        <v>178</v>
      </c>
      <c r="U4107">
        <v>0.22</v>
      </c>
      <c r="V4107">
        <v>0.7</v>
      </c>
      <c r="W4107">
        <v>2</v>
      </c>
      <c r="X4107" t="s">
        <v>358</v>
      </c>
    </row>
    <row r="4108" spans="1:26" x14ac:dyDescent="0.25">
      <c r="A4108">
        <v>20236</v>
      </c>
      <c r="B4108" t="s">
        <v>28</v>
      </c>
      <c r="C4108" t="s">
        <v>7579</v>
      </c>
      <c r="D4108" t="s">
        <v>7579</v>
      </c>
      <c r="E4108" t="s">
        <v>616</v>
      </c>
      <c r="F4108" t="s">
        <v>61</v>
      </c>
      <c r="G4108" t="s">
        <v>4</v>
      </c>
      <c r="H4108" t="s">
        <v>22</v>
      </c>
      <c r="J4108">
        <v>0.77100000000000002</v>
      </c>
      <c r="K4108" t="s">
        <v>27</v>
      </c>
      <c r="L4108">
        <v>17.93</v>
      </c>
      <c r="M4108" t="s">
        <v>61</v>
      </c>
      <c r="O4108">
        <v>0.2</v>
      </c>
      <c r="Q4108">
        <v>10.182</v>
      </c>
      <c r="V4108">
        <v>0.17</v>
      </c>
      <c r="X4108" t="s">
        <v>909</v>
      </c>
    </row>
    <row r="4109" spans="1:26" x14ac:dyDescent="0.25">
      <c r="A4109">
        <v>20255</v>
      </c>
      <c r="B4109" t="s">
        <v>28</v>
      </c>
      <c r="C4109" t="s">
        <v>7580</v>
      </c>
      <c r="D4109" t="s">
        <v>7580</v>
      </c>
      <c r="E4109" t="s">
        <v>616</v>
      </c>
      <c r="F4109" t="s">
        <v>4</v>
      </c>
      <c r="G4109" t="s">
        <v>77</v>
      </c>
      <c r="H4109" t="s">
        <v>32</v>
      </c>
      <c r="J4109">
        <v>0.64</v>
      </c>
      <c r="K4109" t="s">
        <v>27</v>
      </c>
      <c r="L4109">
        <v>18.37</v>
      </c>
      <c r="M4109" t="s">
        <v>61</v>
      </c>
      <c r="O4109">
        <v>0.2</v>
      </c>
      <c r="Q4109">
        <v>6.8259999999999996</v>
      </c>
      <c r="U4109">
        <v>0.16</v>
      </c>
      <c r="V4109">
        <v>0.22</v>
      </c>
      <c r="X4109" t="s">
        <v>909</v>
      </c>
    </row>
    <row r="4110" spans="1:26" x14ac:dyDescent="0.25">
      <c r="A4110">
        <v>20421</v>
      </c>
      <c r="C4110" t="s">
        <v>7581</v>
      </c>
      <c r="D4110" t="s">
        <v>7581</v>
      </c>
      <c r="E4110" t="s">
        <v>67</v>
      </c>
      <c r="F4110" t="s">
        <v>61</v>
      </c>
      <c r="G4110" t="s">
        <v>4</v>
      </c>
      <c r="H4110" t="s">
        <v>22</v>
      </c>
      <c r="J4110">
        <v>5.28</v>
      </c>
      <c r="K4110" t="s">
        <v>23</v>
      </c>
      <c r="L4110">
        <v>13.6</v>
      </c>
      <c r="M4110" t="s">
        <v>61</v>
      </c>
      <c r="O4110">
        <v>0.23</v>
      </c>
      <c r="Q4110">
        <v>11.890499999999999</v>
      </c>
      <c r="V4110">
        <v>0.16</v>
      </c>
      <c r="W4110">
        <v>3</v>
      </c>
    </row>
    <row r="4111" spans="1:26" x14ac:dyDescent="0.25">
      <c r="A4111">
        <v>20429</v>
      </c>
      <c r="B4111" t="s">
        <v>28</v>
      </c>
      <c r="C4111" t="s">
        <v>7582</v>
      </c>
      <c r="D4111" t="s">
        <v>7582</v>
      </c>
      <c r="E4111" t="s">
        <v>616</v>
      </c>
      <c r="F4111" t="s">
        <v>61</v>
      </c>
      <c r="G4111" t="s">
        <v>4</v>
      </c>
      <c r="H4111" t="s">
        <v>22</v>
      </c>
      <c r="J4111">
        <v>0.753</v>
      </c>
      <c r="K4111" t="s">
        <v>27</v>
      </c>
      <c r="L4111">
        <v>17.98</v>
      </c>
      <c r="M4111" t="s">
        <v>61</v>
      </c>
      <c r="O4111">
        <v>0.2</v>
      </c>
      <c r="Q4111">
        <v>2.718</v>
      </c>
      <c r="V4111">
        <v>0.16</v>
      </c>
      <c r="X4111" t="s">
        <v>909</v>
      </c>
    </row>
    <row r="4112" spans="1:26" x14ac:dyDescent="0.25">
      <c r="A4112">
        <v>20446</v>
      </c>
      <c r="C4112" t="s">
        <v>7583</v>
      </c>
      <c r="D4112" t="s">
        <v>7583</v>
      </c>
      <c r="E4112" t="s">
        <v>186</v>
      </c>
      <c r="F4112" t="s">
        <v>61</v>
      </c>
      <c r="G4112" t="s">
        <v>4</v>
      </c>
      <c r="H4112" t="s">
        <v>22</v>
      </c>
      <c r="J4112">
        <v>5.41</v>
      </c>
      <c r="K4112" t="s">
        <v>23</v>
      </c>
      <c r="L4112">
        <v>13.7</v>
      </c>
      <c r="M4112" t="s">
        <v>61</v>
      </c>
      <c r="O4112">
        <v>0.2</v>
      </c>
      <c r="Q4112">
        <v>3.1989999999999998</v>
      </c>
      <c r="V4112">
        <v>0.25</v>
      </c>
      <c r="W4112">
        <v>3</v>
      </c>
      <c r="X4112" t="s">
        <v>116</v>
      </c>
    </row>
    <row r="4113" spans="1:24" x14ac:dyDescent="0.25">
      <c r="A4113">
        <v>20452</v>
      </c>
      <c r="C4113" t="s">
        <v>7584</v>
      </c>
      <c r="D4113" t="s">
        <v>7584</v>
      </c>
      <c r="E4113" t="s">
        <v>36</v>
      </c>
      <c r="F4113" t="s">
        <v>23</v>
      </c>
      <c r="G4113" t="s">
        <v>22</v>
      </c>
      <c r="H4113" t="s">
        <v>22</v>
      </c>
      <c r="J4113">
        <v>4.71</v>
      </c>
      <c r="K4113" t="s">
        <v>23</v>
      </c>
      <c r="L4113">
        <v>14</v>
      </c>
      <c r="M4113" t="s">
        <v>61</v>
      </c>
      <c r="O4113">
        <v>0.2</v>
      </c>
      <c r="Q4113">
        <v>3.8490000000000002</v>
      </c>
      <c r="V4113">
        <v>0.34</v>
      </c>
      <c r="W4113">
        <v>3</v>
      </c>
    </row>
    <row r="4114" spans="1:24" x14ac:dyDescent="0.25">
      <c r="A4114">
        <v>20453</v>
      </c>
      <c r="C4114" t="s">
        <v>7585</v>
      </c>
      <c r="D4114" t="s">
        <v>7585</v>
      </c>
      <c r="E4114" t="s">
        <v>67</v>
      </c>
      <c r="F4114" t="s">
        <v>61</v>
      </c>
      <c r="G4114" t="s">
        <v>4</v>
      </c>
      <c r="H4114" t="s">
        <v>22</v>
      </c>
      <c r="J4114">
        <v>4.5999999999999996</v>
      </c>
      <c r="K4114" t="s">
        <v>23</v>
      </c>
      <c r="L4114">
        <v>13.9</v>
      </c>
      <c r="M4114" t="s">
        <v>61</v>
      </c>
      <c r="O4114">
        <v>0.23</v>
      </c>
      <c r="Q4114">
        <v>3.911</v>
      </c>
      <c r="V4114">
        <v>0.12</v>
      </c>
      <c r="W4114">
        <v>2</v>
      </c>
      <c r="X4114" t="s">
        <v>300</v>
      </c>
    </row>
    <row r="4115" spans="1:24" x14ac:dyDescent="0.25">
      <c r="A4115">
        <v>20571</v>
      </c>
      <c r="C4115" t="s">
        <v>7586</v>
      </c>
      <c r="D4115" t="s">
        <v>7587</v>
      </c>
      <c r="E4115" t="s">
        <v>40</v>
      </c>
      <c r="F4115" t="s">
        <v>61</v>
      </c>
      <c r="G4115" t="s">
        <v>4</v>
      </c>
      <c r="H4115" t="s">
        <v>22</v>
      </c>
      <c r="J4115">
        <v>3.11</v>
      </c>
      <c r="K4115" t="s">
        <v>23</v>
      </c>
      <c r="L4115">
        <v>14.7</v>
      </c>
      <c r="M4115" t="s">
        <v>61</v>
      </c>
      <c r="O4115">
        <v>0.24</v>
      </c>
      <c r="Q4115">
        <v>450</v>
      </c>
      <c r="V4115">
        <v>0.6</v>
      </c>
      <c r="W4115">
        <v>2</v>
      </c>
      <c r="X4115" t="e">
        <f>- W</f>
        <v>#NAME?</v>
      </c>
    </row>
    <row r="4116" spans="1:24" x14ac:dyDescent="0.25">
      <c r="A4116">
        <v>20601</v>
      </c>
      <c r="C4116" t="s">
        <v>7588</v>
      </c>
      <c r="D4116" t="s">
        <v>7588</v>
      </c>
      <c r="E4116" t="s">
        <v>30</v>
      </c>
      <c r="F4116" t="s">
        <v>61</v>
      </c>
      <c r="G4116" t="s">
        <v>382</v>
      </c>
      <c r="H4116" t="s">
        <v>22</v>
      </c>
      <c r="J4116">
        <v>7.65</v>
      </c>
      <c r="K4116" t="s">
        <v>23</v>
      </c>
      <c r="L4116">
        <v>13.7</v>
      </c>
      <c r="M4116" t="s">
        <v>61</v>
      </c>
      <c r="O4116">
        <v>0.1</v>
      </c>
      <c r="Q4116">
        <v>3.36</v>
      </c>
      <c r="V4116">
        <v>0.18</v>
      </c>
      <c r="W4116">
        <v>2</v>
      </c>
      <c r="X4116" t="e">
        <f>- W</f>
        <v>#NAME?</v>
      </c>
    </row>
    <row r="4117" spans="1:24" x14ac:dyDescent="0.25">
      <c r="A4117">
        <v>20614</v>
      </c>
      <c r="C4117" t="s">
        <v>7589</v>
      </c>
      <c r="D4117" t="s">
        <v>7589</v>
      </c>
      <c r="E4117" t="s">
        <v>67</v>
      </c>
      <c r="F4117" t="s">
        <v>61</v>
      </c>
      <c r="G4117" t="s">
        <v>4</v>
      </c>
      <c r="H4117" t="s">
        <v>22</v>
      </c>
      <c r="J4117">
        <v>5.04</v>
      </c>
      <c r="K4117" t="s">
        <v>23</v>
      </c>
      <c r="L4117">
        <v>13.7</v>
      </c>
      <c r="M4117" t="s">
        <v>61</v>
      </c>
      <c r="O4117">
        <v>0.23</v>
      </c>
      <c r="Q4117">
        <v>48.6</v>
      </c>
      <c r="V4117">
        <v>0.35</v>
      </c>
      <c r="W4117">
        <v>2</v>
      </c>
    </row>
    <row r="4118" spans="1:24" x14ac:dyDescent="0.25">
      <c r="A4118">
        <v>20686</v>
      </c>
      <c r="B4118" t="s">
        <v>146</v>
      </c>
      <c r="C4118" t="s">
        <v>7590</v>
      </c>
      <c r="D4118" t="s">
        <v>7591</v>
      </c>
      <c r="E4118" t="s">
        <v>36</v>
      </c>
      <c r="F4118" t="s">
        <v>61</v>
      </c>
      <c r="G4118" t="s">
        <v>4</v>
      </c>
      <c r="H4118" t="s">
        <v>22</v>
      </c>
      <c r="J4118">
        <v>3.26</v>
      </c>
      <c r="K4118" t="s">
        <v>23</v>
      </c>
      <c r="L4118">
        <v>14.8</v>
      </c>
      <c r="M4118" t="s">
        <v>61</v>
      </c>
      <c r="O4118">
        <v>0.2</v>
      </c>
      <c r="Q4118">
        <v>14.7</v>
      </c>
      <c r="X4118" t="s">
        <v>909</v>
      </c>
    </row>
    <row r="4119" spans="1:24" x14ac:dyDescent="0.25">
      <c r="A4119">
        <v>20691</v>
      </c>
      <c r="B4119" t="s">
        <v>28</v>
      </c>
      <c r="C4119" t="s">
        <v>7592</v>
      </c>
      <c r="D4119" t="s">
        <v>7592</v>
      </c>
      <c r="E4119" t="s">
        <v>186</v>
      </c>
      <c r="F4119" t="s">
        <v>61</v>
      </c>
      <c r="G4119" t="s">
        <v>4</v>
      </c>
      <c r="H4119" t="s">
        <v>32</v>
      </c>
      <c r="J4119">
        <v>5.53</v>
      </c>
      <c r="K4119" t="s">
        <v>27</v>
      </c>
      <c r="L4119">
        <v>13.69</v>
      </c>
      <c r="M4119" t="s">
        <v>61</v>
      </c>
      <c r="O4119">
        <v>0.2</v>
      </c>
      <c r="Q4119">
        <v>2.6989999999999998</v>
      </c>
      <c r="U4119">
        <v>0.13</v>
      </c>
      <c r="V4119">
        <v>0.14000000000000001</v>
      </c>
      <c r="W4119">
        <v>3</v>
      </c>
    </row>
    <row r="4120" spans="1:24" x14ac:dyDescent="0.25">
      <c r="A4120">
        <v>20699</v>
      </c>
      <c r="C4120" t="s">
        <v>7593</v>
      </c>
      <c r="D4120" t="s">
        <v>7593</v>
      </c>
      <c r="E4120" t="s">
        <v>36</v>
      </c>
      <c r="F4120" t="s">
        <v>61</v>
      </c>
      <c r="G4120" t="s">
        <v>4</v>
      </c>
      <c r="H4120" t="s">
        <v>22</v>
      </c>
      <c r="J4120">
        <v>5.93</v>
      </c>
      <c r="K4120" t="s">
        <v>23</v>
      </c>
      <c r="L4120">
        <v>13.5</v>
      </c>
      <c r="M4120" t="s">
        <v>61</v>
      </c>
      <c r="O4120">
        <v>0.2</v>
      </c>
      <c r="Q4120">
        <v>2.8</v>
      </c>
      <c r="V4120">
        <v>0.02</v>
      </c>
      <c r="W4120">
        <v>1</v>
      </c>
    </row>
    <row r="4121" spans="1:24" x14ac:dyDescent="0.25">
      <c r="A4121">
        <v>20729</v>
      </c>
      <c r="C4121" t="s">
        <v>7594</v>
      </c>
      <c r="D4121" t="s">
        <v>7594</v>
      </c>
      <c r="E4121" t="s">
        <v>934</v>
      </c>
      <c r="F4121" t="s">
        <v>61</v>
      </c>
      <c r="G4121" t="s">
        <v>22</v>
      </c>
      <c r="H4121" t="s">
        <v>22</v>
      </c>
      <c r="J4121">
        <v>48.48</v>
      </c>
      <c r="K4121" t="s">
        <v>23</v>
      </c>
      <c r="L4121">
        <v>10.3</v>
      </c>
      <c r="M4121" t="s">
        <v>61</v>
      </c>
      <c r="O4121">
        <v>5.7000000000000002E-2</v>
      </c>
      <c r="Q4121">
        <v>5.72</v>
      </c>
      <c r="U4121">
        <v>0.13</v>
      </c>
      <c r="V4121">
        <v>0.33</v>
      </c>
      <c r="W4121">
        <v>2</v>
      </c>
    </row>
    <row r="4122" spans="1:24" x14ac:dyDescent="0.25">
      <c r="A4122">
        <v>20749</v>
      </c>
      <c r="C4122" t="s">
        <v>7595</v>
      </c>
      <c r="D4122" t="s">
        <v>7595</v>
      </c>
      <c r="E4122" t="s">
        <v>36</v>
      </c>
      <c r="F4122" t="s">
        <v>23</v>
      </c>
      <c r="G4122" t="s">
        <v>22</v>
      </c>
      <c r="H4122" t="s">
        <v>22</v>
      </c>
      <c r="J4122">
        <v>5.41</v>
      </c>
      <c r="K4122" t="s">
        <v>23</v>
      </c>
      <c r="L4122">
        <v>13.7</v>
      </c>
      <c r="M4122" t="s">
        <v>61</v>
      </c>
      <c r="O4122">
        <v>0.2</v>
      </c>
      <c r="P4122" t="s">
        <v>516</v>
      </c>
      <c r="Q4122">
        <v>12</v>
      </c>
      <c r="T4122" t="s">
        <v>516</v>
      </c>
      <c r="V4122">
        <v>0.3</v>
      </c>
      <c r="W4122">
        <v>1</v>
      </c>
      <c r="X4122" t="s">
        <v>11</v>
      </c>
    </row>
    <row r="4123" spans="1:24" x14ac:dyDescent="0.25">
      <c r="A4123">
        <v>20762</v>
      </c>
      <c r="C4123" t="s">
        <v>7596</v>
      </c>
      <c r="D4123" t="s">
        <v>7596</v>
      </c>
      <c r="E4123" t="s">
        <v>21</v>
      </c>
      <c r="F4123" t="s">
        <v>61</v>
      </c>
      <c r="G4123" t="s">
        <v>22</v>
      </c>
      <c r="H4123" t="s">
        <v>32</v>
      </c>
      <c r="J4123">
        <v>18.37</v>
      </c>
      <c r="K4123" t="s">
        <v>23</v>
      </c>
      <c r="L4123">
        <v>11.8</v>
      </c>
      <c r="M4123" t="s">
        <v>32</v>
      </c>
      <c r="O4123">
        <v>9.98E-2</v>
      </c>
      <c r="Q4123">
        <v>8.891</v>
      </c>
      <c r="V4123">
        <v>0.46</v>
      </c>
      <c r="W4123">
        <v>3</v>
      </c>
      <c r="X4123" t="s">
        <v>116</v>
      </c>
    </row>
    <row r="4124" spans="1:24" x14ac:dyDescent="0.25">
      <c r="A4124">
        <v>20790</v>
      </c>
      <c r="C4124" t="s">
        <v>7597</v>
      </c>
      <c r="D4124" t="s">
        <v>7597</v>
      </c>
      <c r="E4124" t="s">
        <v>616</v>
      </c>
      <c r="F4124" t="s">
        <v>41</v>
      </c>
      <c r="G4124" t="s">
        <v>4</v>
      </c>
      <c r="H4124" t="s">
        <v>22</v>
      </c>
      <c r="J4124">
        <v>1.56</v>
      </c>
      <c r="K4124" t="s">
        <v>23</v>
      </c>
      <c r="L4124">
        <v>16.399999999999999</v>
      </c>
      <c r="M4124" t="s">
        <v>61</v>
      </c>
      <c r="O4124">
        <v>0.2</v>
      </c>
      <c r="Q4124">
        <v>2.7919999999999998</v>
      </c>
      <c r="V4124">
        <v>0.04</v>
      </c>
      <c r="X4124" t="s">
        <v>909</v>
      </c>
    </row>
    <row r="4125" spans="1:24" x14ac:dyDescent="0.25">
      <c r="A4125">
        <v>20826</v>
      </c>
      <c r="C4125" t="s">
        <v>7598</v>
      </c>
      <c r="D4125" t="s">
        <v>7598</v>
      </c>
      <c r="E4125" t="s">
        <v>616</v>
      </c>
      <c r="F4125" t="s">
        <v>4</v>
      </c>
      <c r="G4125" t="s">
        <v>77</v>
      </c>
      <c r="H4125" t="s">
        <v>22</v>
      </c>
      <c r="J4125">
        <v>5.41</v>
      </c>
      <c r="K4125" t="s">
        <v>23</v>
      </c>
      <c r="L4125">
        <v>13.7</v>
      </c>
      <c r="M4125" t="s">
        <v>61</v>
      </c>
      <c r="O4125">
        <v>0.2</v>
      </c>
      <c r="P4125" t="s">
        <v>516</v>
      </c>
      <c r="Q4125">
        <v>12</v>
      </c>
      <c r="T4125" t="s">
        <v>516</v>
      </c>
      <c r="V4125">
        <v>0.1</v>
      </c>
      <c r="X4125" t="s">
        <v>909</v>
      </c>
    </row>
    <row r="4126" spans="1:24" x14ac:dyDescent="0.25">
      <c r="A4126">
        <v>20898</v>
      </c>
      <c r="C4126" t="s">
        <v>7599</v>
      </c>
      <c r="D4126" t="s">
        <v>7600</v>
      </c>
      <c r="E4126" t="s">
        <v>21</v>
      </c>
      <c r="F4126" t="s">
        <v>27</v>
      </c>
      <c r="G4126" t="s">
        <v>32</v>
      </c>
      <c r="H4126" t="s">
        <v>32</v>
      </c>
      <c r="J4126">
        <v>37.08</v>
      </c>
      <c r="K4126" t="s">
        <v>27</v>
      </c>
      <c r="L4126">
        <v>12.02</v>
      </c>
      <c r="M4126" t="s">
        <v>32</v>
      </c>
      <c r="O4126">
        <v>0.02</v>
      </c>
      <c r="Q4126">
        <v>12.84</v>
      </c>
      <c r="V4126">
        <v>0.2</v>
      </c>
      <c r="W4126">
        <v>3</v>
      </c>
    </row>
    <row r="4127" spans="1:24" x14ac:dyDescent="0.25">
      <c r="A4127">
        <v>20899</v>
      </c>
      <c r="B4127" t="s">
        <v>146</v>
      </c>
      <c r="C4127" t="s">
        <v>7601</v>
      </c>
      <c r="D4127" t="s">
        <v>7601</v>
      </c>
      <c r="E4127" t="s">
        <v>36</v>
      </c>
      <c r="F4127" t="s">
        <v>61</v>
      </c>
      <c r="G4127" t="s">
        <v>4</v>
      </c>
      <c r="H4127" t="s">
        <v>32</v>
      </c>
      <c r="J4127">
        <v>11.74</v>
      </c>
      <c r="K4127" t="s">
        <v>23</v>
      </c>
      <c r="L4127">
        <v>13.1</v>
      </c>
      <c r="M4127" t="s">
        <v>32</v>
      </c>
      <c r="O4127">
        <v>7.3700000000000002E-2</v>
      </c>
    </row>
    <row r="4128" spans="1:24" x14ac:dyDescent="0.25">
      <c r="A4128">
        <v>20932</v>
      </c>
      <c r="B4128" t="s">
        <v>28</v>
      </c>
      <c r="C4128" t="s">
        <v>7602</v>
      </c>
      <c r="D4128" t="s">
        <v>7602</v>
      </c>
      <c r="E4128" t="s">
        <v>36</v>
      </c>
      <c r="F4128" t="s">
        <v>61</v>
      </c>
      <c r="G4128" t="s">
        <v>4</v>
      </c>
      <c r="H4128" t="s">
        <v>27</v>
      </c>
      <c r="J4128">
        <v>5.13</v>
      </c>
      <c r="K4128" t="s">
        <v>27</v>
      </c>
      <c r="L4128">
        <v>13.78</v>
      </c>
      <c r="M4128" t="s">
        <v>27</v>
      </c>
      <c r="O4128">
        <v>0.20630000000000001</v>
      </c>
      <c r="Q4128">
        <v>4.3239000000000001</v>
      </c>
      <c r="V4128">
        <v>0.17</v>
      </c>
      <c r="W4128">
        <v>3</v>
      </c>
    </row>
    <row r="4129" spans="1:24" x14ac:dyDescent="0.25">
      <c r="A4129">
        <v>20936</v>
      </c>
      <c r="C4129" t="s">
        <v>7603</v>
      </c>
      <c r="D4129" t="s">
        <v>7604</v>
      </c>
      <c r="E4129" t="s">
        <v>186</v>
      </c>
      <c r="F4129" t="s">
        <v>61</v>
      </c>
      <c r="G4129" t="s">
        <v>4</v>
      </c>
      <c r="H4129" t="s">
        <v>22</v>
      </c>
      <c r="J4129">
        <v>5.41</v>
      </c>
      <c r="K4129" t="s">
        <v>23</v>
      </c>
      <c r="L4129">
        <v>13.7</v>
      </c>
      <c r="M4129" t="s">
        <v>61</v>
      </c>
      <c r="O4129">
        <v>0.2</v>
      </c>
      <c r="Q4129">
        <v>3.3210000000000002</v>
      </c>
      <c r="U4129">
        <v>0.06</v>
      </c>
      <c r="V4129">
        <v>0.15</v>
      </c>
      <c r="W4129">
        <v>2</v>
      </c>
      <c r="X4129" t="s">
        <v>61</v>
      </c>
    </row>
    <row r="4130" spans="1:24" x14ac:dyDescent="0.25">
      <c r="A4130">
        <v>20996</v>
      </c>
      <c r="B4130" t="s">
        <v>146</v>
      </c>
      <c r="C4130" t="s">
        <v>7605</v>
      </c>
      <c r="D4130" t="s">
        <v>7605</v>
      </c>
      <c r="E4130" t="s">
        <v>8</v>
      </c>
      <c r="F4130" t="s">
        <v>61</v>
      </c>
      <c r="G4130" t="s">
        <v>3422</v>
      </c>
      <c r="H4130" t="s">
        <v>22</v>
      </c>
      <c r="J4130">
        <v>2.92</v>
      </c>
      <c r="K4130" t="s">
        <v>23</v>
      </c>
      <c r="L4130">
        <v>14.6</v>
      </c>
      <c r="M4130" t="s">
        <v>61</v>
      </c>
      <c r="O4130">
        <v>0.3</v>
      </c>
      <c r="Q4130">
        <v>43.6</v>
      </c>
      <c r="V4130">
        <v>0.38</v>
      </c>
      <c r="W4130">
        <v>2</v>
      </c>
      <c r="X4130" t="s">
        <v>300</v>
      </c>
    </row>
    <row r="4131" spans="1:24" x14ac:dyDescent="0.25">
      <c r="A4131">
        <v>21022</v>
      </c>
      <c r="C4131" t="s">
        <v>7606</v>
      </c>
      <c r="D4131" t="s">
        <v>7607</v>
      </c>
      <c r="E4131" t="s">
        <v>36</v>
      </c>
      <c r="F4131" t="s">
        <v>61</v>
      </c>
      <c r="G4131" t="s">
        <v>4</v>
      </c>
      <c r="H4131" t="s">
        <v>22</v>
      </c>
      <c r="J4131">
        <v>7.13</v>
      </c>
      <c r="K4131" t="s">
        <v>23</v>
      </c>
      <c r="L4131">
        <v>13.1</v>
      </c>
      <c r="M4131" t="s">
        <v>61</v>
      </c>
      <c r="O4131">
        <v>0.2</v>
      </c>
      <c r="Q4131">
        <v>7.55</v>
      </c>
      <c r="V4131">
        <v>0.4</v>
      </c>
      <c r="W4131">
        <v>3</v>
      </c>
    </row>
    <row r="4132" spans="1:24" x14ac:dyDescent="0.25">
      <c r="A4132">
        <v>21023</v>
      </c>
      <c r="C4132" t="s">
        <v>7608</v>
      </c>
      <c r="D4132" t="s">
        <v>7608</v>
      </c>
      <c r="E4132" t="s">
        <v>50</v>
      </c>
      <c r="F4132" t="s">
        <v>61</v>
      </c>
      <c r="G4132" t="s">
        <v>4</v>
      </c>
      <c r="H4132" t="s">
        <v>22</v>
      </c>
      <c r="J4132">
        <v>8.76</v>
      </c>
      <c r="K4132" t="s">
        <v>23</v>
      </c>
      <c r="L4132">
        <v>12.6</v>
      </c>
      <c r="M4132" t="s">
        <v>61</v>
      </c>
      <c r="O4132">
        <v>0.21</v>
      </c>
      <c r="Q4132">
        <v>7.5979999999999999</v>
      </c>
      <c r="V4132">
        <v>0.28999999999999998</v>
      </c>
      <c r="W4132">
        <v>3</v>
      </c>
    </row>
    <row r="4133" spans="1:24" x14ac:dyDescent="0.25">
      <c r="A4133">
        <v>21028</v>
      </c>
      <c r="B4133" t="s">
        <v>28</v>
      </c>
      <c r="C4133" t="s">
        <v>7609</v>
      </c>
      <c r="D4133" t="s">
        <v>7609</v>
      </c>
      <c r="E4133" t="s">
        <v>67</v>
      </c>
      <c r="F4133" t="s">
        <v>61</v>
      </c>
      <c r="G4133" t="s">
        <v>4</v>
      </c>
      <c r="H4133" t="s">
        <v>32</v>
      </c>
      <c r="J4133">
        <v>6.2</v>
      </c>
      <c r="K4133" t="s">
        <v>27</v>
      </c>
      <c r="L4133">
        <v>13.29</v>
      </c>
      <c r="M4133" t="s">
        <v>61</v>
      </c>
      <c r="O4133">
        <v>0.23</v>
      </c>
      <c r="Q4133">
        <v>3.6644000000000001</v>
      </c>
      <c r="V4133">
        <v>0.12</v>
      </c>
      <c r="W4133">
        <v>3</v>
      </c>
    </row>
    <row r="4134" spans="1:24" x14ac:dyDescent="0.25">
      <c r="A4134">
        <v>21056</v>
      </c>
      <c r="C4134" t="s">
        <v>7610</v>
      </c>
      <c r="D4134" t="s">
        <v>7610</v>
      </c>
      <c r="E4134" t="s">
        <v>186</v>
      </c>
      <c r="F4134" t="s">
        <v>61</v>
      </c>
      <c r="G4134" t="s">
        <v>4</v>
      </c>
      <c r="H4134" t="s">
        <v>22</v>
      </c>
      <c r="J4134">
        <v>3.57</v>
      </c>
      <c r="K4134" t="s">
        <v>23</v>
      </c>
      <c r="L4134">
        <v>14.6</v>
      </c>
      <c r="M4134" t="s">
        <v>61</v>
      </c>
      <c r="O4134">
        <v>0.2</v>
      </c>
      <c r="Q4134">
        <v>5.58</v>
      </c>
      <c r="U4134">
        <v>0.1</v>
      </c>
      <c r="V4134">
        <v>0.13</v>
      </c>
      <c r="W4134">
        <v>2</v>
      </c>
    </row>
    <row r="4135" spans="1:24" x14ac:dyDescent="0.25">
      <c r="A4135">
        <v>21088</v>
      </c>
      <c r="B4135" t="s">
        <v>28</v>
      </c>
      <c r="C4135" t="s">
        <v>7611</v>
      </c>
      <c r="D4135" t="s">
        <v>7612</v>
      </c>
      <c r="E4135" t="s">
        <v>616</v>
      </c>
      <c r="F4135" t="s">
        <v>61</v>
      </c>
      <c r="G4135" t="s">
        <v>4</v>
      </c>
      <c r="H4135" t="s">
        <v>27</v>
      </c>
      <c r="J4135">
        <v>4.2300000000000004</v>
      </c>
      <c r="K4135" t="s">
        <v>27</v>
      </c>
      <c r="L4135">
        <v>14.35</v>
      </c>
      <c r="M4135" t="s">
        <v>27</v>
      </c>
      <c r="O4135">
        <v>0.1794</v>
      </c>
      <c r="Q4135">
        <v>22.49</v>
      </c>
      <c r="T4135" t="s">
        <v>516</v>
      </c>
      <c r="V4135">
        <v>0.13</v>
      </c>
      <c r="W4135">
        <v>3</v>
      </c>
      <c r="X4135" t="s">
        <v>116</v>
      </c>
    </row>
    <row r="4136" spans="1:24" x14ac:dyDescent="0.25">
      <c r="A4136">
        <v>21104</v>
      </c>
      <c r="C4136" t="s">
        <v>7613</v>
      </c>
      <c r="D4136" t="s">
        <v>7614</v>
      </c>
      <c r="E4136" t="s">
        <v>186</v>
      </c>
      <c r="F4136" t="s">
        <v>61</v>
      </c>
      <c r="G4136" t="s">
        <v>4</v>
      </c>
      <c r="H4136" t="s">
        <v>22</v>
      </c>
      <c r="J4136">
        <v>5.66</v>
      </c>
      <c r="K4136" t="s">
        <v>23</v>
      </c>
      <c r="L4136">
        <v>13.6</v>
      </c>
      <c r="M4136" t="s">
        <v>61</v>
      </c>
      <c r="O4136">
        <v>0.2</v>
      </c>
      <c r="Q4136">
        <v>2.84</v>
      </c>
      <c r="V4136">
        <v>0.26</v>
      </c>
      <c r="W4136">
        <v>3</v>
      </c>
      <c r="X4136" t="s">
        <v>116</v>
      </c>
    </row>
    <row r="4137" spans="1:24" x14ac:dyDescent="0.25">
      <c r="A4137">
        <v>21181</v>
      </c>
      <c r="C4137" t="s">
        <v>7615</v>
      </c>
      <c r="D4137" t="s">
        <v>7615</v>
      </c>
      <c r="E4137" t="s">
        <v>67</v>
      </c>
      <c r="F4137" t="s">
        <v>61</v>
      </c>
      <c r="G4137" t="s">
        <v>4</v>
      </c>
      <c r="H4137" t="s">
        <v>22</v>
      </c>
      <c r="J4137">
        <v>5.04</v>
      </c>
      <c r="K4137" t="s">
        <v>23</v>
      </c>
      <c r="L4137">
        <v>13.7</v>
      </c>
      <c r="M4137" t="s">
        <v>61</v>
      </c>
      <c r="O4137">
        <v>0.23</v>
      </c>
      <c r="Q4137">
        <v>33.799999999999997</v>
      </c>
      <c r="V4137">
        <v>0.35</v>
      </c>
      <c r="W4137">
        <v>2</v>
      </c>
    </row>
    <row r="4138" spans="1:24" x14ac:dyDescent="0.25">
      <c r="A4138">
        <v>21310</v>
      </c>
      <c r="C4138" t="s">
        <v>7616</v>
      </c>
      <c r="D4138" t="s">
        <v>7616</v>
      </c>
      <c r="E4138" t="s">
        <v>369</v>
      </c>
      <c r="F4138" t="s">
        <v>61</v>
      </c>
      <c r="G4138" t="s">
        <v>22</v>
      </c>
      <c r="H4138" t="s">
        <v>22</v>
      </c>
      <c r="J4138">
        <v>7.68</v>
      </c>
      <c r="K4138" t="s">
        <v>23</v>
      </c>
      <c r="L4138">
        <v>14.3</v>
      </c>
      <c r="M4138" t="s">
        <v>61</v>
      </c>
      <c r="O4138">
        <v>5.7000000000000002E-2</v>
      </c>
      <c r="P4138" t="s">
        <v>516</v>
      </c>
      <c r="Q4138">
        <v>12</v>
      </c>
      <c r="V4138">
        <v>0.5</v>
      </c>
      <c r="W4138">
        <v>1</v>
      </c>
      <c r="X4138" t="s">
        <v>300</v>
      </c>
    </row>
    <row r="4139" spans="1:24" x14ac:dyDescent="0.25">
      <c r="A4139">
        <v>21335</v>
      </c>
      <c r="C4139" t="s">
        <v>7617</v>
      </c>
      <c r="D4139" t="s">
        <v>7617</v>
      </c>
      <c r="E4139" t="s">
        <v>36</v>
      </c>
      <c r="F4139" t="s">
        <v>61</v>
      </c>
      <c r="G4139" t="s">
        <v>4</v>
      </c>
      <c r="H4139" t="s">
        <v>22</v>
      </c>
      <c r="J4139">
        <v>5.66</v>
      </c>
      <c r="K4139" t="s">
        <v>23</v>
      </c>
      <c r="L4139">
        <v>13.6</v>
      </c>
      <c r="M4139" t="s">
        <v>61</v>
      </c>
      <c r="O4139">
        <v>0.2</v>
      </c>
      <c r="P4139" t="s">
        <v>516</v>
      </c>
      <c r="Q4139">
        <v>6</v>
      </c>
      <c r="T4139" t="s">
        <v>516</v>
      </c>
      <c r="V4139">
        <v>0.35</v>
      </c>
      <c r="W4139">
        <v>2</v>
      </c>
    </row>
    <row r="4140" spans="1:24" x14ac:dyDescent="0.25">
      <c r="A4140">
        <v>21436</v>
      </c>
      <c r="C4140" t="s">
        <v>7618</v>
      </c>
      <c r="D4140" t="s">
        <v>7619</v>
      </c>
      <c r="E4140" t="s">
        <v>40</v>
      </c>
      <c r="F4140" t="s">
        <v>61</v>
      </c>
      <c r="G4140" t="s">
        <v>4</v>
      </c>
      <c r="H4140" t="s">
        <v>22</v>
      </c>
      <c r="J4140">
        <v>2.36</v>
      </c>
      <c r="K4140" t="s">
        <v>23</v>
      </c>
      <c r="L4140">
        <v>15.3</v>
      </c>
      <c r="M4140" t="s">
        <v>61</v>
      </c>
      <c r="O4140">
        <v>0.24</v>
      </c>
      <c r="Q4140">
        <v>2.87</v>
      </c>
      <c r="V4140">
        <v>0.05</v>
      </c>
      <c r="W4140">
        <v>2</v>
      </c>
    </row>
    <row r="4141" spans="1:24" x14ac:dyDescent="0.25">
      <c r="A4141">
        <v>21558</v>
      </c>
      <c r="C4141" t="s">
        <v>7620</v>
      </c>
      <c r="D4141" t="s">
        <v>7621</v>
      </c>
      <c r="E4141" t="s">
        <v>50</v>
      </c>
      <c r="F4141" t="s">
        <v>23</v>
      </c>
      <c r="G4141" t="s">
        <v>4</v>
      </c>
      <c r="H4141" t="s">
        <v>22</v>
      </c>
      <c r="J4141">
        <v>8.76</v>
      </c>
      <c r="K4141" t="s">
        <v>23</v>
      </c>
      <c r="L4141">
        <v>12.6</v>
      </c>
      <c r="M4141" t="s">
        <v>61</v>
      </c>
      <c r="O4141">
        <v>0.21</v>
      </c>
      <c r="Q4141">
        <v>4.8659999999999997</v>
      </c>
      <c r="V4141">
        <v>0.12</v>
      </c>
      <c r="W4141">
        <v>3</v>
      </c>
    </row>
    <row r="4142" spans="1:24" x14ac:dyDescent="0.25">
      <c r="A4142">
        <v>21594</v>
      </c>
      <c r="C4142" t="s">
        <v>7622</v>
      </c>
      <c r="D4142" t="s">
        <v>7622</v>
      </c>
      <c r="E4142" t="s">
        <v>21</v>
      </c>
      <c r="F4142" t="s">
        <v>61</v>
      </c>
      <c r="G4142" t="s">
        <v>22</v>
      </c>
      <c r="H4142" t="s">
        <v>22</v>
      </c>
      <c r="J4142">
        <v>13.35</v>
      </c>
      <c r="K4142" t="s">
        <v>23</v>
      </c>
      <c r="L4142">
        <v>13.1</v>
      </c>
      <c r="M4142" t="s">
        <v>61</v>
      </c>
      <c r="O4142">
        <v>5.7000000000000002E-2</v>
      </c>
      <c r="Q4142">
        <v>5.5865</v>
      </c>
      <c r="V4142">
        <v>0.26</v>
      </c>
      <c r="W4142">
        <v>2</v>
      </c>
      <c r="X4142" t="s">
        <v>300</v>
      </c>
    </row>
    <row r="4143" spans="1:24" x14ac:dyDescent="0.25">
      <c r="A4143">
        <v>21601</v>
      </c>
      <c r="B4143" t="s">
        <v>169</v>
      </c>
      <c r="C4143" t="s">
        <v>7623</v>
      </c>
      <c r="D4143" t="s">
        <v>7623</v>
      </c>
      <c r="E4143" t="s">
        <v>934</v>
      </c>
      <c r="F4143" t="s">
        <v>61</v>
      </c>
      <c r="G4143" t="s">
        <v>22</v>
      </c>
      <c r="H4143" t="s">
        <v>22</v>
      </c>
      <c r="J4143">
        <v>58.29</v>
      </c>
      <c r="K4143" t="s">
        <v>23</v>
      </c>
      <c r="L4143">
        <v>9.9</v>
      </c>
      <c r="M4143" t="s">
        <v>61</v>
      </c>
      <c r="O4143">
        <v>5.7000000000000002E-2</v>
      </c>
      <c r="Q4143">
        <v>12.65</v>
      </c>
      <c r="V4143">
        <v>0.3</v>
      </c>
      <c r="W4143">
        <v>2</v>
      </c>
      <c r="X4143" t="s">
        <v>300</v>
      </c>
    </row>
    <row r="4144" spans="1:24" x14ac:dyDescent="0.25">
      <c r="A4144">
        <v>21607</v>
      </c>
      <c r="C4144" t="s">
        <v>7624</v>
      </c>
      <c r="D4144" t="s">
        <v>7625</v>
      </c>
      <c r="E4144" t="s">
        <v>30</v>
      </c>
      <c r="F4144" t="s">
        <v>61</v>
      </c>
      <c r="G4144" t="s">
        <v>382</v>
      </c>
      <c r="H4144" t="s">
        <v>22</v>
      </c>
      <c r="J4144">
        <v>10.08</v>
      </c>
      <c r="K4144" t="s">
        <v>23</v>
      </c>
      <c r="L4144">
        <v>13.1</v>
      </c>
      <c r="M4144" t="s">
        <v>61</v>
      </c>
      <c r="O4144">
        <v>0.1</v>
      </c>
      <c r="Q4144">
        <v>12.129</v>
      </c>
      <c r="V4144">
        <v>0.6</v>
      </c>
      <c r="W4144">
        <v>3</v>
      </c>
    </row>
    <row r="4145" spans="1:24" x14ac:dyDescent="0.25">
      <c r="A4145">
        <v>21609</v>
      </c>
      <c r="C4145" t="s">
        <v>7626</v>
      </c>
      <c r="D4145" t="s">
        <v>7627</v>
      </c>
      <c r="E4145" t="s">
        <v>36</v>
      </c>
      <c r="F4145" t="s">
        <v>61</v>
      </c>
      <c r="G4145" t="s">
        <v>4</v>
      </c>
      <c r="H4145" t="s">
        <v>22</v>
      </c>
      <c r="J4145">
        <v>4.93</v>
      </c>
      <c r="K4145" t="s">
        <v>23</v>
      </c>
      <c r="L4145">
        <v>13.9</v>
      </c>
      <c r="M4145" t="s">
        <v>61</v>
      </c>
      <c r="O4145">
        <v>0.2</v>
      </c>
      <c r="Q4145">
        <v>112</v>
      </c>
      <c r="T4145" t="s">
        <v>516</v>
      </c>
      <c r="V4145">
        <v>0.5</v>
      </c>
      <c r="W4145">
        <v>2</v>
      </c>
    </row>
    <row r="4146" spans="1:24" x14ac:dyDescent="0.25">
      <c r="A4146">
        <v>21652</v>
      </c>
      <c r="C4146" t="s">
        <v>7628</v>
      </c>
      <c r="D4146" t="s">
        <v>7629</v>
      </c>
      <c r="E4146" t="s">
        <v>30</v>
      </c>
      <c r="F4146" t="s">
        <v>23</v>
      </c>
      <c r="G4146" t="s">
        <v>4</v>
      </c>
      <c r="H4146" t="s">
        <v>32</v>
      </c>
      <c r="J4146">
        <v>10.210000000000001</v>
      </c>
      <c r="K4146" t="s">
        <v>27</v>
      </c>
      <c r="L4146">
        <v>12.32</v>
      </c>
      <c r="M4146" t="s">
        <v>61</v>
      </c>
      <c r="O4146">
        <v>0.2</v>
      </c>
      <c r="Q4146">
        <v>16.29</v>
      </c>
      <c r="U4146">
        <v>0.75</v>
      </c>
      <c r="V4146">
        <v>0.9</v>
      </c>
      <c r="W4146">
        <v>3</v>
      </c>
    </row>
    <row r="4147" spans="1:24" x14ac:dyDescent="0.25">
      <c r="A4147">
        <v>21663</v>
      </c>
      <c r="C4147" t="s">
        <v>7630</v>
      </c>
      <c r="D4147" t="s">
        <v>7631</v>
      </c>
      <c r="E4147" t="s">
        <v>21</v>
      </c>
      <c r="F4147" t="s">
        <v>23</v>
      </c>
      <c r="G4147" t="s">
        <v>22</v>
      </c>
      <c r="H4147" t="s">
        <v>22</v>
      </c>
      <c r="J4147">
        <v>9.67</v>
      </c>
      <c r="K4147" t="s">
        <v>23</v>
      </c>
      <c r="L4147">
        <v>13.8</v>
      </c>
      <c r="M4147" t="s">
        <v>61</v>
      </c>
      <c r="O4147">
        <v>5.7000000000000002E-2</v>
      </c>
      <c r="Q4147">
        <v>9.6</v>
      </c>
      <c r="T4147" t="s">
        <v>516</v>
      </c>
      <c r="V4147">
        <v>0.02</v>
      </c>
      <c r="W4147">
        <v>1</v>
      </c>
    </row>
    <row r="4148" spans="1:24" x14ac:dyDescent="0.25">
      <c r="A4148">
        <v>21688</v>
      </c>
      <c r="C4148" t="s">
        <v>7632</v>
      </c>
      <c r="D4148" t="s">
        <v>7632</v>
      </c>
      <c r="E4148" t="s">
        <v>8</v>
      </c>
      <c r="F4148" t="s">
        <v>23</v>
      </c>
      <c r="G4148" t="s">
        <v>22</v>
      </c>
      <c r="H4148" t="s">
        <v>32</v>
      </c>
      <c r="J4148">
        <v>8.27</v>
      </c>
      <c r="K4148" t="s">
        <v>23</v>
      </c>
      <c r="L4148">
        <v>13.5</v>
      </c>
      <c r="M4148" t="s">
        <v>32</v>
      </c>
      <c r="O4148">
        <v>0.10290000000000001</v>
      </c>
      <c r="Q4148">
        <v>5.6959999999999997</v>
      </c>
      <c r="V4148">
        <v>0.8</v>
      </c>
      <c r="W4148">
        <v>3</v>
      </c>
    </row>
    <row r="4149" spans="1:24" x14ac:dyDescent="0.25">
      <c r="A4149">
        <v>21705</v>
      </c>
      <c r="C4149" t="s">
        <v>7633</v>
      </c>
      <c r="D4149" t="s">
        <v>7634</v>
      </c>
      <c r="E4149" t="s">
        <v>30</v>
      </c>
      <c r="F4149" t="s">
        <v>61</v>
      </c>
      <c r="G4149" t="s">
        <v>382</v>
      </c>
      <c r="H4149" t="s">
        <v>22</v>
      </c>
      <c r="J4149">
        <v>5.05</v>
      </c>
      <c r="K4149" t="s">
        <v>23</v>
      </c>
      <c r="L4149">
        <v>14.6</v>
      </c>
      <c r="M4149" t="s">
        <v>61</v>
      </c>
      <c r="O4149">
        <v>0.1</v>
      </c>
      <c r="Q4149">
        <v>3.46</v>
      </c>
      <c r="V4149">
        <v>0.6</v>
      </c>
      <c r="W4149">
        <v>2</v>
      </c>
      <c r="X4149" t="s">
        <v>3427</v>
      </c>
    </row>
    <row r="4150" spans="1:24" x14ac:dyDescent="0.25">
      <c r="A4150">
        <v>21720</v>
      </c>
      <c r="B4150" t="s">
        <v>28</v>
      </c>
      <c r="C4150" t="s">
        <v>7635</v>
      </c>
      <c r="D4150" t="s">
        <v>7636</v>
      </c>
      <c r="E4150" t="s">
        <v>40</v>
      </c>
      <c r="F4150" t="s">
        <v>61</v>
      </c>
      <c r="G4150" t="s">
        <v>4</v>
      </c>
      <c r="H4150" t="s">
        <v>27</v>
      </c>
      <c r="J4150">
        <v>3.13</v>
      </c>
      <c r="K4150" t="s">
        <v>27</v>
      </c>
      <c r="L4150">
        <v>15.14</v>
      </c>
      <c r="M4150" t="s">
        <v>27</v>
      </c>
      <c r="O4150">
        <v>0.1585</v>
      </c>
      <c r="Q4150">
        <v>4</v>
      </c>
      <c r="V4150">
        <v>0.14000000000000001</v>
      </c>
      <c r="X4150" t="s">
        <v>909</v>
      </c>
    </row>
    <row r="4151" spans="1:24" x14ac:dyDescent="0.25">
      <c r="A4151">
        <v>21900</v>
      </c>
      <c r="C4151" t="s">
        <v>7637</v>
      </c>
      <c r="D4151" t="s">
        <v>7637</v>
      </c>
      <c r="E4151" t="s">
        <v>934</v>
      </c>
      <c r="F4151" t="s">
        <v>61</v>
      </c>
      <c r="G4151" t="s">
        <v>22</v>
      </c>
      <c r="H4151" t="s">
        <v>22</v>
      </c>
      <c r="J4151">
        <v>58.29</v>
      </c>
      <c r="K4151" t="s">
        <v>23</v>
      </c>
      <c r="L4151">
        <v>9.9</v>
      </c>
      <c r="M4151" t="s">
        <v>61</v>
      </c>
      <c r="O4151">
        <v>5.7000000000000002E-2</v>
      </c>
      <c r="Q4151">
        <v>13.45</v>
      </c>
      <c r="V4151">
        <v>0.18</v>
      </c>
      <c r="W4151">
        <v>2</v>
      </c>
    </row>
    <row r="4152" spans="1:24" x14ac:dyDescent="0.25">
      <c r="A4152">
        <v>21910</v>
      </c>
      <c r="B4152" t="s">
        <v>146</v>
      </c>
      <c r="C4152" t="s">
        <v>7638</v>
      </c>
      <c r="D4152" t="s">
        <v>7638</v>
      </c>
      <c r="E4152" t="s">
        <v>369</v>
      </c>
      <c r="F4152" t="s">
        <v>61</v>
      </c>
      <c r="G4152" t="s">
        <v>22</v>
      </c>
      <c r="H4152" t="s">
        <v>22</v>
      </c>
      <c r="J4152">
        <v>10.61</v>
      </c>
      <c r="K4152" t="s">
        <v>23</v>
      </c>
      <c r="L4152">
        <v>13.6</v>
      </c>
      <c r="M4152" t="s">
        <v>61</v>
      </c>
      <c r="O4152">
        <v>5.7000000000000002E-2</v>
      </c>
      <c r="Q4152">
        <v>9.4</v>
      </c>
      <c r="V4152">
        <v>0.35</v>
      </c>
      <c r="W4152">
        <v>2</v>
      </c>
    </row>
    <row r="4153" spans="1:24" x14ac:dyDescent="0.25">
      <c r="A4153">
        <v>21976</v>
      </c>
      <c r="B4153" t="s">
        <v>146</v>
      </c>
      <c r="C4153" t="s">
        <v>7639</v>
      </c>
      <c r="D4153" t="s">
        <v>7639</v>
      </c>
      <c r="E4153" t="s">
        <v>36</v>
      </c>
      <c r="F4153" t="s">
        <v>61</v>
      </c>
      <c r="G4153" t="s">
        <v>4</v>
      </c>
      <c r="H4153" t="s">
        <v>22</v>
      </c>
      <c r="J4153">
        <v>6.21</v>
      </c>
      <c r="K4153" t="s">
        <v>23</v>
      </c>
      <c r="L4153">
        <v>13.4</v>
      </c>
      <c r="M4153" t="s">
        <v>61</v>
      </c>
      <c r="O4153">
        <v>0.2</v>
      </c>
      <c r="V4153">
        <v>0.17</v>
      </c>
      <c r="X4153" t="s">
        <v>909</v>
      </c>
    </row>
    <row r="4154" spans="1:24" x14ac:dyDescent="0.25">
      <c r="A4154">
        <v>21996</v>
      </c>
      <c r="C4154" t="s">
        <v>7640</v>
      </c>
      <c r="D4154" t="s">
        <v>7640</v>
      </c>
      <c r="E4154" t="s">
        <v>36</v>
      </c>
      <c r="F4154" t="s">
        <v>61</v>
      </c>
      <c r="G4154" t="s">
        <v>4</v>
      </c>
      <c r="H4154" t="s">
        <v>22</v>
      </c>
      <c r="J4154">
        <v>8.57</v>
      </c>
      <c r="K4154" t="s">
        <v>23</v>
      </c>
      <c r="L4154">
        <v>12.7</v>
      </c>
      <c r="M4154" t="s">
        <v>61</v>
      </c>
      <c r="O4154">
        <v>0.2</v>
      </c>
      <c r="P4154" t="s">
        <v>516</v>
      </c>
      <c r="Q4154">
        <v>24</v>
      </c>
      <c r="V4154">
        <v>0.45</v>
      </c>
      <c r="W4154">
        <v>2</v>
      </c>
      <c r="X4154" t="s">
        <v>116</v>
      </c>
    </row>
    <row r="4155" spans="1:24" x14ac:dyDescent="0.25">
      <c r="A4155">
        <v>22013</v>
      </c>
      <c r="B4155" t="s">
        <v>146</v>
      </c>
      <c r="C4155" t="s">
        <v>7641</v>
      </c>
      <c r="D4155" t="s">
        <v>7641</v>
      </c>
      <c r="E4155" t="s">
        <v>21</v>
      </c>
      <c r="F4155" t="s">
        <v>61</v>
      </c>
      <c r="G4155" t="s">
        <v>22</v>
      </c>
      <c r="H4155" t="s">
        <v>22</v>
      </c>
      <c r="J4155">
        <v>11.63</v>
      </c>
      <c r="K4155" t="s">
        <v>23</v>
      </c>
      <c r="L4155">
        <v>13.4</v>
      </c>
      <c r="M4155" t="s">
        <v>61</v>
      </c>
      <c r="O4155">
        <v>5.7000000000000002E-2</v>
      </c>
      <c r="Q4155">
        <v>6.5</v>
      </c>
      <c r="V4155">
        <v>0.2</v>
      </c>
      <c r="W4155">
        <v>2</v>
      </c>
    </row>
    <row r="4156" spans="1:24" x14ac:dyDescent="0.25">
      <c r="A4156">
        <v>22099</v>
      </c>
      <c r="C4156" t="s">
        <v>7642</v>
      </c>
      <c r="D4156" t="s">
        <v>7642</v>
      </c>
      <c r="E4156" t="s">
        <v>616</v>
      </c>
      <c r="F4156" t="s">
        <v>41</v>
      </c>
      <c r="G4156" t="s">
        <v>6935</v>
      </c>
      <c r="H4156" t="s">
        <v>22</v>
      </c>
      <c r="J4156">
        <v>0.746</v>
      </c>
      <c r="K4156" t="s">
        <v>23</v>
      </c>
      <c r="L4156">
        <v>18</v>
      </c>
      <c r="M4156" t="s">
        <v>61</v>
      </c>
      <c r="O4156">
        <v>0.2</v>
      </c>
      <c r="Q4156">
        <v>6.3339999999999996</v>
      </c>
      <c r="V4156">
        <v>0.4</v>
      </c>
      <c r="X4156" t="s">
        <v>909</v>
      </c>
    </row>
    <row r="4157" spans="1:24" x14ac:dyDescent="0.25">
      <c r="A4157">
        <v>22149</v>
      </c>
      <c r="C4157" t="s">
        <v>7643</v>
      </c>
      <c r="D4157" t="s">
        <v>7643</v>
      </c>
      <c r="E4157" t="s">
        <v>934</v>
      </c>
      <c r="F4157" t="s">
        <v>61</v>
      </c>
      <c r="G4157" t="s">
        <v>22</v>
      </c>
      <c r="H4157" t="s">
        <v>22</v>
      </c>
      <c r="J4157">
        <v>50.77</v>
      </c>
      <c r="K4157" t="s">
        <v>23</v>
      </c>
      <c r="L4157">
        <v>10.199999999999999</v>
      </c>
      <c r="M4157" t="s">
        <v>61</v>
      </c>
      <c r="O4157">
        <v>5.7000000000000002E-2</v>
      </c>
      <c r="Q4157">
        <v>7.84</v>
      </c>
      <c r="V4157">
        <v>0.2</v>
      </c>
      <c r="W4157">
        <v>2</v>
      </c>
    </row>
    <row r="4158" spans="1:24" x14ac:dyDescent="0.25">
      <c r="A4158">
        <v>22166</v>
      </c>
      <c r="B4158" t="s">
        <v>28</v>
      </c>
      <c r="C4158" t="s">
        <v>7644</v>
      </c>
      <c r="D4158" t="s">
        <v>7644</v>
      </c>
      <c r="E4158" t="s">
        <v>36</v>
      </c>
      <c r="F4158" t="s">
        <v>61</v>
      </c>
      <c r="G4158" t="s">
        <v>4</v>
      </c>
      <c r="H4158" t="s">
        <v>27</v>
      </c>
      <c r="J4158">
        <v>4.6100000000000003</v>
      </c>
      <c r="K4158" t="s">
        <v>27</v>
      </c>
      <c r="L4158">
        <v>15.02</v>
      </c>
      <c r="M4158" t="s">
        <v>27</v>
      </c>
      <c r="O4158">
        <v>8.1500000000000003E-2</v>
      </c>
      <c r="Q4158">
        <v>800</v>
      </c>
      <c r="V4158">
        <v>0.46</v>
      </c>
      <c r="W4158">
        <v>2</v>
      </c>
      <c r="X4158" t="s">
        <v>564</v>
      </c>
    </row>
    <row r="4159" spans="1:24" x14ac:dyDescent="0.25">
      <c r="A4159">
        <v>22180</v>
      </c>
      <c r="B4159" t="s">
        <v>146</v>
      </c>
      <c r="C4159" t="s">
        <v>7645</v>
      </c>
      <c r="D4159" t="s">
        <v>7645</v>
      </c>
      <c r="E4159" t="s">
        <v>934</v>
      </c>
      <c r="F4159" t="s">
        <v>61</v>
      </c>
      <c r="G4159" t="s">
        <v>22</v>
      </c>
      <c r="H4159" t="s">
        <v>22</v>
      </c>
      <c r="J4159">
        <v>53.16</v>
      </c>
      <c r="K4159" t="s">
        <v>23</v>
      </c>
      <c r="L4159">
        <v>10.1</v>
      </c>
      <c r="M4159" t="s">
        <v>61</v>
      </c>
      <c r="O4159">
        <v>5.7000000000000002E-2</v>
      </c>
      <c r="Q4159">
        <v>19.399999999999999</v>
      </c>
      <c r="V4159">
        <v>0.5</v>
      </c>
      <c r="W4159">
        <v>2</v>
      </c>
      <c r="X4159" t="s">
        <v>300</v>
      </c>
    </row>
    <row r="4160" spans="1:24" x14ac:dyDescent="0.25">
      <c r="A4160">
        <v>22195</v>
      </c>
      <c r="C4160" t="s">
        <v>7646</v>
      </c>
      <c r="D4160" t="s">
        <v>7647</v>
      </c>
      <c r="E4160" t="s">
        <v>8</v>
      </c>
      <c r="F4160" t="s">
        <v>61</v>
      </c>
      <c r="G4160" t="s">
        <v>3422</v>
      </c>
      <c r="H4160" t="s">
        <v>22</v>
      </c>
      <c r="J4160">
        <v>2.4300000000000002</v>
      </c>
      <c r="K4160" t="s">
        <v>23</v>
      </c>
      <c r="L4160">
        <v>15</v>
      </c>
      <c r="M4160" t="s">
        <v>61</v>
      </c>
      <c r="O4160">
        <v>0.3</v>
      </c>
      <c r="Q4160">
        <v>14.56</v>
      </c>
      <c r="V4160">
        <v>0.19</v>
      </c>
      <c r="W4160">
        <v>2</v>
      </c>
      <c r="X4160" t="s">
        <v>61</v>
      </c>
    </row>
    <row r="4161" spans="1:25" x14ac:dyDescent="0.25">
      <c r="A4161">
        <v>22275</v>
      </c>
      <c r="C4161" t="s">
        <v>7648</v>
      </c>
      <c r="D4161" t="s">
        <v>7648</v>
      </c>
      <c r="E4161" t="s">
        <v>67</v>
      </c>
      <c r="F4161" t="s">
        <v>61</v>
      </c>
      <c r="G4161" t="s">
        <v>4</v>
      </c>
      <c r="H4161" t="s">
        <v>22</v>
      </c>
      <c r="J4161">
        <v>6.65</v>
      </c>
      <c r="K4161" t="s">
        <v>23</v>
      </c>
      <c r="L4161">
        <v>13.1</v>
      </c>
      <c r="M4161" t="s">
        <v>61</v>
      </c>
      <c r="O4161">
        <v>0.23</v>
      </c>
      <c r="Q4161">
        <v>40.423999999999999</v>
      </c>
      <c r="V4161">
        <v>0.52</v>
      </c>
      <c r="W4161">
        <v>3</v>
      </c>
    </row>
    <row r="4162" spans="1:25" x14ac:dyDescent="0.25">
      <c r="A4162">
        <v>22295</v>
      </c>
      <c r="C4162" t="s">
        <v>7649</v>
      </c>
      <c r="D4162" t="s">
        <v>7649</v>
      </c>
      <c r="E4162" t="s">
        <v>36</v>
      </c>
      <c r="F4162" t="s">
        <v>61</v>
      </c>
      <c r="G4162" t="s">
        <v>4</v>
      </c>
      <c r="H4162" t="s">
        <v>22</v>
      </c>
      <c r="J4162">
        <v>5.93</v>
      </c>
      <c r="K4162" t="s">
        <v>23</v>
      </c>
      <c r="L4162">
        <v>13.5</v>
      </c>
      <c r="M4162" t="s">
        <v>61</v>
      </c>
      <c r="O4162">
        <v>0.2</v>
      </c>
      <c r="Q4162">
        <v>3.8</v>
      </c>
      <c r="V4162">
        <v>0.04</v>
      </c>
      <c r="W4162">
        <v>2</v>
      </c>
    </row>
    <row r="4163" spans="1:25" x14ac:dyDescent="0.25">
      <c r="A4163">
        <v>22319</v>
      </c>
      <c r="C4163" t="s">
        <v>7650</v>
      </c>
      <c r="D4163" t="s">
        <v>7650</v>
      </c>
      <c r="E4163" t="s">
        <v>36</v>
      </c>
      <c r="F4163" t="s">
        <v>61</v>
      </c>
      <c r="G4163" t="s">
        <v>4</v>
      </c>
      <c r="H4163" t="s">
        <v>22</v>
      </c>
      <c r="J4163">
        <v>2.84</v>
      </c>
      <c r="K4163" t="s">
        <v>23</v>
      </c>
      <c r="L4163">
        <v>15.1</v>
      </c>
      <c r="M4163" t="s">
        <v>61</v>
      </c>
      <c r="O4163">
        <v>0.2</v>
      </c>
      <c r="Q4163">
        <v>17.698</v>
      </c>
      <c r="V4163">
        <v>0.2</v>
      </c>
      <c r="W4163">
        <v>2</v>
      </c>
      <c r="X4163" t="s">
        <v>3427</v>
      </c>
    </row>
    <row r="4164" spans="1:25" x14ac:dyDescent="0.25">
      <c r="A4164">
        <v>22321</v>
      </c>
      <c r="C4164" t="s">
        <v>7651</v>
      </c>
      <c r="D4164" t="s">
        <v>7651</v>
      </c>
      <c r="E4164" t="s">
        <v>67</v>
      </c>
      <c r="F4164" t="s">
        <v>61</v>
      </c>
      <c r="G4164" t="s">
        <v>4</v>
      </c>
      <c r="H4164" t="s">
        <v>22</v>
      </c>
      <c r="J4164">
        <v>4.3899999999999997</v>
      </c>
      <c r="K4164" t="s">
        <v>23</v>
      </c>
      <c r="L4164">
        <v>14</v>
      </c>
      <c r="M4164" t="s">
        <v>61</v>
      </c>
      <c r="O4164">
        <v>0.23</v>
      </c>
      <c r="Q4164">
        <v>10.414</v>
      </c>
      <c r="V4164">
        <v>0.1</v>
      </c>
      <c r="W4164">
        <v>2</v>
      </c>
    </row>
    <row r="4165" spans="1:25" x14ac:dyDescent="0.25">
      <c r="A4165">
        <v>22338</v>
      </c>
      <c r="C4165" t="s">
        <v>7652</v>
      </c>
      <c r="D4165" t="s">
        <v>7653</v>
      </c>
      <c r="E4165" t="s">
        <v>21</v>
      </c>
      <c r="F4165" t="s">
        <v>61</v>
      </c>
      <c r="G4165" t="s">
        <v>22</v>
      </c>
      <c r="H4165" t="s">
        <v>22</v>
      </c>
      <c r="J4165">
        <v>12.75</v>
      </c>
      <c r="K4165" t="s">
        <v>23</v>
      </c>
      <c r="L4165">
        <v>13.2</v>
      </c>
      <c r="M4165" t="s">
        <v>61</v>
      </c>
      <c r="O4165">
        <v>5.7000000000000002E-2</v>
      </c>
      <c r="Q4165">
        <v>3.1070000000000002</v>
      </c>
      <c r="V4165">
        <v>0.1</v>
      </c>
      <c r="W4165">
        <v>2</v>
      </c>
    </row>
    <row r="4166" spans="1:25" x14ac:dyDescent="0.25">
      <c r="A4166">
        <v>22357</v>
      </c>
      <c r="C4166" t="s">
        <v>7654</v>
      </c>
      <c r="D4166" t="s">
        <v>7654</v>
      </c>
      <c r="E4166" t="s">
        <v>36</v>
      </c>
      <c r="F4166" t="s">
        <v>61</v>
      </c>
      <c r="G4166" t="s">
        <v>4</v>
      </c>
      <c r="H4166" t="s">
        <v>22</v>
      </c>
      <c r="J4166">
        <v>5.66</v>
      </c>
      <c r="K4166" t="s">
        <v>23</v>
      </c>
      <c r="L4166">
        <v>13.6</v>
      </c>
      <c r="M4166" t="s">
        <v>61</v>
      </c>
      <c r="O4166">
        <v>0.2</v>
      </c>
      <c r="Q4166">
        <v>103</v>
      </c>
      <c r="V4166">
        <v>0.54</v>
      </c>
      <c r="W4166">
        <v>2</v>
      </c>
      <c r="X4166" t="s">
        <v>564</v>
      </c>
    </row>
    <row r="4167" spans="1:25" x14ac:dyDescent="0.25">
      <c r="A4167">
        <v>22600</v>
      </c>
      <c r="C4167" t="s">
        <v>7655</v>
      </c>
      <c r="D4167" t="s">
        <v>7655</v>
      </c>
      <c r="E4167" t="s">
        <v>50</v>
      </c>
      <c r="F4167" t="s">
        <v>61</v>
      </c>
      <c r="G4167" t="s">
        <v>4</v>
      </c>
      <c r="H4167" t="s">
        <v>22</v>
      </c>
      <c r="J4167">
        <v>5.79</v>
      </c>
      <c r="K4167" t="s">
        <v>23</v>
      </c>
      <c r="L4167">
        <v>13.5</v>
      </c>
      <c r="M4167" t="s">
        <v>61</v>
      </c>
      <c r="O4167">
        <v>0.21</v>
      </c>
      <c r="Q4167">
        <v>3.23</v>
      </c>
      <c r="V4167">
        <v>0.15</v>
      </c>
      <c r="W4167">
        <v>2</v>
      </c>
    </row>
    <row r="4168" spans="1:25" x14ac:dyDescent="0.25">
      <c r="A4168">
        <v>22601</v>
      </c>
      <c r="B4168" t="s">
        <v>146</v>
      </c>
      <c r="C4168" t="s">
        <v>7656</v>
      </c>
      <c r="D4168" t="s">
        <v>7656</v>
      </c>
      <c r="E4168" t="s">
        <v>186</v>
      </c>
      <c r="F4168" t="s">
        <v>61</v>
      </c>
      <c r="G4168" t="s">
        <v>4</v>
      </c>
      <c r="H4168" t="s">
        <v>22</v>
      </c>
      <c r="J4168">
        <v>6.81</v>
      </c>
      <c r="K4168" t="s">
        <v>23</v>
      </c>
      <c r="L4168">
        <v>13.2</v>
      </c>
      <c r="M4168" t="s">
        <v>61</v>
      </c>
      <c r="O4168">
        <v>0.2</v>
      </c>
      <c r="Q4168">
        <v>11.878500000000001</v>
      </c>
      <c r="V4168">
        <v>0.76</v>
      </c>
      <c r="W4168">
        <v>3</v>
      </c>
    </row>
    <row r="4169" spans="1:25" x14ac:dyDescent="0.25">
      <c r="A4169">
        <v>22603</v>
      </c>
      <c r="C4169" t="s">
        <v>7657</v>
      </c>
      <c r="D4169" t="s">
        <v>7658</v>
      </c>
      <c r="E4169" t="s">
        <v>30</v>
      </c>
      <c r="F4169" t="s">
        <v>61</v>
      </c>
      <c r="G4169" t="s">
        <v>382</v>
      </c>
      <c r="H4169" t="s">
        <v>22</v>
      </c>
      <c r="J4169">
        <v>5.54</v>
      </c>
      <c r="K4169" t="s">
        <v>23</v>
      </c>
      <c r="L4169">
        <v>14.4</v>
      </c>
      <c r="M4169" t="s">
        <v>61</v>
      </c>
      <c r="O4169">
        <v>0.1</v>
      </c>
      <c r="Q4169">
        <v>3.6</v>
      </c>
      <c r="V4169">
        <v>0.15</v>
      </c>
      <c r="W4169">
        <v>1</v>
      </c>
    </row>
    <row r="4170" spans="1:25" x14ac:dyDescent="0.25">
      <c r="A4170">
        <v>22696</v>
      </c>
      <c r="C4170" t="s">
        <v>7659</v>
      </c>
      <c r="D4170" t="s">
        <v>7659</v>
      </c>
      <c r="E4170" t="s">
        <v>34</v>
      </c>
      <c r="F4170" t="s">
        <v>23</v>
      </c>
      <c r="G4170" t="s">
        <v>4</v>
      </c>
      <c r="H4170" t="s">
        <v>22</v>
      </c>
      <c r="J4170">
        <v>4.5</v>
      </c>
      <c r="K4170" t="s">
        <v>23</v>
      </c>
      <c r="L4170">
        <v>14.1</v>
      </c>
      <c r="M4170" t="s">
        <v>61</v>
      </c>
      <c r="O4170">
        <v>0.2</v>
      </c>
      <c r="Q4170">
        <v>7.8</v>
      </c>
      <c r="V4170">
        <v>0.26</v>
      </c>
      <c r="W4170">
        <v>2</v>
      </c>
    </row>
    <row r="4171" spans="1:25" x14ac:dyDescent="0.25">
      <c r="A4171">
        <v>22722</v>
      </c>
      <c r="C4171" t="s">
        <v>7660</v>
      </c>
      <c r="D4171" t="s">
        <v>7660</v>
      </c>
      <c r="E4171" t="s">
        <v>21</v>
      </c>
      <c r="F4171" t="s">
        <v>61</v>
      </c>
      <c r="G4171" t="s">
        <v>22</v>
      </c>
      <c r="H4171" t="s">
        <v>22</v>
      </c>
      <c r="J4171">
        <v>15.33</v>
      </c>
      <c r="K4171" t="s">
        <v>23</v>
      </c>
      <c r="L4171">
        <v>12.8</v>
      </c>
      <c r="M4171" t="s">
        <v>61</v>
      </c>
      <c r="O4171">
        <v>5.7000000000000002E-2</v>
      </c>
      <c r="Q4171">
        <v>10.933999999999999</v>
      </c>
      <c r="V4171">
        <v>0.5</v>
      </c>
      <c r="W4171">
        <v>3</v>
      </c>
      <c r="X4171" t="s">
        <v>116</v>
      </c>
    </row>
    <row r="4172" spans="1:25" x14ac:dyDescent="0.25">
      <c r="A4172">
        <v>22753</v>
      </c>
      <c r="C4172" t="s">
        <v>7661</v>
      </c>
      <c r="D4172" t="s">
        <v>7661</v>
      </c>
      <c r="E4172" t="s">
        <v>616</v>
      </c>
      <c r="F4172" t="s">
        <v>61</v>
      </c>
      <c r="G4172" t="s">
        <v>4</v>
      </c>
      <c r="H4172" t="s">
        <v>22</v>
      </c>
      <c r="J4172">
        <v>0.85699999999999998</v>
      </c>
      <c r="K4172" t="s">
        <v>23</v>
      </c>
      <c r="L4172">
        <v>17.7</v>
      </c>
      <c r="M4172" t="s">
        <v>61</v>
      </c>
      <c r="O4172">
        <v>0.2</v>
      </c>
      <c r="Q4172">
        <v>10.24</v>
      </c>
      <c r="V4172">
        <v>0.11</v>
      </c>
      <c r="W4172">
        <v>2</v>
      </c>
      <c r="X4172" t="s">
        <v>61</v>
      </c>
    </row>
    <row r="4173" spans="1:25" x14ac:dyDescent="0.25">
      <c r="A4173">
        <v>22771</v>
      </c>
      <c r="C4173" t="s">
        <v>7662</v>
      </c>
      <c r="D4173" t="s">
        <v>7662</v>
      </c>
      <c r="E4173" t="s">
        <v>616</v>
      </c>
      <c r="F4173" t="s">
        <v>41</v>
      </c>
      <c r="G4173" t="s">
        <v>54</v>
      </c>
      <c r="H4173" t="s">
        <v>22</v>
      </c>
      <c r="J4173">
        <v>1.3</v>
      </c>
      <c r="K4173" t="s">
        <v>23</v>
      </c>
      <c r="L4173">
        <v>16.8</v>
      </c>
      <c r="M4173" t="s">
        <v>61</v>
      </c>
      <c r="O4173">
        <v>0.2</v>
      </c>
      <c r="Q4173">
        <v>3.782</v>
      </c>
      <c r="U4173">
        <v>0.81</v>
      </c>
      <c r="V4173">
        <v>1.25</v>
      </c>
      <c r="X4173" t="s">
        <v>909</v>
      </c>
    </row>
    <row r="4174" spans="1:25" x14ac:dyDescent="0.25">
      <c r="A4174">
        <v>22776</v>
      </c>
      <c r="C4174" t="s">
        <v>7663</v>
      </c>
      <c r="D4174" t="s">
        <v>7664</v>
      </c>
      <c r="E4174" t="s">
        <v>40</v>
      </c>
      <c r="F4174" t="s">
        <v>61</v>
      </c>
      <c r="G4174" t="s">
        <v>4</v>
      </c>
      <c r="H4174" t="s">
        <v>22</v>
      </c>
      <c r="J4174">
        <v>3.74</v>
      </c>
      <c r="K4174" t="s">
        <v>23</v>
      </c>
      <c r="L4174">
        <v>14.3</v>
      </c>
      <c r="M4174" t="s">
        <v>61</v>
      </c>
      <c r="O4174">
        <v>0.24</v>
      </c>
      <c r="Q4174">
        <v>3.407</v>
      </c>
      <c r="V4174">
        <v>0.26</v>
      </c>
      <c r="W4174">
        <v>3</v>
      </c>
      <c r="X4174" t="s">
        <v>116</v>
      </c>
    </row>
    <row r="4175" spans="1:25" x14ac:dyDescent="0.25">
      <c r="A4175">
        <v>22899</v>
      </c>
      <c r="C4175" t="s">
        <v>7665</v>
      </c>
      <c r="D4175" t="s">
        <v>7665</v>
      </c>
      <c r="E4175" t="s">
        <v>214</v>
      </c>
      <c r="F4175" t="s">
        <v>61</v>
      </c>
      <c r="G4175" t="s">
        <v>4</v>
      </c>
      <c r="H4175" t="s">
        <v>22</v>
      </c>
      <c r="J4175">
        <v>5.17</v>
      </c>
      <c r="K4175" t="s">
        <v>23</v>
      </c>
      <c r="L4175">
        <v>13.6</v>
      </c>
      <c r="M4175" t="s">
        <v>61</v>
      </c>
      <c r="O4175">
        <v>0.24</v>
      </c>
      <c r="Q4175">
        <v>4.03</v>
      </c>
      <c r="V4175">
        <v>0.19</v>
      </c>
      <c r="W4175">
        <v>2</v>
      </c>
      <c r="X4175" t="s">
        <v>4783</v>
      </c>
      <c r="Y4175" t="s">
        <v>26</v>
      </c>
    </row>
    <row r="4176" spans="1:25" x14ac:dyDescent="0.25">
      <c r="A4176">
        <v>22973</v>
      </c>
      <c r="B4176" t="s">
        <v>146</v>
      </c>
      <c r="C4176" t="s">
        <v>7666</v>
      </c>
      <c r="D4176" t="s">
        <v>7666</v>
      </c>
      <c r="E4176" t="s">
        <v>30</v>
      </c>
      <c r="F4176" t="s">
        <v>61</v>
      </c>
      <c r="G4176" t="s">
        <v>382</v>
      </c>
      <c r="H4176" t="s">
        <v>22</v>
      </c>
      <c r="J4176">
        <v>5.29</v>
      </c>
      <c r="K4176" t="s">
        <v>23</v>
      </c>
      <c r="L4176">
        <v>14.5</v>
      </c>
      <c r="M4176" t="s">
        <v>61</v>
      </c>
      <c r="O4176">
        <v>0.1</v>
      </c>
      <c r="P4176" t="s">
        <v>516</v>
      </c>
      <c r="Q4176">
        <v>8</v>
      </c>
      <c r="T4176" t="s">
        <v>516</v>
      </c>
      <c r="V4176">
        <v>0.77</v>
      </c>
      <c r="X4176" t="s">
        <v>909</v>
      </c>
    </row>
    <row r="4177" spans="1:24" x14ac:dyDescent="0.25">
      <c r="A4177">
        <v>22979</v>
      </c>
      <c r="C4177" t="s">
        <v>7667</v>
      </c>
      <c r="D4177" t="s">
        <v>7667</v>
      </c>
      <c r="E4177" t="s">
        <v>36</v>
      </c>
      <c r="F4177" t="s">
        <v>61</v>
      </c>
      <c r="G4177" t="s">
        <v>4</v>
      </c>
      <c r="H4177" t="s">
        <v>22</v>
      </c>
      <c r="J4177">
        <v>4.93</v>
      </c>
      <c r="K4177" t="s">
        <v>23</v>
      </c>
      <c r="L4177">
        <v>13.9</v>
      </c>
      <c r="M4177" t="s">
        <v>61</v>
      </c>
      <c r="O4177">
        <v>0.2</v>
      </c>
      <c r="Q4177">
        <v>2.71</v>
      </c>
      <c r="V4177">
        <v>0.12</v>
      </c>
      <c r="W4177">
        <v>1</v>
      </c>
      <c r="X4177" t="s">
        <v>300</v>
      </c>
    </row>
    <row r="4178" spans="1:24" x14ac:dyDescent="0.25">
      <c r="A4178">
        <v>22988</v>
      </c>
      <c r="C4178" t="s">
        <v>7668</v>
      </c>
      <c r="D4178" t="s">
        <v>7668</v>
      </c>
      <c r="E4178" t="s">
        <v>57</v>
      </c>
      <c r="F4178" t="s">
        <v>23</v>
      </c>
      <c r="G4178" t="s">
        <v>22</v>
      </c>
      <c r="H4178" t="s">
        <v>22</v>
      </c>
      <c r="J4178">
        <v>5.08</v>
      </c>
      <c r="K4178" t="s">
        <v>23</v>
      </c>
      <c r="L4178">
        <v>15.2</v>
      </c>
      <c r="M4178" t="s">
        <v>61</v>
      </c>
      <c r="O4178">
        <v>5.7000000000000002E-2</v>
      </c>
      <c r="Q4178">
        <v>24.9</v>
      </c>
      <c r="V4178">
        <v>0.2</v>
      </c>
      <c r="W4178">
        <v>1</v>
      </c>
      <c r="X4178" t="e">
        <f>+ W</f>
        <v>#NAME?</v>
      </c>
    </row>
    <row r="4179" spans="1:24" x14ac:dyDescent="0.25">
      <c r="A4179">
        <v>23026</v>
      </c>
      <c r="C4179" t="s">
        <v>7669</v>
      </c>
      <c r="D4179" t="s">
        <v>7669</v>
      </c>
      <c r="E4179" t="s">
        <v>281</v>
      </c>
      <c r="F4179" t="s">
        <v>61</v>
      </c>
      <c r="G4179" t="s">
        <v>4</v>
      </c>
      <c r="H4179" t="s">
        <v>22</v>
      </c>
      <c r="J4179">
        <v>12.32</v>
      </c>
      <c r="K4179" t="s">
        <v>23</v>
      </c>
      <c r="L4179">
        <v>12.3</v>
      </c>
      <c r="M4179" t="s">
        <v>61</v>
      </c>
      <c r="O4179">
        <v>0.14000000000000001</v>
      </c>
      <c r="P4179" t="s">
        <v>516</v>
      </c>
      <c r="Q4179">
        <v>8</v>
      </c>
      <c r="T4179" t="s">
        <v>516</v>
      </c>
      <c r="V4179">
        <v>0.05</v>
      </c>
    </row>
    <row r="4180" spans="1:24" x14ac:dyDescent="0.25">
      <c r="A4180">
        <v>23031</v>
      </c>
      <c r="C4180" t="s">
        <v>7670</v>
      </c>
      <c r="D4180" t="s">
        <v>7670</v>
      </c>
      <c r="E4180" t="s">
        <v>40</v>
      </c>
      <c r="F4180" t="s">
        <v>61</v>
      </c>
      <c r="G4180" t="s">
        <v>4</v>
      </c>
      <c r="H4180" t="s">
        <v>22</v>
      </c>
      <c r="J4180">
        <v>2.71</v>
      </c>
      <c r="K4180" t="s">
        <v>23</v>
      </c>
      <c r="L4180">
        <v>15</v>
      </c>
      <c r="M4180" t="s">
        <v>61</v>
      </c>
      <c r="O4180">
        <v>0.24</v>
      </c>
      <c r="Q4180">
        <v>3.0750000000000002</v>
      </c>
      <c r="V4180">
        <v>0.43</v>
      </c>
      <c r="W4180">
        <v>3</v>
      </c>
    </row>
    <row r="4181" spans="1:24" x14ac:dyDescent="0.25">
      <c r="A4181">
        <v>23135</v>
      </c>
      <c r="B4181" t="s">
        <v>146</v>
      </c>
      <c r="C4181" t="s">
        <v>7671</v>
      </c>
      <c r="D4181" t="s">
        <v>7671</v>
      </c>
      <c r="E4181" t="s">
        <v>934</v>
      </c>
      <c r="F4181" t="s">
        <v>61</v>
      </c>
      <c r="G4181" t="s">
        <v>22</v>
      </c>
      <c r="H4181" t="s">
        <v>22</v>
      </c>
      <c r="J4181">
        <v>58.29</v>
      </c>
      <c r="K4181" t="s">
        <v>23</v>
      </c>
      <c r="L4181">
        <v>9.9</v>
      </c>
      <c r="M4181" t="s">
        <v>61</v>
      </c>
      <c r="O4181">
        <v>5.7000000000000002E-2</v>
      </c>
      <c r="Q4181">
        <v>8.69</v>
      </c>
      <c r="U4181">
        <v>0.05</v>
      </c>
      <c r="V4181">
        <v>0.27</v>
      </c>
      <c r="W4181">
        <v>3</v>
      </c>
      <c r="X4181" t="s">
        <v>116</v>
      </c>
    </row>
    <row r="4182" spans="1:24" x14ac:dyDescent="0.25">
      <c r="A4182">
        <v>23143</v>
      </c>
      <c r="C4182" t="s">
        <v>7672</v>
      </c>
      <c r="D4182" t="s">
        <v>7672</v>
      </c>
      <c r="E4182" t="s">
        <v>30</v>
      </c>
      <c r="F4182" t="s">
        <v>23</v>
      </c>
      <c r="G4182" t="s">
        <v>22</v>
      </c>
      <c r="H4182" t="s">
        <v>22</v>
      </c>
      <c r="J4182">
        <v>13.98</v>
      </c>
      <c r="K4182" t="s">
        <v>23</v>
      </c>
      <c r="L4182">
        <v>13</v>
      </c>
      <c r="M4182" t="s">
        <v>61</v>
      </c>
      <c r="O4182">
        <v>5.7000000000000002E-2</v>
      </c>
      <c r="Q4182">
        <v>12.45</v>
      </c>
      <c r="V4182">
        <v>0.14000000000000001</v>
      </c>
      <c r="W4182">
        <v>2</v>
      </c>
    </row>
    <row r="4183" spans="1:24" x14ac:dyDescent="0.25">
      <c r="A4183">
        <v>23177</v>
      </c>
      <c r="C4183" t="s">
        <v>7673</v>
      </c>
      <c r="D4183" t="s">
        <v>7673</v>
      </c>
      <c r="E4183" t="s">
        <v>34</v>
      </c>
      <c r="F4183" t="s">
        <v>61</v>
      </c>
      <c r="G4183" t="s">
        <v>4</v>
      </c>
      <c r="H4183" t="s">
        <v>22</v>
      </c>
      <c r="J4183">
        <v>5.93</v>
      </c>
      <c r="K4183" t="s">
        <v>23</v>
      </c>
      <c r="L4183">
        <v>13.5</v>
      </c>
      <c r="M4183" t="s">
        <v>61</v>
      </c>
      <c r="O4183">
        <v>0.2</v>
      </c>
      <c r="Q4183">
        <v>4.3818999999999999</v>
      </c>
      <c r="V4183">
        <v>0.59</v>
      </c>
      <c r="W4183">
        <v>3</v>
      </c>
    </row>
    <row r="4184" spans="1:24" x14ac:dyDescent="0.25">
      <c r="A4184">
        <v>23183</v>
      </c>
      <c r="C4184" t="s">
        <v>7674</v>
      </c>
      <c r="D4184" t="s">
        <v>7674</v>
      </c>
      <c r="E4184" t="s">
        <v>616</v>
      </c>
      <c r="F4184" t="s">
        <v>61</v>
      </c>
      <c r="G4184" t="s">
        <v>4</v>
      </c>
      <c r="H4184" t="s">
        <v>22</v>
      </c>
      <c r="J4184">
        <v>1.96</v>
      </c>
      <c r="K4184" t="s">
        <v>23</v>
      </c>
      <c r="L4184">
        <v>15.9</v>
      </c>
      <c r="M4184" t="s">
        <v>61</v>
      </c>
      <c r="O4184">
        <v>0.2</v>
      </c>
      <c r="Q4184">
        <v>6.9809999999999999</v>
      </c>
      <c r="V4184">
        <v>0.76</v>
      </c>
      <c r="W4184">
        <v>3</v>
      </c>
    </row>
    <row r="4185" spans="1:24" x14ac:dyDescent="0.25">
      <c r="A4185">
        <v>23187</v>
      </c>
      <c r="C4185" t="s">
        <v>7675</v>
      </c>
      <c r="D4185" t="s">
        <v>7675</v>
      </c>
      <c r="E4185" t="s">
        <v>616</v>
      </c>
      <c r="F4185" t="s">
        <v>61</v>
      </c>
      <c r="G4185" t="s">
        <v>4</v>
      </c>
      <c r="H4185" t="s">
        <v>22</v>
      </c>
      <c r="J4185">
        <v>1.79</v>
      </c>
      <c r="K4185" t="s">
        <v>23</v>
      </c>
      <c r="L4185">
        <v>16.100000000000001</v>
      </c>
      <c r="M4185" t="s">
        <v>61</v>
      </c>
      <c r="O4185">
        <v>0.2</v>
      </c>
      <c r="Q4185">
        <v>2.5325000000000002</v>
      </c>
      <c r="U4185">
        <v>0.13</v>
      </c>
      <c r="V4185">
        <v>0.15</v>
      </c>
      <c r="X4185" t="s">
        <v>909</v>
      </c>
    </row>
    <row r="4186" spans="1:24" x14ac:dyDescent="0.25">
      <c r="A4186">
        <v>23200</v>
      </c>
      <c r="C4186" t="s">
        <v>7676</v>
      </c>
      <c r="D4186" t="s">
        <v>7676</v>
      </c>
      <c r="E4186" t="s">
        <v>67</v>
      </c>
      <c r="F4186" t="s">
        <v>61</v>
      </c>
      <c r="G4186" t="s">
        <v>4</v>
      </c>
      <c r="H4186" t="s">
        <v>22</v>
      </c>
      <c r="J4186">
        <v>6.96</v>
      </c>
      <c r="K4186" t="s">
        <v>23</v>
      </c>
      <c r="L4186">
        <v>13</v>
      </c>
      <c r="M4186" t="s">
        <v>61</v>
      </c>
      <c r="O4186">
        <v>0.23</v>
      </c>
      <c r="Q4186">
        <v>16.22</v>
      </c>
      <c r="V4186">
        <v>0.42</v>
      </c>
      <c r="W4186">
        <v>3</v>
      </c>
    </row>
    <row r="4187" spans="1:24" x14ac:dyDescent="0.25">
      <c r="A4187">
        <v>23233</v>
      </c>
      <c r="B4187" t="s">
        <v>146</v>
      </c>
      <c r="C4187" t="s">
        <v>7677</v>
      </c>
      <c r="D4187" t="s">
        <v>7677</v>
      </c>
      <c r="E4187" t="s">
        <v>67</v>
      </c>
      <c r="F4187" t="s">
        <v>61</v>
      </c>
      <c r="G4187" t="s">
        <v>4</v>
      </c>
      <c r="H4187" t="s">
        <v>22</v>
      </c>
      <c r="J4187">
        <v>5.04</v>
      </c>
      <c r="K4187" t="s">
        <v>23</v>
      </c>
      <c r="L4187">
        <v>13.7</v>
      </c>
      <c r="M4187" t="s">
        <v>61</v>
      </c>
      <c r="O4187">
        <v>0.23</v>
      </c>
      <c r="Q4187">
        <v>3.7320000000000002</v>
      </c>
      <c r="V4187">
        <v>0.35</v>
      </c>
      <c r="W4187">
        <v>3</v>
      </c>
    </row>
    <row r="4188" spans="1:24" x14ac:dyDescent="0.25">
      <c r="A4188">
        <v>23255</v>
      </c>
      <c r="C4188" t="s">
        <v>7678</v>
      </c>
      <c r="D4188" t="s">
        <v>7678</v>
      </c>
      <c r="E4188" t="s">
        <v>30</v>
      </c>
      <c r="F4188" t="s">
        <v>61</v>
      </c>
      <c r="G4188" t="s">
        <v>382</v>
      </c>
      <c r="H4188" t="s">
        <v>22</v>
      </c>
      <c r="J4188">
        <v>8.39</v>
      </c>
      <c r="K4188" t="s">
        <v>23</v>
      </c>
      <c r="L4188">
        <v>13.5</v>
      </c>
      <c r="M4188" t="s">
        <v>61</v>
      </c>
      <c r="O4188">
        <v>0.1</v>
      </c>
      <c r="Q4188">
        <v>13.56</v>
      </c>
      <c r="V4188">
        <v>0.33</v>
      </c>
      <c r="W4188">
        <v>2</v>
      </c>
      <c r="X4188" t="s">
        <v>300</v>
      </c>
    </row>
    <row r="4189" spans="1:24" x14ac:dyDescent="0.25">
      <c r="A4189">
        <v>23260</v>
      </c>
      <c r="C4189" t="s">
        <v>7679</v>
      </c>
      <c r="D4189" t="s">
        <v>7679</v>
      </c>
      <c r="E4189" t="s">
        <v>40</v>
      </c>
      <c r="F4189" t="s">
        <v>61</v>
      </c>
      <c r="G4189" t="s">
        <v>4</v>
      </c>
      <c r="H4189" t="s">
        <v>22</v>
      </c>
      <c r="J4189">
        <v>4.1100000000000003</v>
      </c>
      <c r="K4189" t="s">
        <v>23</v>
      </c>
      <c r="L4189">
        <v>14.1</v>
      </c>
      <c r="M4189" t="s">
        <v>61</v>
      </c>
      <c r="O4189">
        <v>0.24</v>
      </c>
      <c r="Q4189">
        <v>8.8000000000000007</v>
      </c>
      <c r="V4189">
        <v>0.04</v>
      </c>
      <c r="W4189">
        <v>1</v>
      </c>
    </row>
    <row r="4190" spans="1:24" x14ac:dyDescent="0.25">
      <c r="A4190">
        <v>23276</v>
      </c>
      <c r="B4190" t="s">
        <v>146</v>
      </c>
      <c r="C4190" t="s">
        <v>7680</v>
      </c>
      <c r="D4190" t="s">
        <v>7680</v>
      </c>
      <c r="E4190" t="s">
        <v>36</v>
      </c>
      <c r="F4190" t="s">
        <v>61</v>
      </c>
      <c r="G4190" t="s">
        <v>4</v>
      </c>
      <c r="H4190" t="s">
        <v>22</v>
      </c>
      <c r="J4190">
        <v>3.74</v>
      </c>
      <c r="K4190" t="s">
        <v>23</v>
      </c>
      <c r="L4190">
        <v>14.5</v>
      </c>
      <c r="M4190" t="s">
        <v>61</v>
      </c>
      <c r="O4190">
        <v>0.2</v>
      </c>
      <c r="Q4190">
        <v>3.661</v>
      </c>
      <c r="V4190">
        <v>0.22</v>
      </c>
      <c r="W4190">
        <v>2</v>
      </c>
    </row>
    <row r="4191" spans="1:24" x14ac:dyDescent="0.25">
      <c r="A4191">
        <v>23293</v>
      </c>
      <c r="C4191" t="s">
        <v>7681</v>
      </c>
      <c r="D4191" t="s">
        <v>7681</v>
      </c>
      <c r="E4191" t="s">
        <v>40</v>
      </c>
      <c r="F4191" t="s">
        <v>61</v>
      </c>
      <c r="G4191" t="s">
        <v>4</v>
      </c>
      <c r="H4191" t="s">
        <v>22</v>
      </c>
      <c r="J4191">
        <v>3.26</v>
      </c>
      <c r="K4191" t="s">
        <v>23</v>
      </c>
      <c r="L4191">
        <v>14.6</v>
      </c>
      <c r="M4191" t="s">
        <v>61</v>
      </c>
      <c r="O4191">
        <v>0.24</v>
      </c>
      <c r="Q4191">
        <v>50.88</v>
      </c>
      <c r="V4191">
        <v>0.18</v>
      </c>
      <c r="W4191">
        <v>1</v>
      </c>
    </row>
    <row r="4192" spans="1:24" x14ac:dyDescent="0.25">
      <c r="A4192">
        <v>23327</v>
      </c>
      <c r="C4192" t="s">
        <v>7682</v>
      </c>
      <c r="D4192" t="s">
        <v>7683</v>
      </c>
      <c r="E4192" t="s">
        <v>40</v>
      </c>
      <c r="F4192" t="s">
        <v>61</v>
      </c>
      <c r="G4192" t="s">
        <v>4</v>
      </c>
      <c r="H4192" t="s">
        <v>22</v>
      </c>
      <c r="J4192">
        <v>2.36</v>
      </c>
      <c r="K4192" t="s">
        <v>23</v>
      </c>
      <c r="L4192">
        <v>15.3</v>
      </c>
      <c r="M4192" t="s">
        <v>61</v>
      </c>
      <c r="O4192">
        <v>0.24</v>
      </c>
      <c r="Q4192">
        <v>4.9329999999999998</v>
      </c>
      <c r="V4192">
        <v>0.5</v>
      </c>
      <c r="W4192">
        <v>2</v>
      </c>
      <c r="X4192" t="s">
        <v>300</v>
      </c>
    </row>
    <row r="4193" spans="1:24" x14ac:dyDescent="0.25">
      <c r="A4193">
        <v>23336</v>
      </c>
      <c r="C4193" t="s">
        <v>7684</v>
      </c>
      <c r="D4193" t="s">
        <v>7684</v>
      </c>
      <c r="E4193" t="s">
        <v>40</v>
      </c>
      <c r="F4193" t="s">
        <v>61</v>
      </c>
      <c r="G4193" t="s">
        <v>4</v>
      </c>
      <c r="H4193" t="s">
        <v>22</v>
      </c>
      <c r="J4193">
        <v>3.92</v>
      </c>
      <c r="K4193" t="s">
        <v>23</v>
      </c>
      <c r="L4193">
        <v>14.2</v>
      </c>
      <c r="M4193" t="s">
        <v>61</v>
      </c>
      <c r="O4193">
        <v>0.24</v>
      </c>
      <c r="Q4193">
        <v>2.56</v>
      </c>
      <c r="V4193">
        <v>0.1</v>
      </c>
      <c r="W4193">
        <v>2</v>
      </c>
      <c r="X4193" t="s">
        <v>300</v>
      </c>
    </row>
    <row r="4194" spans="1:24" x14ac:dyDescent="0.25">
      <c r="A4194">
        <v>23429</v>
      </c>
      <c r="C4194" t="s">
        <v>7685</v>
      </c>
      <c r="D4194" t="s">
        <v>7685</v>
      </c>
      <c r="E4194" t="s">
        <v>40</v>
      </c>
      <c r="F4194" t="s">
        <v>61</v>
      </c>
      <c r="G4194" t="s">
        <v>4</v>
      </c>
      <c r="H4194" t="s">
        <v>32</v>
      </c>
      <c r="J4194">
        <v>1.38</v>
      </c>
      <c r="K4194" t="s">
        <v>27</v>
      </c>
      <c r="L4194">
        <v>16.46</v>
      </c>
      <c r="M4194" t="s">
        <v>61</v>
      </c>
      <c r="O4194">
        <v>0.24</v>
      </c>
      <c r="Q4194">
        <v>6.15</v>
      </c>
      <c r="V4194">
        <v>0.12</v>
      </c>
      <c r="W4194">
        <v>1</v>
      </c>
    </row>
    <row r="4195" spans="1:24" x14ac:dyDescent="0.25">
      <c r="A4195">
        <v>23480</v>
      </c>
      <c r="C4195" t="s">
        <v>7686</v>
      </c>
      <c r="D4195" t="s">
        <v>7686</v>
      </c>
      <c r="E4195" t="s">
        <v>934</v>
      </c>
      <c r="F4195" t="s">
        <v>61</v>
      </c>
      <c r="G4195" t="s">
        <v>22</v>
      </c>
      <c r="H4195" t="s">
        <v>22</v>
      </c>
      <c r="J4195">
        <v>32.03</v>
      </c>
      <c r="K4195" t="s">
        <v>23</v>
      </c>
      <c r="L4195">
        <v>11.2</v>
      </c>
      <c r="M4195" t="s">
        <v>61</v>
      </c>
      <c r="O4195">
        <v>5.7000000000000002E-2</v>
      </c>
      <c r="Q4195">
        <v>4.07</v>
      </c>
      <c r="V4195">
        <v>0.03</v>
      </c>
      <c r="W4195">
        <v>2</v>
      </c>
    </row>
    <row r="4196" spans="1:24" x14ac:dyDescent="0.25">
      <c r="A4196">
        <v>23481</v>
      </c>
      <c r="C4196" t="s">
        <v>7687</v>
      </c>
      <c r="D4196" t="s">
        <v>7687</v>
      </c>
      <c r="E4196" t="s">
        <v>40</v>
      </c>
      <c r="F4196" t="s">
        <v>61</v>
      </c>
      <c r="G4196" t="s">
        <v>4</v>
      </c>
      <c r="H4196" t="s">
        <v>22</v>
      </c>
      <c r="J4196">
        <v>3.58</v>
      </c>
      <c r="K4196" t="s">
        <v>23</v>
      </c>
      <c r="L4196">
        <v>14.4</v>
      </c>
      <c r="M4196" t="s">
        <v>61</v>
      </c>
      <c r="O4196">
        <v>0.24</v>
      </c>
    </row>
    <row r="4197" spans="1:24" x14ac:dyDescent="0.25">
      <c r="A4197">
        <v>23482</v>
      </c>
      <c r="B4197" t="s">
        <v>146</v>
      </c>
      <c r="C4197" t="s">
        <v>7688</v>
      </c>
      <c r="D4197" t="s">
        <v>7688</v>
      </c>
      <c r="E4197" t="s">
        <v>8</v>
      </c>
      <c r="F4197" t="s">
        <v>61</v>
      </c>
      <c r="G4197" t="s">
        <v>3422</v>
      </c>
      <c r="H4197" t="s">
        <v>22</v>
      </c>
      <c r="J4197">
        <v>3.51</v>
      </c>
      <c r="K4197" t="s">
        <v>23</v>
      </c>
      <c r="L4197">
        <v>14.2</v>
      </c>
      <c r="M4197" t="s">
        <v>61</v>
      </c>
      <c r="O4197">
        <v>0.3</v>
      </c>
      <c r="Q4197">
        <v>3.1387999999999998</v>
      </c>
      <c r="V4197">
        <v>0.27</v>
      </c>
      <c r="W4197">
        <v>3</v>
      </c>
    </row>
    <row r="4198" spans="1:24" x14ac:dyDescent="0.25">
      <c r="A4198">
        <v>23712</v>
      </c>
      <c r="C4198" t="s">
        <v>7689</v>
      </c>
      <c r="D4198" t="s">
        <v>7690</v>
      </c>
      <c r="E4198" t="s">
        <v>67</v>
      </c>
      <c r="F4198" t="s">
        <v>61</v>
      </c>
      <c r="G4198" t="s">
        <v>4</v>
      </c>
      <c r="H4198" t="s">
        <v>22</v>
      </c>
      <c r="J4198">
        <v>5.53</v>
      </c>
      <c r="K4198" t="s">
        <v>23</v>
      </c>
      <c r="L4198">
        <v>13.5</v>
      </c>
      <c r="M4198" t="s">
        <v>61</v>
      </c>
      <c r="O4198">
        <v>0.23</v>
      </c>
      <c r="Q4198">
        <v>3.9020000000000001</v>
      </c>
      <c r="V4198">
        <v>0.4</v>
      </c>
      <c r="W4198">
        <v>3</v>
      </c>
    </row>
    <row r="4199" spans="1:24" x14ac:dyDescent="0.25">
      <c r="A4199">
        <v>23715</v>
      </c>
      <c r="B4199" t="s">
        <v>146</v>
      </c>
      <c r="C4199" t="s">
        <v>7691</v>
      </c>
      <c r="D4199" t="s">
        <v>7691</v>
      </c>
      <c r="E4199" t="s">
        <v>8</v>
      </c>
      <c r="F4199" t="s">
        <v>61</v>
      </c>
      <c r="G4199" t="s">
        <v>3422</v>
      </c>
      <c r="H4199" t="s">
        <v>22</v>
      </c>
      <c r="J4199">
        <v>3.05</v>
      </c>
      <c r="K4199" t="s">
        <v>23</v>
      </c>
      <c r="L4199">
        <v>14.5</v>
      </c>
      <c r="M4199" t="s">
        <v>61</v>
      </c>
      <c r="O4199">
        <v>0.3</v>
      </c>
      <c r="Q4199">
        <v>7.4359999999999999</v>
      </c>
      <c r="V4199">
        <v>0.27</v>
      </c>
      <c r="W4199">
        <v>3</v>
      </c>
      <c r="X4199" t="s">
        <v>116</v>
      </c>
    </row>
    <row r="4200" spans="1:24" x14ac:dyDescent="0.25">
      <c r="A4200">
        <v>23766</v>
      </c>
      <c r="C4200" t="s">
        <v>7692</v>
      </c>
      <c r="D4200" t="s">
        <v>7692</v>
      </c>
      <c r="E4200" t="s">
        <v>34</v>
      </c>
      <c r="F4200" t="s">
        <v>61</v>
      </c>
      <c r="G4200" t="s">
        <v>4</v>
      </c>
      <c r="H4200" t="s">
        <v>22</v>
      </c>
      <c r="J4200">
        <v>6.81</v>
      </c>
      <c r="K4200" t="s">
        <v>23</v>
      </c>
      <c r="L4200">
        <v>13.2</v>
      </c>
      <c r="M4200" t="s">
        <v>61</v>
      </c>
      <c r="O4200">
        <v>0.2</v>
      </c>
      <c r="Q4200">
        <v>2.7210000000000001</v>
      </c>
      <c r="V4200">
        <v>0.18</v>
      </c>
      <c r="W4200">
        <v>3</v>
      </c>
    </row>
    <row r="4201" spans="1:24" x14ac:dyDescent="0.25">
      <c r="A4201">
        <v>23809</v>
      </c>
      <c r="B4201" t="s">
        <v>28</v>
      </c>
      <c r="C4201" t="s">
        <v>7693</v>
      </c>
      <c r="D4201" t="s">
        <v>7694</v>
      </c>
      <c r="E4201" t="s">
        <v>34</v>
      </c>
      <c r="F4201" t="s">
        <v>61</v>
      </c>
      <c r="G4201" t="s">
        <v>4</v>
      </c>
      <c r="H4201" t="s">
        <v>32</v>
      </c>
      <c r="J4201">
        <v>3.07</v>
      </c>
      <c r="K4201" t="s">
        <v>27</v>
      </c>
      <c r="L4201">
        <v>14.97</v>
      </c>
      <c r="M4201" t="s">
        <v>61</v>
      </c>
      <c r="O4201">
        <v>0.2</v>
      </c>
      <c r="Q4201">
        <v>3.59</v>
      </c>
      <c r="V4201">
        <v>0.16</v>
      </c>
      <c r="W4201">
        <v>2</v>
      </c>
      <c r="X4201" t="s">
        <v>116</v>
      </c>
    </row>
    <row r="4202" spans="1:24" x14ac:dyDescent="0.25">
      <c r="A4202">
        <v>23958</v>
      </c>
      <c r="C4202" t="s">
        <v>7695</v>
      </c>
      <c r="D4202" t="s">
        <v>7695</v>
      </c>
      <c r="E4202" t="s">
        <v>934</v>
      </c>
      <c r="F4202" t="s">
        <v>61</v>
      </c>
      <c r="G4202" t="s">
        <v>22</v>
      </c>
      <c r="H4202" t="s">
        <v>22</v>
      </c>
      <c r="J4202">
        <v>55.67</v>
      </c>
      <c r="K4202" t="s">
        <v>23</v>
      </c>
      <c r="L4202">
        <v>10</v>
      </c>
      <c r="M4202" t="s">
        <v>61</v>
      </c>
      <c r="O4202">
        <v>5.7000000000000002E-2</v>
      </c>
      <c r="Q4202">
        <v>6.04</v>
      </c>
      <c r="V4202">
        <v>0.04</v>
      </c>
      <c r="W4202">
        <v>1</v>
      </c>
    </row>
    <row r="4203" spans="1:24" x14ac:dyDescent="0.25">
      <c r="A4203">
        <v>23971</v>
      </c>
      <c r="B4203" t="s">
        <v>28</v>
      </c>
      <c r="C4203" t="s">
        <v>7696</v>
      </c>
      <c r="D4203" t="s">
        <v>7696</v>
      </c>
      <c r="E4203" t="s">
        <v>36</v>
      </c>
      <c r="F4203" t="s">
        <v>61</v>
      </c>
      <c r="G4203" t="s">
        <v>22</v>
      </c>
      <c r="H4203" t="s">
        <v>27</v>
      </c>
      <c r="J4203">
        <v>8.15</v>
      </c>
      <c r="K4203" t="s">
        <v>27</v>
      </c>
      <c r="L4203">
        <v>14.57</v>
      </c>
      <c r="M4203" t="s">
        <v>27</v>
      </c>
      <c r="O4203">
        <v>3.95E-2</v>
      </c>
      <c r="Q4203">
        <v>6.8948999999999998</v>
      </c>
      <c r="U4203">
        <v>0.04</v>
      </c>
      <c r="V4203">
        <v>0.79</v>
      </c>
      <c r="W4203">
        <v>3</v>
      </c>
    </row>
    <row r="4204" spans="1:24" x14ac:dyDescent="0.25">
      <c r="A4204">
        <v>23974</v>
      </c>
      <c r="C4204" t="s">
        <v>7697</v>
      </c>
      <c r="D4204" t="s">
        <v>7697</v>
      </c>
      <c r="E4204" t="s">
        <v>8</v>
      </c>
      <c r="F4204" t="s">
        <v>61</v>
      </c>
      <c r="G4204" t="s">
        <v>3422</v>
      </c>
      <c r="H4204" t="s">
        <v>22</v>
      </c>
      <c r="J4204">
        <v>3.05</v>
      </c>
      <c r="K4204" t="s">
        <v>23</v>
      </c>
      <c r="L4204">
        <v>14.5</v>
      </c>
      <c r="M4204" t="s">
        <v>61</v>
      </c>
      <c r="O4204">
        <v>0.3</v>
      </c>
      <c r="Q4204">
        <v>5.4850000000000003</v>
      </c>
      <c r="V4204">
        <v>0.8</v>
      </c>
      <c r="W4204">
        <v>3</v>
      </c>
    </row>
    <row r="4205" spans="1:24" x14ac:dyDescent="0.25">
      <c r="A4205">
        <v>23979</v>
      </c>
      <c r="B4205" t="s">
        <v>28</v>
      </c>
      <c r="C4205" t="s">
        <v>7698</v>
      </c>
      <c r="D4205" t="s">
        <v>7698</v>
      </c>
      <c r="E4205" t="s">
        <v>50</v>
      </c>
      <c r="F4205" t="s">
        <v>23</v>
      </c>
      <c r="G4205" t="s">
        <v>4</v>
      </c>
      <c r="H4205" t="s">
        <v>27</v>
      </c>
      <c r="J4205">
        <v>4.84</v>
      </c>
      <c r="K4205" t="s">
        <v>27</v>
      </c>
      <c r="L4205">
        <v>13.9</v>
      </c>
      <c r="M4205" t="s">
        <v>27</v>
      </c>
      <c r="O4205">
        <v>0.20749999999999999</v>
      </c>
      <c r="Q4205">
        <v>2.4900000000000002</v>
      </c>
      <c r="V4205">
        <v>0.17</v>
      </c>
      <c r="W4205">
        <v>2</v>
      </c>
      <c r="X4205" t="s">
        <v>116</v>
      </c>
    </row>
    <row r="4206" spans="1:24" x14ac:dyDescent="0.25">
      <c r="A4206">
        <v>23998</v>
      </c>
      <c r="C4206" t="s">
        <v>7699</v>
      </c>
      <c r="D4206" t="s">
        <v>7699</v>
      </c>
      <c r="E4206" t="s">
        <v>8</v>
      </c>
      <c r="F4206" t="s">
        <v>61</v>
      </c>
      <c r="G4206" t="s">
        <v>3422</v>
      </c>
      <c r="H4206" t="s">
        <v>22</v>
      </c>
      <c r="J4206">
        <v>2.02</v>
      </c>
      <c r="K4206" t="s">
        <v>23</v>
      </c>
      <c r="L4206">
        <v>15.4</v>
      </c>
      <c r="M4206" t="s">
        <v>61</v>
      </c>
      <c r="O4206">
        <v>0.3</v>
      </c>
      <c r="Q4206">
        <v>13.526</v>
      </c>
      <c r="V4206">
        <v>0.88</v>
      </c>
      <c r="W4206">
        <v>3</v>
      </c>
      <c r="X4206" t="s">
        <v>116</v>
      </c>
    </row>
    <row r="4207" spans="1:24" x14ac:dyDescent="0.25">
      <c r="A4207">
        <v>24029</v>
      </c>
      <c r="C4207" t="s">
        <v>7700</v>
      </c>
      <c r="D4207" t="s">
        <v>7700</v>
      </c>
      <c r="E4207" t="s">
        <v>186</v>
      </c>
      <c r="F4207" t="s">
        <v>61</v>
      </c>
      <c r="G4207" t="s">
        <v>4</v>
      </c>
      <c r="H4207" t="s">
        <v>22</v>
      </c>
      <c r="J4207">
        <v>5.93</v>
      </c>
      <c r="K4207" t="s">
        <v>23</v>
      </c>
      <c r="L4207">
        <v>13.5</v>
      </c>
      <c r="M4207" t="s">
        <v>61</v>
      </c>
      <c r="O4207">
        <v>0.2</v>
      </c>
      <c r="Q4207">
        <v>5.492</v>
      </c>
      <c r="V4207">
        <v>0.65</v>
      </c>
      <c r="W4207">
        <v>3</v>
      </c>
    </row>
    <row r="4208" spans="1:24" x14ac:dyDescent="0.25">
      <c r="A4208">
        <v>24039</v>
      </c>
      <c r="C4208" t="s">
        <v>7701</v>
      </c>
      <c r="D4208" t="s">
        <v>7701</v>
      </c>
      <c r="E4208" t="s">
        <v>36</v>
      </c>
      <c r="F4208" t="s">
        <v>61</v>
      </c>
      <c r="G4208" t="s">
        <v>4</v>
      </c>
      <c r="H4208" t="s">
        <v>22</v>
      </c>
      <c r="J4208">
        <v>5.16</v>
      </c>
      <c r="K4208" t="s">
        <v>23</v>
      </c>
      <c r="L4208">
        <v>13.8</v>
      </c>
      <c r="M4208" t="s">
        <v>61</v>
      </c>
      <c r="O4208">
        <v>0.2</v>
      </c>
      <c r="Q4208">
        <v>8.5860000000000003</v>
      </c>
      <c r="V4208">
        <v>0.73</v>
      </c>
      <c r="W4208">
        <v>3</v>
      </c>
    </row>
    <row r="4209" spans="1:24" x14ac:dyDescent="0.25">
      <c r="A4209">
        <v>24094</v>
      </c>
      <c r="C4209" t="s">
        <v>7702</v>
      </c>
      <c r="D4209" t="s">
        <v>7702</v>
      </c>
      <c r="E4209" t="s">
        <v>67</v>
      </c>
      <c r="F4209" t="s">
        <v>61</v>
      </c>
      <c r="G4209" t="s">
        <v>4</v>
      </c>
      <c r="H4209" t="s">
        <v>22</v>
      </c>
      <c r="J4209">
        <v>5.79</v>
      </c>
      <c r="K4209" t="s">
        <v>23</v>
      </c>
      <c r="L4209">
        <v>13.4</v>
      </c>
      <c r="M4209" t="s">
        <v>61</v>
      </c>
      <c r="O4209">
        <v>0.23</v>
      </c>
      <c r="Q4209">
        <v>2.5768</v>
      </c>
      <c r="V4209">
        <v>0.1</v>
      </c>
      <c r="W4209">
        <v>3</v>
      </c>
    </row>
    <row r="4210" spans="1:24" x14ac:dyDescent="0.25">
      <c r="A4210">
        <v>24101</v>
      </c>
      <c r="C4210" t="s">
        <v>7703</v>
      </c>
      <c r="D4210" t="s">
        <v>7704</v>
      </c>
      <c r="E4210" t="s">
        <v>30</v>
      </c>
      <c r="F4210" t="s">
        <v>61</v>
      </c>
      <c r="G4210" t="s">
        <v>382</v>
      </c>
      <c r="H4210" t="s">
        <v>22</v>
      </c>
      <c r="J4210">
        <v>11.58</v>
      </c>
      <c r="K4210" t="s">
        <v>23</v>
      </c>
      <c r="L4210">
        <v>12.8</v>
      </c>
      <c r="M4210" t="s">
        <v>61</v>
      </c>
      <c r="O4210">
        <v>0.1</v>
      </c>
      <c r="Q4210">
        <v>3.9860000000000002</v>
      </c>
      <c r="V4210">
        <v>0.12</v>
      </c>
      <c r="W4210">
        <v>3</v>
      </c>
    </row>
    <row r="4211" spans="1:24" x14ac:dyDescent="0.25">
      <c r="A4211">
        <v>24114</v>
      </c>
      <c r="B4211" t="s">
        <v>28</v>
      </c>
      <c r="C4211" t="s">
        <v>7705</v>
      </c>
      <c r="D4211" t="s">
        <v>7705</v>
      </c>
      <c r="E4211" t="s">
        <v>36</v>
      </c>
      <c r="F4211" t="s">
        <v>61</v>
      </c>
      <c r="G4211" t="s">
        <v>4</v>
      </c>
      <c r="H4211" t="s">
        <v>27</v>
      </c>
      <c r="J4211">
        <v>4.88</v>
      </c>
      <c r="K4211" t="s">
        <v>27</v>
      </c>
      <c r="L4211">
        <v>13.52</v>
      </c>
      <c r="M4211" t="s">
        <v>27</v>
      </c>
      <c r="O4211">
        <v>0.2898</v>
      </c>
      <c r="Q4211">
        <v>8.2439999999999998</v>
      </c>
      <c r="V4211">
        <v>0.26</v>
      </c>
      <c r="W4211">
        <v>3</v>
      </c>
    </row>
    <row r="4212" spans="1:24" x14ac:dyDescent="0.25">
      <c r="A4212">
        <v>24215</v>
      </c>
      <c r="C4212" t="s">
        <v>7706</v>
      </c>
      <c r="D4212" t="s">
        <v>7706</v>
      </c>
      <c r="E4212" t="s">
        <v>36</v>
      </c>
      <c r="F4212" t="s">
        <v>61</v>
      </c>
      <c r="G4212" t="s">
        <v>4</v>
      </c>
      <c r="H4212" t="s">
        <v>22</v>
      </c>
      <c r="J4212">
        <v>3.57</v>
      </c>
      <c r="K4212" t="s">
        <v>23</v>
      </c>
      <c r="L4212">
        <v>14.6</v>
      </c>
      <c r="M4212" t="s">
        <v>61</v>
      </c>
      <c r="O4212">
        <v>0.2</v>
      </c>
      <c r="Q4212">
        <v>11.036</v>
      </c>
      <c r="V4212">
        <v>0.1</v>
      </c>
      <c r="W4212">
        <v>1</v>
      </c>
      <c r="X4212" t="s">
        <v>3427</v>
      </c>
    </row>
    <row r="4213" spans="1:24" x14ac:dyDescent="0.25">
      <c r="A4213">
        <v>24222</v>
      </c>
      <c r="C4213" t="s">
        <v>7707</v>
      </c>
      <c r="D4213" t="s">
        <v>7707</v>
      </c>
      <c r="E4213" t="s">
        <v>21</v>
      </c>
      <c r="F4213" t="s">
        <v>61</v>
      </c>
      <c r="G4213" t="s">
        <v>22</v>
      </c>
      <c r="H4213" t="s">
        <v>22</v>
      </c>
      <c r="J4213">
        <v>9.67</v>
      </c>
      <c r="K4213" t="s">
        <v>23</v>
      </c>
      <c r="L4213">
        <v>13.8</v>
      </c>
      <c r="M4213" t="s">
        <v>61</v>
      </c>
      <c r="O4213">
        <v>5.7000000000000002E-2</v>
      </c>
      <c r="Q4213">
        <v>3.7824</v>
      </c>
      <c r="V4213">
        <v>0.3</v>
      </c>
      <c r="W4213">
        <v>3</v>
      </c>
    </row>
    <row r="4214" spans="1:24" x14ac:dyDescent="0.25">
      <c r="A4214">
        <v>24242</v>
      </c>
      <c r="C4214" t="s">
        <v>7708</v>
      </c>
      <c r="D4214" t="s">
        <v>7708</v>
      </c>
      <c r="E4214" t="s">
        <v>186</v>
      </c>
      <c r="F4214" t="s">
        <v>61</v>
      </c>
      <c r="G4214" t="s">
        <v>4</v>
      </c>
      <c r="H4214" t="s">
        <v>22</v>
      </c>
      <c r="J4214">
        <v>3.92</v>
      </c>
      <c r="K4214" t="s">
        <v>23</v>
      </c>
      <c r="L4214">
        <v>14.4</v>
      </c>
      <c r="M4214" t="s">
        <v>61</v>
      </c>
      <c r="O4214">
        <v>0.2</v>
      </c>
      <c r="Q4214">
        <v>49.94</v>
      </c>
      <c r="T4214" t="s">
        <v>516</v>
      </c>
      <c r="V4214">
        <v>0.6</v>
      </c>
      <c r="W4214">
        <v>2</v>
      </c>
      <c r="X4214" t="s">
        <v>41</v>
      </c>
    </row>
    <row r="4215" spans="1:24" x14ac:dyDescent="0.25">
      <c r="A4215">
        <v>24260</v>
      </c>
      <c r="C4215" t="s">
        <v>7709</v>
      </c>
      <c r="D4215" t="s">
        <v>7710</v>
      </c>
      <c r="E4215" t="s">
        <v>50</v>
      </c>
      <c r="F4215" t="s">
        <v>61</v>
      </c>
      <c r="G4215" t="s">
        <v>4</v>
      </c>
      <c r="H4215" t="s">
        <v>22</v>
      </c>
      <c r="J4215">
        <v>9.17</v>
      </c>
      <c r="K4215" t="s">
        <v>23</v>
      </c>
      <c r="L4215">
        <v>12.5</v>
      </c>
      <c r="M4215" t="s">
        <v>61</v>
      </c>
      <c r="O4215">
        <v>0.21</v>
      </c>
      <c r="Q4215">
        <v>3.3180000000000001</v>
      </c>
      <c r="V4215">
        <v>0.42</v>
      </c>
      <c r="W4215">
        <v>3</v>
      </c>
    </row>
    <row r="4216" spans="1:24" x14ac:dyDescent="0.25">
      <c r="A4216">
        <v>24391</v>
      </c>
      <c r="C4216" t="s">
        <v>7711</v>
      </c>
      <c r="D4216" t="s">
        <v>7711</v>
      </c>
      <c r="E4216" t="s">
        <v>50</v>
      </c>
      <c r="F4216" t="s">
        <v>61</v>
      </c>
      <c r="G4216" t="s">
        <v>4</v>
      </c>
      <c r="H4216" t="s">
        <v>22</v>
      </c>
      <c r="J4216">
        <v>7.63</v>
      </c>
      <c r="K4216" t="s">
        <v>23</v>
      </c>
      <c r="L4216">
        <v>12.9</v>
      </c>
      <c r="M4216" t="s">
        <v>61</v>
      </c>
      <c r="O4216">
        <v>0.21</v>
      </c>
      <c r="Q4216">
        <v>5.4359999999999999</v>
      </c>
      <c r="V4216">
        <v>0.35</v>
      </c>
      <c r="W4216">
        <v>2</v>
      </c>
    </row>
    <row r="4217" spans="1:24" x14ac:dyDescent="0.25">
      <c r="A4217">
        <v>24445</v>
      </c>
      <c r="B4217" t="s">
        <v>169</v>
      </c>
      <c r="C4217" t="s">
        <v>7712</v>
      </c>
      <c r="D4217" t="s">
        <v>7712</v>
      </c>
      <c r="E4217" t="s">
        <v>616</v>
      </c>
      <c r="F4217" t="s">
        <v>61</v>
      </c>
      <c r="G4217" t="s">
        <v>4</v>
      </c>
      <c r="H4217" t="s">
        <v>22</v>
      </c>
      <c r="J4217">
        <v>3.57</v>
      </c>
      <c r="K4217" t="s">
        <v>23</v>
      </c>
      <c r="L4217">
        <v>14.6</v>
      </c>
      <c r="M4217" t="s">
        <v>61</v>
      </c>
      <c r="O4217">
        <v>0.2</v>
      </c>
      <c r="Q4217">
        <v>6.8109999999999999</v>
      </c>
      <c r="V4217">
        <v>0.25</v>
      </c>
      <c r="W4217">
        <v>3</v>
      </c>
    </row>
    <row r="4218" spans="1:24" x14ac:dyDescent="0.25">
      <c r="A4218">
        <v>24451</v>
      </c>
      <c r="B4218" t="s">
        <v>169</v>
      </c>
      <c r="C4218" t="s">
        <v>7713</v>
      </c>
      <c r="D4218" t="s">
        <v>7713</v>
      </c>
      <c r="E4218" t="s">
        <v>934</v>
      </c>
      <c r="F4218" t="s">
        <v>61</v>
      </c>
      <c r="G4218" t="s">
        <v>22</v>
      </c>
      <c r="H4218" t="s">
        <v>22</v>
      </c>
      <c r="J4218">
        <v>50.77</v>
      </c>
      <c r="K4218" t="s">
        <v>23</v>
      </c>
      <c r="L4218">
        <v>10.199999999999999</v>
      </c>
      <c r="M4218" t="s">
        <v>61</v>
      </c>
      <c r="O4218">
        <v>5.7000000000000002E-2</v>
      </c>
      <c r="Q4218">
        <v>40.700000000000003</v>
      </c>
      <c r="V4218">
        <v>0.03</v>
      </c>
      <c r="W4218">
        <v>2</v>
      </c>
      <c r="X4218" t="s">
        <v>116</v>
      </c>
    </row>
    <row r="4219" spans="1:24" x14ac:dyDescent="0.25">
      <c r="A4219">
        <v>24465</v>
      </c>
      <c r="C4219" t="s">
        <v>7714</v>
      </c>
      <c r="D4219" t="s">
        <v>7714</v>
      </c>
      <c r="E4219" t="s">
        <v>8</v>
      </c>
      <c r="F4219" t="s">
        <v>61</v>
      </c>
      <c r="G4219" t="s">
        <v>3422</v>
      </c>
      <c r="H4219" t="s">
        <v>22</v>
      </c>
      <c r="J4219">
        <v>2.66</v>
      </c>
      <c r="K4219" t="s">
        <v>23</v>
      </c>
      <c r="L4219">
        <v>14.8</v>
      </c>
      <c r="M4219" t="s">
        <v>61</v>
      </c>
      <c r="O4219">
        <v>0.3</v>
      </c>
      <c r="Q4219">
        <v>9.1560000000000006</v>
      </c>
      <c r="U4219">
        <v>0.13</v>
      </c>
      <c r="V4219">
        <v>0.15</v>
      </c>
      <c r="W4219">
        <v>2</v>
      </c>
      <c r="X4219" t="e">
        <f>- A</f>
        <v>#NAME?</v>
      </c>
    </row>
    <row r="4220" spans="1:24" x14ac:dyDescent="0.25">
      <c r="A4220">
        <v>24470</v>
      </c>
      <c r="B4220" t="s">
        <v>146</v>
      </c>
      <c r="C4220" t="s">
        <v>7715</v>
      </c>
      <c r="D4220" t="s">
        <v>7715</v>
      </c>
      <c r="E4220" t="s">
        <v>934</v>
      </c>
      <c r="F4220" t="s">
        <v>61</v>
      </c>
      <c r="G4220" t="s">
        <v>22</v>
      </c>
      <c r="H4220" t="s">
        <v>22</v>
      </c>
      <c r="J4220">
        <v>38.51</v>
      </c>
      <c r="K4220" t="s">
        <v>23</v>
      </c>
      <c r="L4220">
        <v>10.8</v>
      </c>
      <c r="M4220" t="s">
        <v>61</v>
      </c>
      <c r="O4220">
        <v>5.7000000000000002E-2</v>
      </c>
      <c r="Q4220">
        <v>11.6</v>
      </c>
      <c r="V4220">
        <v>0.3</v>
      </c>
      <c r="W4220">
        <v>3</v>
      </c>
      <c r="X4220" t="s">
        <v>116</v>
      </c>
    </row>
    <row r="4221" spans="1:24" x14ac:dyDescent="0.25">
      <c r="A4221">
        <v>24475</v>
      </c>
      <c r="B4221" t="s">
        <v>146</v>
      </c>
      <c r="C4221" t="s">
        <v>7716</v>
      </c>
      <c r="D4221" t="s">
        <v>7716</v>
      </c>
      <c r="E4221" t="s">
        <v>616</v>
      </c>
      <c r="F4221" t="s">
        <v>61</v>
      </c>
      <c r="G4221" t="s">
        <v>4</v>
      </c>
      <c r="H4221" t="s">
        <v>22</v>
      </c>
      <c r="J4221">
        <v>1.63</v>
      </c>
      <c r="K4221" t="s">
        <v>23</v>
      </c>
      <c r="L4221">
        <v>16.3</v>
      </c>
      <c r="M4221" t="s">
        <v>61</v>
      </c>
      <c r="O4221">
        <v>0.2</v>
      </c>
      <c r="V4221">
        <v>0.04</v>
      </c>
      <c r="X4221" t="s">
        <v>909</v>
      </c>
    </row>
    <row r="4222" spans="1:24" x14ac:dyDescent="0.25">
      <c r="A4222">
        <v>24478</v>
      </c>
      <c r="B4222" t="s">
        <v>169</v>
      </c>
      <c r="C4222" t="s">
        <v>7717</v>
      </c>
      <c r="D4222" t="s">
        <v>7717</v>
      </c>
      <c r="E4222" t="s">
        <v>21</v>
      </c>
      <c r="F4222" t="s">
        <v>61</v>
      </c>
      <c r="G4222" t="s">
        <v>22</v>
      </c>
      <c r="H4222" t="s">
        <v>22</v>
      </c>
      <c r="J4222">
        <v>17.600000000000001</v>
      </c>
      <c r="K4222" t="s">
        <v>23</v>
      </c>
      <c r="L4222">
        <v>12.5</v>
      </c>
      <c r="M4222" t="s">
        <v>61</v>
      </c>
      <c r="O4222">
        <v>5.7000000000000002E-2</v>
      </c>
      <c r="Q4222">
        <v>16.13</v>
      </c>
      <c r="V4222">
        <v>0.43</v>
      </c>
      <c r="W4222">
        <v>3</v>
      </c>
      <c r="X4222" t="s">
        <v>116</v>
      </c>
    </row>
    <row r="4223" spans="1:24" x14ac:dyDescent="0.25">
      <c r="A4223">
        <v>24643</v>
      </c>
      <c r="C4223" t="s">
        <v>7718</v>
      </c>
      <c r="D4223" t="s">
        <v>7719</v>
      </c>
      <c r="E4223" t="s">
        <v>67</v>
      </c>
      <c r="F4223" t="s">
        <v>61</v>
      </c>
      <c r="G4223" t="s">
        <v>4</v>
      </c>
      <c r="H4223" t="s">
        <v>22</v>
      </c>
      <c r="J4223">
        <v>4.82</v>
      </c>
      <c r="K4223" t="s">
        <v>23</v>
      </c>
      <c r="L4223">
        <v>13.8</v>
      </c>
      <c r="M4223" t="s">
        <v>61</v>
      </c>
      <c r="O4223">
        <v>0.23</v>
      </c>
      <c r="Q4223">
        <v>4.5069999999999997</v>
      </c>
      <c r="V4223">
        <v>0.11</v>
      </c>
      <c r="X4223" t="s">
        <v>909</v>
      </c>
    </row>
    <row r="4224" spans="1:24" x14ac:dyDescent="0.25">
      <c r="A4224">
        <v>24654</v>
      </c>
      <c r="C4224" t="s">
        <v>7720</v>
      </c>
      <c r="D4224" t="s">
        <v>7721</v>
      </c>
      <c r="E4224" t="s">
        <v>8</v>
      </c>
      <c r="F4224" t="s">
        <v>61</v>
      </c>
      <c r="G4224" t="s">
        <v>4</v>
      </c>
      <c r="H4224" t="s">
        <v>22</v>
      </c>
      <c r="J4224">
        <v>3.51</v>
      </c>
      <c r="K4224" t="s">
        <v>23</v>
      </c>
      <c r="L4224">
        <v>14.2</v>
      </c>
      <c r="M4224" t="s">
        <v>61</v>
      </c>
      <c r="O4224">
        <v>0.3</v>
      </c>
      <c r="Q4224">
        <v>6.0039999999999996</v>
      </c>
      <c r="U4224">
        <v>0.74</v>
      </c>
      <c r="V4224">
        <v>0.8</v>
      </c>
      <c r="W4224">
        <v>3</v>
      </c>
    </row>
    <row r="4225" spans="1:27" x14ac:dyDescent="0.25">
      <c r="A4225">
        <v>24683</v>
      </c>
      <c r="C4225" t="s">
        <v>7722</v>
      </c>
      <c r="D4225" t="s">
        <v>7722</v>
      </c>
      <c r="E4225" t="s">
        <v>67</v>
      </c>
      <c r="F4225" t="s">
        <v>61</v>
      </c>
      <c r="G4225" t="s">
        <v>4</v>
      </c>
      <c r="H4225" t="s">
        <v>22</v>
      </c>
      <c r="J4225">
        <v>4.3899999999999997</v>
      </c>
      <c r="K4225" t="s">
        <v>23</v>
      </c>
      <c r="L4225">
        <v>14</v>
      </c>
      <c r="M4225" t="s">
        <v>61</v>
      </c>
      <c r="O4225">
        <v>0.23</v>
      </c>
      <c r="Q4225">
        <v>10</v>
      </c>
      <c r="V4225">
        <v>0.56000000000000005</v>
      </c>
      <c r="W4225">
        <v>2</v>
      </c>
    </row>
    <row r="4226" spans="1:27" x14ac:dyDescent="0.25">
      <c r="A4226">
        <v>24689</v>
      </c>
      <c r="B4226" t="s">
        <v>146</v>
      </c>
      <c r="C4226" t="s">
        <v>7723</v>
      </c>
      <c r="D4226" t="s">
        <v>7723</v>
      </c>
      <c r="E4226" t="s">
        <v>21</v>
      </c>
      <c r="F4226" t="s">
        <v>61</v>
      </c>
      <c r="G4226" t="s">
        <v>22</v>
      </c>
      <c r="H4226" t="s">
        <v>22</v>
      </c>
      <c r="J4226">
        <v>16.809999999999999</v>
      </c>
      <c r="K4226" t="s">
        <v>23</v>
      </c>
      <c r="L4226">
        <v>12.6</v>
      </c>
      <c r="M4226" t="s">
        <v>61</v>
      </c>
      <c r="O4226">
        <v>5.7000000000000002E-2</v>
      </c>
      <c r="V4226">
        <v>0.38</v>
      </c>
      <c r="X4226" t="s">
        <v>909</v>
      </c>
    </row>
    <row r="4227" spans="1:27" x14ac:dyDescent="0.25">
      <c r="A4227">
        <v>24702</v>
      </c>
      <c r="B4227" t="s">
        <v>146</v>
      </c>
      <c r="C4227" t="s">
        <v>7724</v>
      </c>
      <c r="D4227" t="s">
        <v>7724</v>
      </c>
      <c r="E4227" t="s">
        <v>8</v>
      </c>
      <c r="F4227" t="s">
        <v>23</v>
      </c>
      <c r="G4227" t="s">
        <v>22</v>
      </c>
      <c r="H4227" t="s">
        <v>22</v>
      </c>
      <c r="J4227">
        <v>2.79</v>
      </c>
      <c r="K4227" t="s">
        <v>23</v>
      </c>
      <c r="L4227">
        <v>14.7</v>
      </c>
      <c r="M4227" t="s">
        <v>61</v>
      </c>
      <c r="O4227">
        <v>0.3</v>
      </c>
      <c r="Q4227">
        <v>59.5</v>
      </c>
      <c r="V4227">
        <v>0.19</v>
      </c>
      <c r="W4227">
        <v>2</v>
      </c>
      <c r="X4227" t="s">
        <v>116</v>
      </c>
    </row>
    <row r="4228" spans="1:27" x14ac:dyDescent="0.25">
      <c r="A4228">
        <v>24730</v>
      </c>
      <c r="B4228" t="s">
        <v>169</v>
      </c>
      <c r="C4228" t="s">
        <v>7725</v>
      </c>
      <c r="D4228" t="s">
        <v>7725</v>
      </c>
      <c r="E4228" t="s">
        <v>40</v>
      </c>
      <c r="F4228" t="s">
        <v>23</v>
      </c>
      <c r="G4228" t="s">
        <v>22</v>
      </c>
      <c r="H4228" t="s">
        <v>22</v>
      </c>
      <c r="J4228">
        <v>4.9400000000000004</v>
      </c>
      <c r="K4228" t="s">
        <v>23</v>
      </c>
      <c r="L4228">
        <v>13.7</v>
      </c>
      <c r="M4228" t="s">
        <v>61</v>
      </c>
      <c r="O4228">
        <v>0.24</v>
      </c>
      <c r="X4228" t="s">
        <v>909</v>
      </c>
    </row>
    <row r="4229" spans="1:27" x14ac:dyDescent="0.25">
      <c r="A4229">
        <v>24814</v>
      </c>
      <c r="C4229" t="s">
        <v>7726</v>
      </c>
      <c r="D4229" t="s">
        <v>7726</v>
      </c>
      <c r="E4229" t="s">
        <v>186</v>
      </c>
      <c r="F4229" t="s">
        <v>61</v>
      </c>
      <c r="G4229" t="s">
        <v>4</v>
      </c>
      <c r="H4229" t="s">
        <v>22</v>
      </c>
      <c r="J4229">
        <v>3.26</v>
      </c>
      <c r="K4229" t="s">
        <v>23</v>
      </c>
      <c r="L4229">
        <v>14.8</v>
      </c>
      <c r="M4229" t="s">
        <v>61</v>
      </c>
      <c r="O4229">
        <v>0.2</v>
      </c>
      <c r="Q4229">
        <v>4.5330000000000004</v>
      </c>
      <c r="V4229">
        <v>0.05</v>
      </c>
      <c r="W4229">
        <v>2</v>
      </c>
    </row>
    <row r="4230" spans="1:27" x14ac:dyDescent="0.25">
      <c r="A4230">
        <v>24815</v>
      </c>
      <c r="C4230" t="s">
        <v>7727</v>
      </c>
      <c r="D4230" t="s">
        <v>7727</v>
      </c>
      <c r="E4230" t="s">
        <v>8</v>
      </c>
      <c r="F4230" t="s">
        <v>61</v>
      </c>
      <c r="G4230" t="s">
        <v>3422</v>
      </c>
      <c r="H4230" t="s">
        <v>22</v>
      </c>
      <c r="J4230">
        <v>2.02</v>
      </c>
      <c r="K4230" t="s">
        <v>23</v>
      </c>
      <c r="L4230">
        <v>15.4</v>
      </c>
      <c r="M4230" t="s">
        <v>61</v>
      </c>
      <c r="O4230">
        <v>0.3</v>
      </c>
      <c r="Q4230">
        <v>31.17</v>
      </c>
      <c r="V4230">
        <v>0.53</v>
      </c>
      <c r="W4230">
        <v>3</v>
      </c>
    </row>
    <row r="4231" spans="1:27" x14ac:dyDescent="0.25">
      <c r="A4231">
        <v>24819</v>
      </c>
      <c r="C4231" t="s">
        <v>7728</v>
      </c>
      <c r="D4231" t="s">
        <v>7728</v>
      </c>
      <c r="E4231" t="s">
        <v>186</v>
      </c>
      <c r="F4231" t="s">
        <v>61</v>
      </c>
      <c r="G4231" t="s">
        <v>4</v>
      </c>
      <c r="H4231" t="s">
        <v>22</v>
      </c>
      <c r="J4231">
        <v>3.41</v>
      </c>
      <c r="K4231" t="s">
        <v>23</v>
      </c>
      <c r="L4231">
        <v>14.7</v>
      </c>
      <c r="M4231" t="s">
        <v>61</v>
      </c>
      <c r="O4231">
        <v>0.2</v>
      </c>
      <c r="Q4231">
        <v>27.73</v>
      </c>
      <c r="V4231">
        <v>0.04</v>
      </c>
      <c r="W4231">
        <v>2</v>
      </c>
      <c r="X4231" t="e">
        <f>- A</f>
        <v>#NAME?</v>
      </c>
    </row>
    <row r="4232" spans="1:27" x14ac:dyDescent="0.25">
      <c r="A4232">
        <v>24827</v>
      </c>
      <c r="C4232" t="s">
        <v>7729</v>
      </c>
      <c r="D4232" t="s">
        <v>7730</v>
      </c>
      <c r="E4232" t="s">
        <v>67</v>
      </c>
      <c r="F4232" t="s">
        <v>61</v>
      </c>
      <c r="G4232" t="s">
        <v>4</v>
      </c>
      <c r="H4232" t="s">
        <v>22</v>
      </c>
      <c r="J4232">
        <v>6.65</v>
      </c>
      <c r="K4232" t="s">
        <v>23</v>
      </c>
      <c r="L4232">
        <v>13.1</v>
      </c>
      <c r="M4232" t="s">
        <v>61</v>
      </c>
      <c r="O4232">
        <v>0.23</v>
      </c>
      <c r="Q4232">
        <v>11.653</v>
      </c>
      <c r="V4232">
        <v>0.44</v>
      </c>
      <c r="W4232">
        <v>3</v>
      </c>
      <c r="X4232" t="s">
        <v>116</v>
      </c>
    </row>
    <row r="4233" spans="1:27" x14ac:dyDescent="0.25">
      <c r="A4233">
        <v>24835</v>
      </c>
      <c r="C4233" t="s">
        <v>7731</v>
      </c>
      <c r="D4233" t="s">
        <v>7731</v>
      </c>
      <c r="E4233" t="s">
        <v>7374</v>
      </c>
      <c r="F4233" t="s">
        <v>61</v>
      </c>
      <c r="G4233" t="s">
        <v>22</v>
      </c>
      <c r="H4233" t="s">
        <v>32</v>
      </c>
      <c r="J4233">
        <v>519.42999999999995</v>
      </c>
      <c r="K4233" t="s">
        <v>27</v>
      </c>
      <c r="L4233">
        <v>4.54</v>
      </c>
      <c r="M4233" t="s">
        <v>61</v>
      </c>
      <c r="O4233">
        <v>0.1</v>
      </c>
      <c r="Q4233">
        <v>8.08</v>
      </c>
      <c r="V4233">
        <v>0.19</v>
      </c>
      <c r="W4233">
        <v>2</v>
      </c>
      <c r="X4233" t="s">
        <v>7732</v>
      </c>
    </row>
    <row r="4234" spans="1:27" x14ac:dyDescent="0.25">
      <c r="A4234">
        <v>24844</v>
      </c>
      <c r="B4234" t="s">
        <v>169</v>
      </c>
      <c r="C4234" t="s">
        <v>7733</v>
      </c>
      <c r="D4234" t="s">
        <v>7733</v>
      </c>
      <c r="E4234" t="s">
        <v>369</v>
      </c>
      <c r="F4234" t="s">
        <v>61</v>
      </c>
      <c r="G4234" t="s">
        <v>22</v>
      </c>
      <c r="H4234" t="s">
        <v>22</v>
      </c>
      <c r="J4234">
        <v>9.67</v>
      </c>
      <c r="K4234" t="s">
        <v>23</v>
      </c>
      <c r="L4234">
        <v>13.8</v>
      </c>
      <c r="M4234" t="s">
        <v>61</v>
      </c>
      <c r="O4234">
        <v>5.7000000000000002E-2</v>
      </c>
      <c r="Q4234">
        <v>5.3529999999999998</v>
      </c>
      <c r="V4234">
        <v>0.25</v>
      </c>
      <c r="W4234">
        <v>2</v>
      </c>
      <c r="X4234" t="s">
        <v>300</v>
      </c>
    </row>
    <row r="4235" spans="1:27" x14ac:dyDescent="0.25">
      <c r="A4235">
        <v>24891</v>
      </c>
      <c r="B4235" t="s">
        <v>28</v>
      </c>
      <c r="C4235" t="s">
        <v>7734</v>
      </c>
      <c r="D4235" t="s">
        <v>7734</v>
      </c>
      <c r="E4235" t="s">
        <v>36</v>
      </c>
      <c r="F4235" t="s">
        <v>61</v>
      </c>
      <c r="G4235" t="s">
        <v>4</v>
      </c>
      <c r="H4235" t="s">
        <v>32</v>
      </c>
      <c r="J4235">
        <v>2.2000000000000002</v>
      </c>
      <c r="K4235" t="s">
        <v>27</v>
      </c>
      <c r="L4235">
        <v>15.69</v>
      </c>
      <c r="M4235" t="s">
        <v>61</v>
      </c>
      <c r="O4235">
        <v>0.2</v>
      </c>
      <c r="Q4235">
        <v>6.1708999999999996</v>
      </c>
      <c r="V4235">
        <v>0.96</v>
      </c>
      <c r="W4235">
        <v>3</v>
      </c>
    </row>
    <row r="4236" spans="1:27" x14ac:dyDescent="0.25">
      <c r="A4236">
        <v>25041</v>
      </c>
      <c r="B4236" t="s">
        <v>146</v>
      </c>
      <c r="C4236" t="s">
        <v>7735</v>
      </c>
      <c r="D4236" t="s">
        <v>7735</v>
      </c>
      <c r="E4236" t="s">
        <v>36</v>
      </c>
      <c r="F4236" t="s">
        <v>61</v>
      </c>
      <c r="G4236" t="s">
        <v>4</v>
      </c>
      <c r="H4236" t="s">
        <v>32</v>
      </c>
      <c r="J4236">
        <v>2.37</v>
      </c>
      <c r="K4236" t="s">
        <v>41</v>
      </c>
      <c r="L4236">
        <v>15.49</v>
      </c>
      <c r="M4236" t="s">
        <v>61</v>
      </c>
      <c r="O4236">
        <v>0.2</v>
      </c>
      <c r="Q4236">
        <v>4.2983700000000002</v>
      </c>
      <c r="V4236">
        <v>0.44</v>
      </c>
      <c r="W4236">
        <v>3</v>
      </c>
    </row>
    <row r="4237" spans="1:27" x14ac:dyDescent="0.25">
      <c r="A4237">
        <v>25068</v>
      </c>
      <c r="C4237" t="s">
        <v>7736</v>
      </c>
      <c r="D4237" t="s">
        <v>7736</v>
      </c>
      <c r="E4237" t="s">
        <v>36</v>
      </c>
      <c r="F4237" t="s">
        <v>61</v>
      </c>
      <c r="G4237" t="s">
        <v>4</v>
      </c>
      <c r="H4237" t="s">
        <v>22</v>
      </c>
      <c r="J4237">
        <v>3.92</v>
      </c>
      <c r="K4237" t="s">
        <v>23</v>
      </c>
      <c r="L4237">
        <v>14.4</v>
      </c>
      <c r="M4237" t="s">
        <v>61</v>
      </c>
      <c r="O4237">
        <v>0.2</v>
      </c>
      <c r="Q4237">
        <v>41.18</v>
      </c>
      <c r="V4237">
        <v>0.4</v>
      </c>
      <c r="W4237">
        <v>3</v>
      </c>
    </row>
    <row r="4238" spans="1:27" x14ac:dyDescent="0.25">
      <c r="A4238">
        <v>25112</v>
      </c>
      <c r="C4238" t="s">
        <v>7737</v>
      </c>
      <c r="D4238" t="s">
        <v>7738</v>
      </c>
      <c r="E4238" t="s">
        <v>214</v>
      </c>
      <c r="F4238" t="s">
        <v>61</v>
      </c>
      <c r="G4238" t="s">
        <v>4</v>
      </c>
      <c r="H4238" t="s">
        <v>22</v>
      </c>
      <c r="J4238">
        <v>3.74</v>
      </c>
      <c r="K4238" t="s">
        <v>23</v>
      </c>
      <c r="L4238">
        <v>14.3</v>
      </c>
      <c r="M4238" t="s">
        <v>61</v>
      </c>
      <c r="O4238">
        <v>0.24</v>
      </c>
      <c r="Q4238">
        <v>10.1</v>
      </c>
      <c r="V4238">
        <v>0.35</v>
      </c>
      <c r="W4238">
        <v>2</v>
      </c>
      <c r="X4238" t="e">
        <f>+ W</f>
        <v>#NAME?</v>
      </c>
    </row>
    <row r="4239" spans="1:27" x14ac:dyDescent="0.25">
      <c r="A4239">
        <v>25143</v>
      </c>
      <c r="C4239" t="s">
        <v>7739</v>
      </c>
      <c r="D4239" t="s">
        <v>7740</v>
      </c>
      <c r="E4239" t="s">
        <v>616</v>
      </c>
      <c r="F4239" t="s">
        <v>41</v>
      </c>
      <c r="G4239" t="s">
        <v>7741</v>
      </c>
      <c r="H4239" t="s">
        <v>27</v>
      </c>
      <c r="J4239">
        <v>0.35</v>
      </c>
      <c r="K4239" t="s">
        <v>27</v>
      </c>
      <c r="L4239">
        <v>19.48</v>
      </c>
      <c r="M4239" t="s">
        <v>27</v>
      </c>
      <c r="O4239">
        <v>0.23</v>
      </c>
      <c r="Q4239">
        <v>12.132</v>
      </c>
      <c r="U4239">
        <v>0.69</v>
      </c>
      <c r="V4239">
        <v>1.05</v>
      </c>
      <c r="W4239">
        <v>3</v>
      </c>
      <c r="X4239" t="s">
        <v>4386</v>
      </c>
      <c r="AA4239" t="s">
        <v>24</v>
      </c>
    </row>
    <row r="4240" spans="1:27" x14ac:dyDescent="0.25">
      <c r="A4240">
        <v>25171</v>
      </c>
      <c r="C4240" t="s">
        <v>7742</v>
      </c>
      <c r="D4240" t="s">
        <v>7742</v>
      </c>
      <c r="E4240" t="s">
        <v>21</v>
      </c>
      <c r="F4240" t="s">
        <v>23</v>
      </c>
      <c r="G4240" t="s">
        <v>22</v>
      </c>
      <c r="H4240" t="s">
        <v>22</v>
      </c>
      <c r="J4240">
        <v>8.43</v>
      </c>
      <c r="K4240" t="s">
        <v>23</v>
      </c>
      <c r="L4240">
        <v>14.1</v>
      </c>
      <c r="M4240" t="s">
        <v>61</v>
      </c>
      <c r="O4240">
        <v>5.7000000000000002E-2</v>
      </c>
      <c r="Q4240">
        <v>11.6</v>
      </c>
      <c r="V4240">
        <v>0.4</v>
      </c>
      <c r="W4240">
        <v>2</v>
      </c>
      <c r="X4240" t="s">
        <v>3427</v>
      </c>
    </row>
    <row r="4241" spans="1:25" x14ac:dyDescent="0.25">
      <c r="A4241">
        <v>25186</v>
      </c>
      <c r="C4241" t="s">
        <v>7743</v>
      </c>
      <c r="D4241" t="s">
        <v>7743</v>
      </c>
      <c r="E4241" t="s">
        <v>36</v>
      </c>
      <c r="F4241" t="s">
        <v>61</v>
      </c>
      <c r="G4241" t="s">
        <v>4</v>
      </c>
      <c r="H4241" t="s">
        <v>22</v>
      </c>
      <c r="J4241">
        <v>4.3</v>
      </c>
      <c r="K4241" t="s">
        <v>23</v>
      </c>
      <c r="L4241">
        <v>14.2</v>
      </c>
      <c r="M4241" t="s">
        <v>61</v>
      </c>
      <c r="O4241">
        <v>0.2</v>
      </c>
      <c r="Q4241">
        <v>6.4233000000000002</v>
      </c>
      <c r="V4241">
        <v>0.45</v>
      </c>
      <c r="W4241">
        <v>3</v>
      </c>
      <c r="X4241" t="e">
        <f>- W</f>
        <v>#NAME?</v>
      </c>
    </row>
    <row r="4242" spans="1:25" x14ac:dyDescent="0.25">
      <c r="A4242">
        <v>25330</v>
      </c>
      <c r="B4242" t="s">
        <v>28</v>
      </c>
      <c r="C4242" t="s">
        <v>7744</v>
      </c>
      <c r="D4242" t="s">
        <v>7744</v>
      </c>
      <c r="E4242" t="s">
        <v>616</v>
      </c>
      <c r="F4242" t="s">
        <v>41</v>
      </c>
      <c r="G4242" t="s">
        <v>26</v>
      </c>
      <c r="H4242" t="s">
        <v>32</v>
      </c>
      <c r="J4242">
        <v>3.2</v>
      </c>
      <c r="K4242" t="s">
        <v>27</v>
      </c>
      <c r="L4242">
        <v>16.73</v>
      </c>
      <c r="M4242" t="s">
        <v>32</v>
      </c>
      <c r="O4242">
        <v>3.5099999999999999E-2</v>
      </c>
      <c r="Q4242">
        <v>4.9189999999999996</v>
      </c>
      <c r="U4242">
        <v>0.14000000000000001</v>
      </c>
      <c r="V4242">
        <v>0.15</v>
      </c>
      <c r="X4242" t="s">
        <v>909</v>
      </c>
    </row>
    <row r="4243" spans="1:25" x14ac:dyDescent="0.25">
      <c r="A4243">
        <v>25332</v>
      </c>
      <c r="B4243" t="s">
        <v>146</v>
      </c>
      <c r="C4243" t="s">
        <v>7745</v>
      </c>
      <c r="D4243" t="s">
        <v>7745</v>
      </c>
      <c r="E4243" t="s">
        <v>8</v>
      </c>
      <c r="F4243" t="s">
        <v>61</v>
      </c>
      <c r="G4243" t="s">
        <v>3422</v>
      </c>
      <c r="H4243" t="s">
        <v>22</v>
      </c>
      <c r="J4243">
        <v>4.22</v>
      </c>
      <c r="K4243" t="s">
        <v>23</v>
      </c>
      <c r="L4243">
        <v>13.8</v>
      </c>
      <c r="M4243" t="s">
        <v>61</v>
      </c>
      <c r="O4243">
        <v>0.3</v>
      </c>
      <c r="Q4243">
        <v>2.4138999999999999</v>
      </c>
      <c r="U4243">
        <v>0.06</v>
      </c>
      <c r="V4243">
        <v>0.08</v>
      </c>
      <c r="W4243">
        <v>2</v>
      </c>
      <c r="X4243" t="s">
        <v>300</v>
      </c>
    </row>
    <row r="4244" spans="1:25" x14ac:dyDescent="0.25">
      <c r="A4244">
        <v>25355</v>
      </c>
      <c r="B4244" t="s">
        <v>28</v>
      </c>
      <c r="C4244" t="s">
        <v>7746</v>
      </c>
      <c r="D4244" t="s">
        <v>7746</v>
      </c>
      <c r="E4244" t="s">
        <v>40</v>
      </c>
      <c r="F4244" t="s">
        <v>23</v>
      </c>
      <c r="G4244" t="s">
        <v>4</v>
      </c>
      <c r="H4244" t="s">
        <v>32</v>
      </c>
      <c r="J4244">
        <v>2.11</v>
      </c>
      <c r="K4244" t="s">
        <v>27</v>
      </c>
      <c r="L4244">
        <v>15.59</v>
      </c>
      <c r="M4244" t="s">
        <v>61</v>
      </c>
      <c r="O4244">
        <v>0.24</v>
      </c>
      <c r="Q4244">
        <v>10.02</v>
      </c>
      <c r="V4244">
        <v>0.79</v>
      </c>
      <c r="X4244" t="s">
        <v>909</v>
      </c>
    </row>
    <row r="4245" spans="1:25" x14ac:dyDescent="0.25">
      <c r="A4245">
        <v>25458</v>
      </c>
      <c r="B4245" t="s">
        <v>28</v>
      </c>
      <c r="C4245" t="s">
        <v>7747</v>
      </c>
      <c r="D4245" t="s">
        <v>7747</v>
      </c>
      <c r="E4245" t="s">
        <v>36</v>
      </c>
      <c r="F4245" t="s">
        <v>61</v>
      </c>
      <c r="G4245" t="s">
        <v>4</v>
      </c>
      <c r="H4245" t="s">
        <v>32</v>
      </c>
      <c r="J4245">
        <v>3.37</v>
      </c>
      <c r="K4245" t="s">
        <v>27</v>
      </c>
      <c r="L4245">
        <v>14.77</v>
      </c>
      <c r="M4245" t="s">
        <v>61</v>
      </c>
      <c r="O4245">
        <v>0.2</v>
      </c>
      <c r="Q4245">
        <v>3.6594000000000002</v>
      </c>
      <c r="V4245">
        <v>0.3</v>
      </c>
      <c r="W4245">
        <v>3</v>
      </c>
      <c r="X4245" t="e">
        <f>- A</f>
        <v>#NAME?</v>
      </c>
    </row>
    <row r="4246" spans="1:25" x14ac:dyDescent="0.25">
      <c r="A4246">
        <v>25464</v>
      </c>
      <c r="C4246" t="s">
        <v>7748</v>
      </c>
      <c r="D4246" t="s">
        <v>7749</v>
      </c>
      <c r="E4246" t="s">
        <v>40</v>
      </c>
      <c r="F4246" t="s">
        <v>61</v>
      </c>
      <c r="G4246" t="s">
        <v>4</v>
      </c>
      <c r="H4246" t="s">
        <v>22</v>
      </c>
      <c r="J4246">
        <v>3.42</v>
      </c>
      <c r="K4246" t="s">
        <v>23</v>
      </c>
      <c r="L4246">
        <v>14.5</v>
      </c>
      <c r="M4246" t="s">
        <v>61</v>
      </c>
      <c r="O4246">
        <v>0.24</v>
      </c>
      <c r="Q4246">
        <v>6.2359999999999998</v>
      </c>
      <c r="V4246">
        <v>0.75</v>
      </c>
      <c r="W4246">
        <v>3</v>
      </c>
    </row>
    <row r="4247" spans="1:25" x14ac:dyDescent="0.25">
      <c r="A4247">
        <v>25719</v>
      </c>
      <c r="B4247" t="s">
        <v>28</v>
      </c>
      <c r="C4247" t="s">
        <v>7750</v>
      </c>
      <c r="D4247" t="s">
        <v>7750</v>
      </c>
      <c r="E4247" t="s">
        <v>21</v>
      </c>
      <c r="F4247" t="s">
        <v>61</v>
      </c>
      <c r="G4247" t="s">
        <v>22</v>
      </c>
      <c r="H4247" t="s">
        <v>22</v>
      </c>
      <c r="J4247">
        <v>7.83</v>
      </c>
      <c r="K4247" t="s">
        <v>27</v>
      </c>
      <c r="L4247">
        <v>14.19</v>
      </c>
      <c r="M4247" t="s">
        <v>61</v>
      </c>
      <c r="O4247">
        <v>5.7000000000000002E-2</v>
      </c>
      <c r="Q4247">
        <v>19.399999999999999</v>
      </c>
      <c r="V4247">
        <v>0.82</v>
      </c>
      <c r="X4247" t="s">
        <v>909</v>
      </c>
    </row>
    <row r="4248" spans="1:25" x14ac:dyDescent="0.25">
      <c r="A4248">
        <v>25884</v>
      </c>
      <c r="C4248" t="s">
        <v>7751</v>
      </c>
      <c r="D4248" t="s">
        <v>7751</v>
      </c>
      <c r="E4248" t="s">
        <v>8</v>
      </c>
      <c r="F4248" t="s">
        <v>61</v>
      </c>
      <c r="G4248" t="s">
        <v>3422</v>
      </c>
      <c r="H4248" t="s">
        <v>22</v>
      </c>
      <c r="J4248">
        <v>2.92</v>
      </c>
      <c r="K4248" t="s">
        <v>23</v>
      </c>
      <c r="L4248">
        <v>14.6</v>
      </c>
      <c r="M4248" t="s">
        <v>61</v>
      </c>
      <c r="O4248">
        <v>0.3</v>
      </c>
      <c r="Q4248">
        <v>4.9169</v>
      </c>
      <c r="V4248">
        <v>0.55000000000000004</v>
      </c>
      <c r="W4248">
        <v>3</v>
      </c>
    </row>
    <row r="4249" spans="1:25" x14ac:dyDescent="0.25">
      <c r="A4249">
        <v>25916</v>
      </c>
      <c r="B4249" t="s">
        <v>146</v>
      </c>
      <c r="C4249" t="s">
        <v>7752</v>
      </c>
      <c r="D4249" t="s">
        <v>7752</v>
      </c>
      <c r="E4249" t="s">
        <v>616</v>
      </c>
      <c r="F4249" t="s">
        <v>61</v>
      </c>
      <c r="G4249" t="s">
        <v>4</v>
      </c>
      <c r="H4249" t="s">
        <v>22</v>
      </c>
      <c r="J4249">
        <v>5.93</v>
      </c>
      <c r="K4249" t="s">
        <v>23</v>
      </c>
      <c r="L4249">
        <v>13.5</v>
      </c>
      <c r="M4249" t="s">
        <v>61</v>
      </c>
      <c r="O4249">
        <v>0.2</v>
      </c>
      <c r="Q4249">
        <v>4.1900000000000004</v>
      </c>
      <c r="V4249">
        <v>0.28000000000000003</v>
      </c>
      <c r="W4249">
        <v>3</v>
      </c>
    </row>
    <row r="4250" spans="1:25" x14ac:dyDescent="0.25">
      <c r="A4250">
        <v>25934</v>
      </c>
      <c r="C4250" t="s">
        <v>7753</v>
      </c>
      <c r="D4250" t="s">
        <v>7753</v>
      </c>
      <c r="E4250" t="s">
        <v>30</v>
      </c>
      <c r="F4250" t="s">
        <v>61</v>
      </c>
      <c r="G4250" t="s">
        <v>382</v>
      </c>
      <c r="H4250" t="s">
        <v>22</v>
      </c>
      <c r="J4250">
        <v>8.01</v>
      </c>
      <c r="K4250" t="s">
        <v>23</v>
      </c>
      <c r="L4250">
        <v>13.6</v>
      </c>
      <c r="M4250" t="s">
        <v>61</v>
      </c>
      <c r="O4250">
        <v>0.1</v>
      </c>
      <c r="Q4250">
        <v>19.100000000000001</v>
      </c>
      <c r="V4250">
        <v>0.9</v>
      </c>
      <c r="W4250">
        <v>2</v>
      </c>
    </row>
    <row r="4251" spans="1:25" x14ac:dyDescent="0.25">
      <c r="A4251">
        <v>26045</v>
      </c>
      <c r="B4251" t="s">
        <v>28</v>
      </c>
      <c r="C4251" t="s">
        <v>7754</v>
      </c>
      <c r="D4251" t="s">
        <v>7754</v>
      </c>
      <c r="E4251" t="s">
        <v>36</v>
      </c>
      <c r="F4251" t="s">
        <v>61</v>
      </c>
      <c r="G4251" t="s">
        <v>4</v>
      </c>
      <c r="H4251" t="s">
        <v>27</v>
      </c>
      <c r="J4251">
        <v>2.09</v>
      </c>
      <c r="K4251" t="s">
        <v>27</v>
      </c>
      <c r="L4251">
        <v>15.84</v>
      </c>
      <c r="M4251" t="s">
        <v>27</v>
      </c>
      <c r="O4251">
        <v>0.18709999999999999</v>
      </c>
      <c r="Q4251">
        <v>2.9</v>
      </c>
      <c r="V4251">
        <v>0.1</v>
      </c>
      <c r="X4251" t="s">
        <v>909</v>
      </c>
    </row>
    <row r="4252" spans="1:25" x14ac:dyDescent="0.25">
      <c r="A4252">
        <v>26074</v>
      </c>
      <c r="B4252" t="s">
        <v>169</v>
      </c>
      <c r="C4252" t="s">
        <v>7755</v>
      </c>
      <c r="D4252" t="s">
        <v>7756</v>
      </c>
      <c r="E4252" t="s">
        <v>8</v>
      </c>
      <c r="F4252" t="s">
        <v>61</v>
      </c>
      <c r="G4252" t="s">
        <v>3422</v>
      </c>
      <c r="H4252" t="s">
        <v>22</v>
      </c>
      <c r="J4252">
        <v>2.79</v>
      </c>
      <c r="K4252" t="s">
        <v>23</v>
      </c>
      <c r="L4252">
        <v>14.7</v>
      </c>
      <c r="M4252" t="s">
        <v>61</v>
      </c>
      <c r="O4252">
        <v>0.3</v>
      </c>
      <c r="Q4252">
        <v>2.4592999999999998</v>
      </c>
      <c r="V4252">
        <v>0.11</v>
      </c>
      <c r="W4252">
        <v>3</v>
      </c>
      <c r="Y4252" t="s">
        <v>1635</v>
      </c>
    </row>
    <row r="4253" spans="1:25" x14ac:dyDescent="0.25">
      <c r="A4253">
        <v>26093</v>
      </c>
      <c r="B4253" t="s">
        <v>146</v>
      </c>
      <c r="C4253" t="s">
        <v>7757</v>
      </c>
      <c r="D4253" t="s">
        <v>7757</v>
      </c>
      <c r="E4253" t="s">
        <v>36</v>
      </c>
      <c r="F4253" t="s">
        <v>61</v>
      </c>
      <c r="G4253" t="s">
        <v>4</v>
      </c>
      <c r="H4253" t="s">
        <v>22</v>
      </c>
      <c r="J4253">
        <v>5.66</v>
      </c>
      <c r="K4253" t="s">
        <v>23</v>
      </c>
      <c r="L4253">
        <v>13.6</v>
      </c>
      <c r="M4253" t="s">
        <v>61</v>
      </c>
      <c r="O4253">
        <v>0.2</v>
      </c>
      <c r="Q4253">
        <v>3.3186</v>
      </c>
      <c r="V4253">
        <v>0.1</v>
      </c>
      <c r="W4253">
        <v>2</v>
      </c>
      <c r="X4253" t="e">
        <f>+ A</f>
        <v>#NAME?</v>
      </c>
    </row>
    <row r="4254" spans="1:25" x14ac:dyDescent="0.25">
      <c r="A4254">
        <v>26125</v>
      </c>
      <c r="C4254" t="s">
        <v>7758</v>
      </c>
      <c r="D4254" t="s">
        <v>7758</v>
      </c>
      <c r="E4254" t="s">
        <v>21</v>
      </c>
      <c r="F4254" t="s">
        <v>61</v>
      </c>
      <c r="G4254" t="s">
        <v>22</v>
      </c>
      <c r="H4254" t="s">
        <v>32</v>
      </c>
      <c r="J4254">
        <v>10.71</v>
      </c>
      <c r="K4254" t="s">
        <v>23</v>
      </c>
      <c r="L4254">
        <v>12.9</v>
      </c>
      <c r="M4254" t="s">
        <v>32</v>
      </c>
      <c r="O4254">
        <v>0.1065</v>
      </c>
      <c r="Q4254">
        <v>4.2004999999999999</v>
      </c>
      <c r="V4254">
        <v>0.49</v>
      </c>
      <c r="W4254">
        <v>3</v>
      </c>
    </row>
    <row r="4255" spans="1:25" x14ac:dyDescent="0.25">
      <c r="A4255">
        <v>26128</v>
      </c>
      <c r="B4255" t="s">
        <v>146</v>
      </c>
      <c r="C4255" t="s">
        <v>7759</v>
      </c>
      <c r="D4255" t="s">
        <v>7759</v>
      </c>
      <c r="E4255" t="s">
        <v>21</v>
      </c>
      <c r="F4255" t="s">
        <v>23</v>
      </c>
      <c r="G4255" t="s">
        <v>22</v>
      </c>
      <c r="H4255" t="s">
        <v>22</v>
      </c>
      <c r="J4255">
        <v>14.64</v>
      </c>
      <c r="K4255" t="s">
        <v>23</v>
      </c>
      <c r="L4255">
        <v>12.9</v>
      </c>
      <c r="M4255" t="s">
        <v>61</v>
      </c>
      <c r="O4255">
        <v>5.7000000000000002E-2</v>
      </c>
      <c r="Q4255">
        <v>8.6999999999999993</v>
      </c>
      <c r="V4255">
        <v>0.4</v>
      </c>
      <c r="W4255">
        <v>3</v>
      </c>
      <c r="X4255" t="e">
        <f>- W</f>
        <v>#NAME?</v>
      </c>
    </row>
    <row r="4256" spans="1:25" x14ac:dyDescent="0.25">
      <c r="A4256">
        <v>26174</v>
      </c>
      <c r="C4256" t="s">
        <v>7760</v>
      </c>
      <c r="D4256" t="s">
        <v>7760</v>
      </c>
      <c r="E4256" t="s">
        <v>36</v>
      </c>
      <c r="F4256" t="s">
        <v>61</v>
      </c>
      <c r="G4256" t="s">
        <v>4</v>
      </c>
      <c r="H4256" t="s">
        <v>22</v>
      </c>
      <c r="J4256">
        <v>5.41</v>
      </c>
      <c r="K4256" t="s">
        <v>23</v>
      </c>
      <c r="L4256">
        <v>13.7</v>
      </c>
      <c r="M4256" t="s">
        <v>61</v>
      </c>
      <c r="O4256">
        <v>0.2</v>
      </c>
      <c r="Q4256">
        <v>5.93</v>
      </c>
      <c r="V4256">
        <v>0.12</v>
      </c>
      <c r="W4256">
        <v>1</v>
      </c>
    </row>
    <row r="4257" spans="1:27" x14ac:dyDescent="0.25">
      <c r="A4257">
        <v>26181</v>
      </c>
      <c r="C4257" t="s">
        <v>7761</v>
      </c>
      <c r="D4257" t="s">
        <v>7761</v>
      </c>
      <c r="E4257" t="s">
        <v>7374</v>
      </c>
      <c r="F4257" t="s">
        <v>61</v>
      </c>
      <c r="G4257" t="s">
        <v>22</v>
      </c>
      <c r="H4257" t="s">
        <v>22</v>
      </c>
      <c r="J4257">
        <v>383.29</v>
      </c>
      <c r="K4257" t="s">
        <v>23</v>
      </c>
      <c r="L4257">
        <v>5.2</v>
      </c>
      <c r="M4257" t="s">
        <v>61</v>
      </c>
      <c r="O4257">
        <v>0.1</v>
      </c>
      <c r="T4257" t="s">
        <v>2073</v>
      </c>
      <c r="V4257">
        <v>0.1</v>
      </c>
    </row>
    <row r="4258" spans="1:27" x14ac:dyDescent="0.25">
      <c r="A4258">
        <v>26287</v>
      </c>
      <c r="C4258" t="s">
        <v>7762</v>
      </c>
      <c r="D4258" t="s">
        <v>7762</v>
      </c>
      <c r="E4258" t="s">
        <v>40</v>
      </c>
      <c r="F4258" t="s">
        <v>61</v>
      </c>
      <c r="G4258" t="s">
        <v>4</v>
      </c>
      <c r="H4258" t="s">
        <v>22</v>
      </c>
      <c r="J4258">
        <v>3.74</v>
      </c>
      <c r="K4258" t="s">
        <v>23</v>
      </c>
      <c r="L4258">
        <v>14.3</v>
      </c>
      <c r="M4258" t="s">
        <v>61</v>
      </c>
      <c r="O4258">
        <v>0.24</v>
      </c>
      <c r="Q4258">
        <v>10.648</v>
      </c>
      <c r="V4258">
        <v>0.38</v>
      </c>
      <c r="W4258">
        <v>3</v>
      </c>
      <c r="X4258" t="s">
        <v>116</v>
      </c>
    </row>
    <row r="4259" spans="1:27" x14ac:dyDescent="0.25">
      <c r="A4259">
        <v>26340</v>
      </c>
      <c r="B4259" t="s">
        <v>146</v>
      </c>
      <c r="C4259" t="s">
        <v>7763</v>
      </c>
      <c r="D4259" t="s">
        <v>7764</v>
      </c>
      <c r="E4259" t="s">
        <v>36</v>
      </c>
      <c r="F4259" t="s">
        <v>23</v>
      </c>
      <c r="G4259" t="s">
        <v>22</v>
      </c>
      <c r="H4259" t="s">
        <v>22</v>
      </c>
      <c r="J4259">
        <v>8.82</v>
      </c>
      <c r="K4259" t="s">
        <v>23</v>
      </c>
      <c r="L4259">
        <v>14</v>
      </c>
      <c r="M4259" t="s">
        <v>61</v>
      </c>
      <c r="O4259">
        <v>5.7000000000000002E-2</v>
      </c>
      <c r="T4259" t="s">
        <v>516</v>
      </c>
      <c r="V4259">
        <v>0.1</v>
      </c>
    </row>
    <row r="4260" spans="1:27" x14ac:dyDescent="0.25">
      <c r="A4260">
        <v>26375</v>
      </c>
      <c r="C4260" t="s">
        <v>7765</v>
      </c>
      <c r="D4260" t="s">
        <v>7765</v>
      </c>
      <c r="E4260" t="s">
        <v>7374</v>
      </c>
      <c r="F4260" t="s">
        <v>61</v>
      </c>
      <c r="G4260" t="s">
        <v>22</v>
      </c>
      <c r="H4260" t="s">
        <v>32</v>
      </c>
      <c r="J4260">
        <v>383.27</v>
      </c>
      <c r="K4260" t="s">
        <v>27</v>
      </c>
      <c r="L4260">
        <v>5.2</v>
      </c>
      <c r="M4260" t="s">
        <v>61</v>
      </c>
      <c r="O4260">
        <v>0.1</v>
      </c>
      <c r="P4260" t="s">
        <v>516</v>
      </c>
      <c r="Q4260">
        <v>24</v>
      </c>
      <c r="T4260" t="s">
        <v>2073</v>
      </c>
      <c r="V4260">
        <v>0.1</v>
      </c>
      <c r="W4260">
        <v>1</v>
      </c>
    </row>
    <row r="4261" spans="1:27" x14ac:dyDescent="0.25">
      <c r="A4261">
        <v>26380</v>
      </c>
      <c r="C4261" t="s">
        <v>7766</v>
      </c>
      <c r="D4261" t="s">
        <v>7766</v>
      </c>
      <c r="E4261" t="s">
        <v>21</v>
      </c>
      <c r="F4261" t="s">
        <v>61</v>
      </c>
      <c r="G4261" t="s">
        <v>22</v>
      </c>
      <c r="H4261" t="s">
        <v>22</v>
      </c>
      <c r="J4261">
        <v>12.75</v>
      </c>
      <c r="K4261" t="s">
        <v>23</v>
      </c>
      <c r="L4261">
        <v>13.2</v>
      </c>
      <c r="M4261" t="s">
        <v>61</v>
      </c>
      <c r="O4261">
        <v>5.7000000000000002E-2</v>
      </c>
      <c r="Q4261">
        <v>13.653</v>
      </c>
      <c r="V4261">
        <v>0.38</v>
      </c>
      <c r="W4261">
        <v>3</v>
      </c>
    </row>
    <row r="4262" spans="1:27" x14ac:dyDescent="0.25">
      <c r="A4262">
        <v>26383</v>
      </c>
      <c r="C4262" t="s">
        <v>7767</v>
      </c>
      <c r="D4262" t="s">
        <v>7767</v>
      </c>
      <c r="E4262" t="s">
        <v>8</v>
      </c>
      <c r="F4262" t="s">
        <v>61</v>
      </c>
      <c r="G4262" t="s">
        <v>3422</v>
      </c>
      <c r="H4262" t="s">
        <v>32</v>
      </c>
      <c r="J4262">
        <v>1.52</v>
      </c>
      <c r="K4262" t="s">
        <v>27</v>
      </c>
      <c r="L4262">
        <v>15.58</v>
      </c>
      <c r="M4262" t="s">
        <v>32</v>
      </c>
      <c r="O4262">
        <v>0.44750000000000001</v>
      </c>
      <c r="Q4262">
        <v>4.9180000000000001</v>
      </c>
      <c r="U4262">
        <v>0.32</v>
      </c>
      <c r="V4262">
        <v>0.35</v>
      </c>
      <c r="W4262">
        <v>3</v>
      </c>
    </row>
    <row r="4263" spans="1:27" x14ac:dyDescent="0.25">
      <c r="A4263">
        <v>26460</v>
      </c>
      <c r="C4263" t="s">
        <v>7768</v>
      </c>
      <c r="D4263" t="s">
        <v>7768</v>
      </c>
      <c r="E4263" t="s">
        <v>50</v>
      </c>
      <c r="F4263" t="s">
        <v>23</v>
      </c>
      <c r="G4263" t="s">
        <v>4</v>
      </c>
      <c r="H4263" t="s">
        <v>22</v>
      </c>
      <c r="J4263">
        <v>5.04</v>
      </c>
      <c r="K4263" t="s">
        <v>23</v>
      </c>
      <c r="L4263">
        <v>13.8</v>
      </c>
      <c r="M4263" t="s">
        <v>61</v>
      </c>
      <c r="O4263">
        <v>0.21</v>
      </c>
      <c r="Q4263">
        <v>5.48</v>
      </c>
      <c r="V4263">
        <v>0.9</v>
      </c>
      <c r="W4263">
        <v>2</v>
      </c>
    </row>
    <row r="4264" spans="1:27" x14ac:dyDescent="0.25">
      <c r="A4264">
        <v>26471</v>
      </c>
      <c r="C4264" t="s">
        <v>7769</v>
      </c>
      <c r="D4264" t="s">
        <v>7769</v>
      </c>
      <c r="E4264" t="s">
        <v>8</v>
      </c>
      <c r="F4264" t="s">
        <v>23</v>
      </c>
      <c r="G4264" t="s">
        <v>4</v>
      </c>
      <c r="H4264" t="s">
        <v>22</v>
      </c>
      <c r="J4264">
        <v>6.21</v>
      </c>
      <c r="K4264" t="s">
        <v>23</v>
      </c>
      <c r="L4264">
        <v>13.2</v>
      </c>
      <c r="M4264" t="s">
        <v>61</v>
      </c>
      <c r="O4264">
        <v>0.24</v>
      </c>
      <c r="Q4264">
        <v>2.6867899999999998</v>
      </c>
      <c r="U4264">
        <v>0.2</v>
      </c>
      <c r="V4264">
        <v>0.24</v>
      </c>
      <c r="W4264">
        <v>3</v>
      </c>
      <c r="Y4264" t="s">
        <v>26</v>
      </c>
    </row>
    <row r="4265" spans="1:27" x14ac:dyDescent="0.25">
      <c r="A4265">
        <v>26522</v>
      </c>
      <c r="C4265" t="s">
        <v>7770</v>
      </c>
      <c r="D4265" t="s">
        <v>7771</v>
      </c>
      <c r="E4265" t="s">
        <v>21</v>
      </c>
      <c r="F4265" t="s">
        <v>61</v>
      </c>
      <c r="G4265" t="s">
        <v>22</v>
      </c>
      <c r="H4265" t="s">
        <v>22</v>
      </c>
      <c r="J4265">
        <v>9.67</v>
      </c>
      <c r="K4265" t="s">
        <v>23</v>
      </c>
      <c r="L4265">
        <v>13.8</v>
      </c>
      <c r="M4265" t="s">
        <v>61</v>
      </c>
      <c r="O4265">
        <v>5.7000000000000002E-2</v>
      </c>
      <c r="P4265" t="s">
        <v>516</v>
      </c>
      <c r="Q4265">
        <v>12</v>
      </c>
      <c r="T4265" t="s">
        <v>516</v>
      </c>
      <c r="V4265">
        <v>7.0000000000000007E-2</v>
      </c>
      <c r="W4265">
        <v>1</v>
      </c>
      <c r="X4265" t="s">
        <v>3427</v>
      </c>
    </row>
    <row r="4266" spans="1:27" x14ac:dyDescent="0.25">
      <c r="A4266">
        <v>26663</v>
      </c>
      <c r="C4266" t="s">
        <v>7772</v>
      </c>
      <c r="D4266" t="s">
        <v>7772</v>
      </c>
      <c r="E4266" t="s">
        <v>616</v>
      </c>
      <c r="F4266" t="s">
        <v>61</v>
      </c>
      <c r="G4266" t="s">
        <v>4</v>
      </c>
      <c r="H4266" t="s">
        <v>22</v>
      </c>
      <c r="J4266">
        <v>0.68100000000000005</v>
      </c>
      <c r="K4266" t="s">
        <v>23</v>
      </c>
      <c r="L4266">
        <v>18.2</v>
      </c>
      <c r="M4266" t="s">
        <v>61</v>
      </c>
      <c r="O4266">
        <v>0.2</v>
      </c>
      <c r="Q4266">
        <v>2.5720000000000001</v>
      </c>
      <c r="V4266">
        <v>0.11</v>
      </c>
      <c r="X4266" t="s">
        <v>909</v>
      </c>
    </row>
    <row r="4267" spans="1:27" x14ac:dyDescent="0.25">
      <c r="A4267">
        <v>26722</v>
      </c>
      <c r="B4267" t="s">
        <v>146</v>
      </c>
      <c r="C4267" t="s">
        <v>7773</v>
      </c>
      <c r="D4267" t="s">
        <v>7773</v>
      </c>
      <c r="E4267" t="s">
        <v>21</v>
      </c>
      <c r="F4267" t="s">
        <v>61</v>
      </c>
      <c r="G4267" t="s">
        <v>22</v>
      </c>
      <c r="H4267" t="s">
        <v>22</v>
      </c>
      <c r="J4267">
        <v>18.43</v>
      </c>
      <c r="K4267" t="s">
        <v>23</v>
      </c>
      <c r="L4267">
        <v>12.4</v>
      </c>
      <c r="M4267" t="s">
        <v>61</v>
      </c>
      <c r="O4267">
        <v>5.7000000000000002E-2</v>
      </c>
      <c r="Q4267">
        <v>20.251999999999999</v>
      </c>
      <c r="V4267">
        <v>0.53</v>
      </c>
      <c r="W4267">
        <v>3</v>
      </c>
    </row>
    <row r="4268" spans="1:27" x14ac:dyDescent="0.25">
      <c r="A4268">
        <v>26760</v>
      </c>
      <c r="B4268" t="s">
        <v>28</v>
      </c>
      <c r="C4268" t="s">
        <v>7774</v>
      </c>
      <c r="D4268" t="s">
        <v>7774</v>
      </c>
      <c r="E4268" t="s">
        <v>616</v>
      </c>
      <c r="F4268" t="s">
        <v>41</v>
      </c>
      <c r="G4268" t="s">
        <v>630</v>
      </c>
      <c r="H4268" t="s">
        <v>27</v>
      </c>
      <c r="J4268">
        <v>5.39</v>
      </c>
      <c r="K4268" t="s">
        <v>27</v>
      </c>
      <c r="L4268">
        <v>15.58</v>
      </c>
      <c r="M4268" t="s">
        <v>27</v>
      </c>
      <c r="O4268">
        <v>3.5700000000000003E-2</v>
      </c>
      <c r="Q4268">
        <v>5.3</v>
      </c>
      <c r="U4268">
        <v>0.24</v>
      </c>
      <c r="V4268">
        <v>0.31</v>
      </c>
      <c r="W4268">
        <v>3</v>
      </c>
    </row>
    <row r="4269" spans="1:27" x14ac:dyDescent="0.25">
      <c r="A4269">
        <v>26792</v>
      </c>
      <c r="B4269" t="s">
        <v>146</v>
      </c>
      <c r="C4269" t="s">
        <v>7775</v>
      </c>
      <c r="D4269" t="s">
        <v>7775</v>
      </c>
      <c r="E4269" t="s">
        <v>30</v>
      </c>
      <c r="F4269" t="s">
        <v>61</v>
      </c>
      <c r="G4269" t="s">
        <v>382</v>
      </c>
      <c r="H4269" t="s">
        <v>22</v>
      </c>
      <c r="J4269">
        <v>11.58</v>
      </c>
      <c r="K4269" t="s">
        <v>23</v>
      </c>
      <c r="L4269">
        <v>12.8</v>
      </c>
      <c r="M4269" t="s">
        <v>61</v>
      </c>
      <c r="O4269">
        <v>0.1</v>
      </c>
      <c r="Z4269" t="s">
        <v>24</v>
      </c>
      <c r="AA4269" t="s">
        <v>24</v>
      </c>
    </row>
    <row r="4270" spans="1:27" x14ac:dyDescent="0.25">
      <c r="A4270">
        <v>26853</v>
      </c>
      <c r="C4270" t="s">
        <v>7776</v>
      </c>
      <c r="D4270" t="s">
        <v>7776</v>
      </c>
      <c r="E4270" t="s">
        <v>67</v>
      </c>
      <c r="F4270" t="s">
        <v>61</v>
      </c>
      <c r="G4270" t="s">
        <v>4</v>
      </c>
      <c r="H4270" t="s">
        <v>22</v>
      </c>
      <c r="J4270">
        <v>7.63</v>
      </c>
      <c r="K4270" t="s">
        <v>23</v>
      </c>
      <c r="L4270">
        <v>12.8</v>
      </c>
      <c r="M4270" t="s">
        <v>61</v>
      </c>
      <c r="O4270">
        <v>0.23</v>
      </c>
      <c r="Q4270">
        <v>8.27</v>
      </c>
      <c r="V4270">
        <v>0.14000000000000001</v>
      </c>
      <c r="W4270">
        <v>2</v>
      </c>
      <c r="X4270" t="s">
        <v>300</v>
      </c>
    </row>
    <row r="4271" spans="1:27" x14ac:dyDescent="0.25">
      <c r="A4271">
        <v>26858</v>
      </c>
      <c r="C4271" t="s">
        <v>7777</v>
      </c>
      <c r="D4271" t="s">
        <v>7778</v>
      </c>
      <c r="E4271" t="s">
        <v>186</v>
      </c>
      <c r="F4271" t="s">
        <v>61</v>
      </c>
      <c r="G4271" t="s">
        <v>4</v>
      </c>
      <c r="H4271" t="s">
        <v>22</v>
      </c>
      <c r="J4271">
        <v>8.18</v>
      </c>
      <c r="K4271" t="s">
        <v>23</v>
      </c>
      <c r="L4271">
        <v>12.8</v>
      </c>
      <c r="M4271" t="s">
        <v>61</v>
      </c>
      <c r="O4271">
        <v>0.2</v>
      </c>
      <c r="Q4271">
        <v>8.0660000000000007</v>
      </c>
      <c r="V4271">
        <v>0.13</v>
      </c>
      <c r="W4271">
        <v>3</v>
      </c>
    </row>
    <row r="4272" spans="1:27" x14ac:dyDescent="0.25">
      <c r="A4272">
        <v>26879</v>
      </c>
      <c r="B4272" t="s">
        <v>28</v>
      </c>
      <c r="C4272" t="s">
        <v>7779</v>
      </c>
      <c r="D4272" t="s">
        <v>7780</v>
      </c>
      <c r="E4272" t="s">
        <v>186</v>
      </c>
      <c r="F4272" t="s">
        <v>61</v>
      </c>
      <c r="G4272" t="s">
        <v>4</v>
      </c>
      <c r="H4272" t="s">
        <v>32</v>
      </c>
      <c r="J4272">
        <v>3.67</v>
      </c>
      <c r="K4272" t="s">
        <v>27</v>
      </c>
      <c r="L4272">
        <v>14.58</v>
      </c>
      <c r="M4272" t="s">
        <v>61</v>
      </c>
      <c r="O4272">
        <v>0.2</v>
      </c>
      <c r="Q4272">
        <v>2.7614000000000001</v>
      </c>
      <c r="V4272">
        <v>7.0000000000000007E-2</v>
      </c>
      <c r="W4272">
        <v>2</v>
      </c>
    </row>
    <row r="4273" spans="1:25" x14ac:dyDescent="0.25">
      <c r="A4273">
        <v>26887</v>
      </c>
      <c r="C4273" t="s">
        <v>7781</v>
      </c>
      <c r="D4273" t="s">
        <v>7782</v>
      </c>
      <c r="E4273" t="s">
        <v>36</v>
      </c>
      <c r="F4273" t="s">
        <v>23</v>
      </c>
      <c r="G4273" t="s">
        <v>4</v>
      </c>
      <c r="H4273" t="s">
        <v>22</v>
      </c>
      <c r="J4273">
        <v>4.3</v>
      </c>
      <c r="K4273" t="s">
        <v>23</v>
      </c>
      <c r="L4273">
        <v>14.2</v>
      </c>
      <c r="M4273" t="s">
        <v>61</v>
      </c>
      <c r="O4273">
        <v>0.2</v>
      </c>
      <c r="Q4273">
        <v>2.8759999999999999</v>
      </c>
      <c r="V4273">
        <v>0.23</v>
      </c>
      <c r="W4273">
        <v>3</v>
      </c>
    </row>
    <row r="4274" spans="1:25" x14ac:dyDescent="0.25">
      <c r="A4274">
        <v>26895</v>
      </c>
      <c r="B4274" t="s">
        <v>146</v>
      </c>
      <c r="C4274" t="s">
        <v>7783</v>
      </c>
      <c r="D4274" t="s">
        <v>7783</v>
      </c>
      <c r="E4274" t="s">
        <v>21</v>
      </c>
      <c r="F4274" t="s">
        <v>23</v>
      </c>
      <c r="G4274" t="s">
        <v>22</v>
      </c>
      <c r="H4274" t="s">
        <v>22</v>
      </c>
      <c r="J4274">
        <v>18.43</v>
      </c>
      <c r="K4274" t="s">
        <v>23</v>
      </c>
      <c r="L4274">
        <v>12.4</v>
      </c>
      <c r="M4274" t="s">
        <v>61</v>
      </c>
      <c r="O4274">
        <v>5.7000000000000002E-2</v>
      </c>
      <c r="Q4274">
        <v>12.72</v>
      </c>
      <c r="V4274">
        <v>0.04</v>
      </c>
      <c r="X4274" t="s">
        <v>909</v>
      </c>
    </row>
    <row r="4275" spans="1:25" x14ac:dyDescent="0.25">
      <c r="A4275">
        <v>26916</v>
      </c>
      <c r="C4275" t="s">
        <v>7784</v>
      </c>
      <c r="D4275" t="s">
        <v>7784</v>
      </c>
      <c r="E4275" t="s">
        <v>8</v>
      </c>
      <c r="F4275" t="s">
        <v>23</v>
      </c>
      <c r="G4275" t="s">
        <v>4</v>
      </c>
      <c r="H4275" t="s">
        <v>22</v>
      </c>
      <c r="J4275">
        <v>3.35</v>
      </c>
      <c r="K4275" t="s">
        <v>23</v>
      </c>
      <c r="L4275">
        <v>14.3</v>
      </c>
      <c r="M4275" t="s">
        <v>61</v>
      </c>
      <c r="O4275">
        <v>0.3</v>
      </c>
      <c r="Q4275">
        <v>10.324</v>
      </c>
      <c r="U4275">
        <v>0.27</v>
      </c>
      <c r="V4275">
        <v>1.05</v>
      </c>
      <c r="W4275">
        <v>3</v>
      </c>
    </row>
    <row r="4276" spans="1:25" x14ac:dyDescent="0.25">
      <c r="A4276">
        <v>27065</v>
      </c>
      <c r="C4276" t="s">
        <v>7785</v>
      </c>
      <c r="D4276" t="s">
        <v>7785</v>
      </c>
      <c r="E4276" t="s">
        <v>40</v>
      </c>
      <c r="F4276" t="s">
        <v>61</v>
      </c>
      <c r="G4276" t="s">
        <v>4</v>
      </c>
      <c r="H4276" t="s">
        <v>22</v>
      </c>
      <c r="J4276">
        <v>5.17</v>
      </c>
      <c r="K4276" t="s">
        <v>23</v>
      </c>
      <c r="L4276">
        <v>13.6</v>
      </c>
      <c r="M4276" t="s">
        <v>61</v>
      </c>
      <c r="O4276">
        <v>0.24</v>
      </c>
      <c r="Q4276">
        <v>4.5599999999999996</v>
      </c>
      <c r="V4276">
        <v>0.2</v>
      </c>
      <c r="W4276">
        <v>3</v>
      </c>
    </row>
    <row r="4277" spans="1:25" x14ac:dyDescent="0.25">
      <c r="A4277">
        <v>27068</v>
      </c>
      <c r="C4277" t="s">
        <v>7786</v>
      </c>
      <c r="D4277" t="s">
        <v>7786</v>
      </c>
      <c r="E4277" t="s">
        <v>34</v>
      </c>
      <c r="F4277" t="s">
        <v>61</v>
      </c>
      <c r="G4277" t="s">
        <v>4</v>
      </c>
      <c r="H4277" t="s">
        <v>22</v>
      </c>
      <c r="J4277">
        <v>4.5</v>
      </c>
      <c r="K4277" t="s">
        <v>23</v>
      </c>
      <c r="L4277">
        <v>14.1</v>
      </c>
      <c r="M4277" t="s">
        <v>61</v>
      </c>
      <c r="O4277">
        <v>0.2</v>
      </c>
      <c r="Q4277">
        <v>4.0110000000000001</v>
      </c>
      <c r="V4277">
        <v>0.21</v>
      </c>
      <c r="W4277">
        <v>2</v>
      </c>
      <c r="X4277" t="s">
        <v>300</v>
      </c>
    </row>
    <row r="4278" spans="1:25" x14ac:dyDescent="0.25">
      <c r="A4278">
        <v>27097</v>
      </c>
      <c r="C4278" t="s">
        <v>7787</v>
      </c>
      <c r="D4278" t="s">
        <v>7787</v>
      </c>
      <c r="E4278" t="s">
        <v>369</v>
      </c>
      <c r="F4278" t="s">
        <v>61</v>
      </c>
      <c r="G4278" t="s">
        <v>22</v>
      </c>
      <c r="H4278" t="s">
        <v>22</v>
      </c>
      <c r="J4278">
        <v>7.34</v>
      </c>
      <c r="K4278" t="s">
        <v>23</v>
      </c>
      <c r="L4278">
        <v>14.4</v>
      </c>
      <c r="M4278" t="s">
        <v>61</v>
      </c>
      <c r="O4278">
        <v>5.7000000000000002E-2</v>
      </c>
      <c r="P4278" t="s">
        <v>516</v>
      </c>
      <c r="Q4278">
        <v>20</v>
      </c>
      <c r="T4278" t="s">
        <v>516</v>
      </c>
      <c r="V4278">
        <v>7.0000000000000007E-2</v>
      </c>
      <c r="W4278">
        <v>1</v>
      </c>
      <c r="X4278" t="s">
        <v>3427</v>
      </c>
    </row>
    <row r="4279" spans="1:25" x14ac:dyDescent="0.25">
      <c r="A4279">
        <v>27111</v>
      </c>
      <c r="B4279" t="s">
        <v>146</v>
      </c>
      <c r="C4279" t="s">
        <v>7788</v>
      </c>
      <c r="D4279" t="s">
        <v>7788</v>
      </c>
      <c r="E4279" t="s">
        <v>40</v>
      </c>
      <c r="F4279" t="s">
        <v>61</v>
      </c>
      <c r="G4279" t="s">
        <v>4</v>
      </c>
      <c r="H4279" t="s">
        <v>22</v>
      </c>
      <c r="J4279">
        <v>5.17</v>
      </c>
      <c r="K4279" t="s">
        <v>23</v>
      </c>
      <c r="L4279">
        <v>13.6</v>
      </c>
      <c r="M4279" t="s">
        <v>61</v>
      </c>
      <c r="O4279">
        <v>0.24</v>
      </c>
      <c r="Q4279">
        <v>3.323</v>
      </c>
      <c r="V4279">
        <v>0.15</v>
      </c>
      <c r="W4279">
        <v>3</v>
      </c>
      <c r="X4279" t="s">
        <v>116</v>
      </c>
    </row>
    <row r="4280" spans="1:25" x14ac:dyDescent="0.25">
      <c r="A4280">
        <v>27136</v>
      </c>
      <c r="C4280" t="s">
        <v>7789</v>
      </c>
      <c r="D4280" t="s">
        <v>7789</v>
      </c>
      <c r="E4280" t="s">
        <v>36</v>
      </c>
      <c r="F4280" t="s">
        <v>61</v>
      </c>
      <c r="G4280" t="s">
        <v>4</v>
      </c>
      <c r="H4280" t="s">
        <v>22</v>
      </c>
      <c r="J4280">
        <v>6.21</v>
      </c>
      <c r="K4280" t="s">
        <v>23</v>
      </c>
      <c r="L4280">
        <v>13.4</v>
      </c>
      <c r="M4280" t="s">
        <v>61</v>
      </c>
      <c r="O4280">
        <v>0.2</v>
      </c>
      <c r="Q4280">
        <v>26</v>
      </c>
      <c r="T4280" t="s">
        <v>516</v>
      </c>
      <c r="V4280">
        <v>0.1</v>
      </c>
      <c r="X4280" t="s">
        <v>909</v>
      </c>
    </row>
    <row r="4281" spans="1:25" x14ac:dyDescent="0.25">
      <c r="A4281">
        <v>27181</v>
      </c>
      <c r="C4281" t="s">
        <v>7790</v>
      </c>
      <c r="D4281" t="s">
        <v>7790</v>
      </c>
      <c r="E4281" t="s">
        <v>36</v>
      </c>
      <c r="F4281" t="s">
        <v>61</v>
      </c>
      <c r="G4281" t="s">
        <v>4</v>
      </c>
      <c r="H4281" t="s">
        <v>22</v>
      </c>
      <c r="J4281">
        <v>7.46</v>
      </c>
      <c r="K4281" t="s">
        <v>23</v>
      </c>
      <c r="L4281">
        <v>13</v>
      </c>
      <c r="M4281" t="s">
        <v>61</v>
      </c>
      <c r="O4281">
        <v>0.2</v>
      </c>
      <c r="Q4281">
        <v>20.67</v>
      </c>
      <c r="V4281">
        <v>0.45</v>
      </c>
      <c r="W4281">
        <v>1</v>
      </c>
      <c r="X4281" t="s">
        <v>300</v>
      </c>
    </row>
    <row r="4282" spans="1:25" x14ac:dyDescent="0.25">
      <c r="A4282">
        <v>27204</v>
      </c>
      <c r="C4282" t="s">
        <v>7791</v>
      </c>
      <c r="D4282" t="s">
        <v>7791</v>
      </c>
      <c r="E4282" t="s">
        <v>281</v>
      </c>
      <c r="F4282" t="s">
        <v>23</v>
      </c>
      <c r="G4282" t="s">
        <v>22</v>
      </c>
      <c r="H4282" t="s">
        <v>22</v>
      </c>
      <c r="J4282">
        <v>8.52</v>
      </c>
      <c r="K4282" t="s">
        <v>23</v>
      </c>
      <c r="L4282">
        <v>13.1</v>
      </c>
      <c r="M4282" t="s">
        <v>61</v>
      </c>
      <c r="O4282">
        <v>0.14000000000000001</v>
      </c>
      <c r="Q4282">
        <v>9.6999999999999993</v>
      </c>
      <c r="T4282" t="s">
        <v>516</v>
      </c>
      <c r="V4282">
        <v>0.8</v>
      </c>
      <c r="W4282">
        <v>2</v>
      </c>
      <c r="X4282" t="s">
        <v>116</v>
      </c>
    </row>
    <row r="4283" spans="1:25" x14ac:dyDescent="0.25">
      <c r="A4283">
        <v>27270</v>
      </c>
      <c r="C4283" t="s">
        <v>7792</v>
      </c>
      <c r="D4283" t="s">
        <v>7793</v>
      </c>
      <c r="E4283" t="s">
        <v>36</v>
      </c>
      <c r="F4283" t="s">
        <v>23</v>
      </c>
      <c r="G4283" t="s">
        <v>22</v>
      </c>
      <c r="H4283" t="s">
        <v>22</v>
      </c>
      <c r="J4283">
        <v>4.0999999999999996</v>
      </c>
      <c r="K4283" t="s">
        <v>23</v>
      </c>
      <c r="L4283">
        <v>14.3</v>
      </c>
      <c r="M4283" t="s">
        <v>61</v>
      </c>
      <c r="O4283">
        <v>0.2</v>
      </c>
      <c r="Q4283">
        <v>2.6</v>
      </c>
      <c r="V4283">
        <v>0.3</v>
      </c>
      <c r="W4283">
        <v>1</v>
      </c>
    </row>
    <row r="4284" spans="1:25" x14ac:dyDescent="0.25">
      <c r="A4284">
        <v>27450</v>
      </c>
      <c r="C4284" t="s">
        <v>7794</v>
      </c>
      <c r="D4284" t="s">
        <v>7795</v>
      </c>
      <c r="E4284" t="s">
        <v>30</v>
      </c>
      <c r="F4284" t="s">
        <v>61</v>
      </c>
      <c r="G4284" t="s">
        <v>382</v>
      </c>
      <c r="H4284" t="s">
        <v>22</v>
      </c>
      <c r="J4284">
        <v>4.2</v>
      </c>
      <c r="K4284" t="s">
        <v>23</v>
      </c>
      <c r="L4284">
        <v>15</v>
      </c>
      <c r="M4284" t="s">
        <v>61</v>
      </c>
      <c r="O4284">
        <v>0.1</v>
      </c>
      <c r="Q4284">
        <v>4.7480000000000002</v>
      </c>
      <c r="V4284">
        <v>0.1</v>
      </c>
      <c r="W4284">
        <v>2</v>
      </c>
      <c r="X4284" t="e">
        <f>- W</f>
        <v>#NAME?</v>
      </c>
    </row>
    <row r="4285" spans="1:25" x14ac:dyDescent="0.25">
      <c r="A4285">
        <v>27496</v>
      </c>
      <c r="C4285" t="s">
        <v>7796</v>
      </c>
      <c r="D4285" t="s">
        <v>7796</v>
      </c>
      <c r="E4285" t="s">
        <v>36</v>
      </c>
      <c r="F4285" t="s">
        <v>61</v>
      </c>
      <c r="G4285" t="s">
        <v>4</v>
      </c>
      <c r="H4285" t="s">
        <v>22</v>
      </c>
      <c r="J4285">
        <v>10.79</v>
      </c>
      <c r="K4285" t="s">
        <v>23</v>
      </c>
      <c r="L4285">
        <v>12.2</v>
      </c>
      <c r="M4285" t="s">
        <v>61</v>
      </c>
      <c r="O4285">
        <v>0.2</v>
      </c>
      <c r="Q4285">
        <v>4.7088999999999999</v>
      </c>
      <c r="U4285">
        <v>0.1</v>
      </c>
      <c r="V4285">
        <v>0.12</v>
      </c>
      <c r="W4285">
        <v>2</v>
      </c>
      <c r="X4285" t="s">
        <v>300</v>
      </c>
    </row>
    <row r="4286" spans="1:25" x14ac:dyDescent="0.25">
      <c r="A4286">
        <v>27529</v>
      </c>
      <c r="C4286" t="s">
        <v>7797</v>
      </c>
      <c r="D4286" t="s">
        <v>7797</v>
      </c>
      <c r="E4286" t="s">
        <v>34</v>
      </c>
      <c r="F4286" t="s">
        <v>61</v>
      </c>
      <c r="G4286" t="s">
        <v>4</v>
      </c>
      <c r="H4286" t="s">
        <v>22</v>
      </c>
      <c r="J4286">
        <v>4.0999999999999996</v>
      </c>
      <c r="K4286" t="s">
        <v>23</v>
      </c>
      <c r="L4286">
        <v>14.3</v>
      </c>
      <c r="M4286" t="s">
        <v>61</v>
      </c>
      <c r="O4286">
        <v>0.2</v>
      </c>
      <c r="Q4286">
        <v>4.1289999999999996</v>
      </c>
      <c r="V4286">
        <v>0.51</v>
      </c>
      <c r="W4286">
        <v>2</v>
      </c>
      <c r="X4286" t="s">
        <v>61</v>
      </c>
    </row>
    <row r="4287" spans="1:25" x14ac:dyDescent="0.25">
      <c r="A4287">
        <v>27568</v>
      </c>
      <c r="B4287" t="s">
        <v>169</v>
      </c>
      <c r="C4287" t="s">
        <v>7798</v>
      </c>
      <c r="D4287" t="s">
        <v>7798</v>
      </c>
      <c r="E4287" t="s">
        <v>8</v>
      </c>
      <c r="F4287" t="s">
        <v>23</v>
      </c>
      <c r="G4287" t="s">
        <v>22</v>
      </c>
      <c r="H4287" t="s">
        <v>22</v>
      </c>
      <c r="J4287">
        <v>2.5299999999999998</v>
      </c>
      <c r="K4287" t="s">
        <v>23</v>
      </c>
      <c r="L4287">
        <v>14.6</v>
      </c>
      <c r="M4287" t="s">
        <v>61</v>
      </c>
      <c r="O4287">
        <v>0.4</v>
      </c>
      <c r="Q4287">
        <v>3.4885000000000002</v>
      </c>
      <c r="U4287">
        <v>0.1</v>
      </c>
      <c r="V4287">
        <v>0.15</v>
      </c>
      <c r="W4287">
        <v>3</v>
      </c>
      <c r="Y4287" t="s">
        <v>1635</v>
      </c>
    </row>
    <row r="4288" spans="1:25" x14ac:dyDescent="0.25">
      <c r="A4288">
        <v>27695</v>
      </c>
      <c r="B4288" t="s">
        <v>28</v>
      </c>
      <c r="C4288" t="s">
        <v>7799</v>
      </c>
      <c r="D4288" t="s">
        <v>7799</v>
      </c>
      <c r="E4288" t="s">
        <v>21</v>
      </c>
      <c r="F4288" t="s">
        <v>61</v>
      </c>
      <c r="G4288" t="s">
        <v>22</v>
      </c>
      <c r="H4288" t="s">
        <v>22</v>
      </c>
      <c r="J4288">
        <v>5.03</v>
      </c>
      <c r="K4288" t="s">
        <v>27</v>
      </c>
      <c r="L4288">
        <v>15.15</v>
      </c>
      <c r="M4288" t="s">
        <v>61</v>
      </c>
      <c r="O4288">
        <v>5.7000000000000002E-2</v>
      </c>
      <c r="Q4288">
        <v>8.3699999999999992</v>
      </c>
      <c r="V4288">
        <v>0.15</v>
      </c>
      <c r="X4288" t="s">
        <v>909</v>
      </c>
    </row>
    <row r="4289" spans="1:24" x14ac:dyDescent="0.25">
      <c r="A4289">
        <v>27700</v>
      </c>
      <c r="C4289" t="s">
        <v>7800</v>
      </c>
      <c r="D4289" t="s">
        <v>7800</v>
      </c>
      <c r="E4289" t="s">
        <v>40</v>
      </c>
      <c r="F4289" t="s">
        <v>61</v>
      </c>
      <c r="G4289" t="s">
        <v>4</v>
      </c>
      <c r="H4289" t="s">
        <v>22</v>
      </c>
      <c r="J4289">
        <v>3.74</v>
      </c>
      <c r="K4289" t="s">
        <v>23</v>
      </c>
      <c r="L4289">
        <v>14.3</v>
      </c>
      <c r="M4289" t="s">
        <v>61</v>
      </c>
      <c r="O4289">
        <v>0.24</v>
      </c>
      <c r="Q4289">
        <v>9.9969999999999999</v>
      </c>
      <c r="V4289">
        <v>0.32</v>
      </c>
      <c r="W4289">
        <v>3</v>
      </c>
      <c r="X4289" t="s">
        <v>116</v>
      </c>
    </row>
    <row r="4290" spans="1:24" x14ac:dyDescent="0.25">
      <c r="A4290">
        <v>27713</v>
      </c>
      <c r="B4290" t="s">
        <v>146</v>
      </c>
      <c r="C4290" t="s">
        <v>7801</v>
      </c>
      <c r="D4290" t="s">
        <v>7801</v>
      </c>
      <c r="E4290" t="s">
        <v>8</v>
      </c>
      <c r="F4290" t="s">
        <v>61</v>
      </c>
      <c r="G4290" t="s">
        <v>3422</v>
      </c>
      <c r="H4290" t="s">
        <v>22</v>
      </c>
      <c r="J4290">
        <v>3.05</v>
      </c>
      <c r="K4290" t="s">
        <v>23</v>
      </c>
      <c r="L4290">
        <v>14.5</v>
      </c>
      <c r="M4290" t="s">
        <v>61</v>
      </c>
      <c r="O4290">
        <v>0.3</v>
      </c>
      <c r="Q4290">
        <v>3.9990000000000001</v>
      </c>
      <c r="V4290">
        <v>0.82</v>
      </c>
      <c r="W4290">
        <v>3</v>
      </c>
    </row>
    <row r="4291" spans="1:24" x14ac:dyDescent="0.25">
      <c r="A4291">
        <v>27776</v>
      </c>
      <c r="B4291" t="s">
        <v>146</v>
      </c>
      <c r="C4291" t="s">
        <v>7802</v>
      </c>
      <c r="D4291" t="s">
        <v>7803</v>
      </c>
      <c r="E4291" t="s">
        <v>8</v>
      </c>
      <c r="F4291" t="s">
        <v>61</v>
      </c>
      <c r="G4291" t="s">
        <v>3422</v>
      </c>
      <c r="H4291" t="s">
        <v>22</v>
      </c>
      <c r="J4291">
        <v>2.79</v>
      </c>
      <c r="K4291" t="s">
        <v>23</v>
      </c>
      <c r="L4291">
        <v>14.7</v>
      </c>
      <c r="M4291" t="s">
        <v>61</v>
      </c>
      <c r="O4291">
        <v>0.3</v>
      </c>
      <c r="Q4291">
        <v>2.6095000000000002</v>
      </c>
      <c r="U4291">
        <v>0.05</v>
      </c>
      <c r="V4291">
        <v>7.0000000000000007E-2</v>
      </c>
      <c r="W4291">
        <v>3</v>
      </c>
      <c r="X4291" t="s">
        <v>116</v>
      </c>
    </row>
    <row r="4292" spans="1:24" x14ac:dyDescent="0.25">
      <c r="A4292">
        <v>27810</v>
      </c>
      <c r="C4292" t="s">
        <v>7804</v>
      </c>
      <c r="D4292" t="s">
        <v>7805</v>
      </c>
      <c r="E4292" t="s">
        <v>8</v>
      </c>
      <c r="F4292" t="s">
        <v>61</v>
      </c>
      <c r="G4292" t="s">
        <v>3422</v>
      </c>
      <c r="H4292" t="s">
        <v>22</v>
      </c>
      <c r="J4292">
        <v>3.51</v>
      </c>
      <c r="K4292" t="s">
        <v>23</v>
      </c>
      <c r="L4292">
        <v>14.2</v>
      </c>
      <c r="M4292" t="s">
        <v>61</v>
      </c>
      <c r="O4292">
        <v>0.3</v>
      </c>
      <c r="Q4292">
        <v>546</v>
      </c>
      <c r="V4292">
        <v>0.43</v>
      </c>
      <c r="W4292">
        <v>2</v>
      </c>
      <c r="X4292" t="e">
        <f>+ T0</f>
        <v>#NAME?</v>
      </c>
    </row>
    <row r="4293" spans="1:24" x14ac:dyDescent="0.25">
      <c r="A4293">
        <v>27851</v>
      </c>
      <c r="C4293" t="s">
        <v>7806</v>
      </c>
      <c r="D4293" t="s">
        <v>7806</v>
      </c>
      <c r="E4293" t="s">
        <v>67</v>
      </c>
      <c r="F4293" t="s">
        <v>23</v>
      </c>
      <c r="G4293" t="s">
        <v>22</v>
      </c>
      <c r="H4293" t="s">
        <v>22</v>
      </c>
      <c r="J4293">
        <v>4.82</v>
      </c>
      <c r="K4293" t="s">
        <v>23</v>
      </c>
      <c r="L4293">
        <v>13.8</v>
      </c>
      <c r="M4293" t="s">
        <v>61</v>
      </c>
      <c r="O4293">
        <v>0.23</v>
      </c>
      <c r="Q4293">
        <v>7.7329999999999997</v>
      </c>
      <c r="V4293">
        <v>1</v>
      </c>
      <c r="W4293">
        <v>2</v>
      </c>
    </row>
    <row r="4294" spans="1:24" x14ac:dyDescent="0.25">
      <c r="A4294">
        <v>27921</v>
      </c>
      <c r="C4294" t="s">
        <v>7807</v>
      </c>
      <c r="D4294" t="s">
        <v>7807</v>
      </c>
      <c r="E4294" t="s">
        <v>65</v>
      </c>
      <c r="F4294" t="s">
        <v>61</v>
      </c>
      <c r="G4294" t="s">
        <v>22</v>
      </c>
      <c r="H4294" t="s">
        <v>22</v>
      </c>
      <c r="J4294">
        <v>8.5500000000000007</v>
      </c>
      <c r="K4294" t="s">
        <v>23</v>
      </c>
      <c r="L4294">
        <v>13.7</v>
      </c>
      <c r="M4294" t="s">
        <v>61</v>
      </c>
      <c r="O4294">
        <v>0.08</v>
      </c>
      <c r="Q4294">
        <v>18.702999999999999</v>
      </c>
      <c r="V4294">
        <v>0.64</v>
      </c>
      <c r="W4294">
        <v>3</v>
      </c>
      <c r="X4294" t="s">
        <v>116</v>
      </c>
    </row>
    <row r="4295" spans="1:24" x14ac:dyDescent="0.25">
      <c r="A4295">
        <v>27962</v>
      </c>
      <c r="C4295" t="s">
        <v>7808</v>
      </c>
      <c r="D4295" t="s">
        <v>7808</v>
      </c>
      <c r="E4295" t="s">
        <v>21</v>
      </c>
      <c r="F4295" t="s">
        <v>61</v>
      </c>
      <c r="G4295" t="s">
        <v>22</v>
      </c>
      <c r="H4295" t="s">
        <v>22</v>
      </c>
      <c r="J4295">
        <v>4.42</v>
      </c>
      <c r="K4295" t="s">
        <v>23</v>
      </c>
      <c r="L4295">
        <v>15.5</v>
      </c>
      <c r="M4295" t="s">
        <v>61</v>
      </c>
      <c r="O4295">
        <v>5.7000000000000002E-2</v>
      </c>
      <c r="Q4295">
        <v>5.2910000000000004</v>
      </c>
      <c r="V4295">
        <v>0.05</v>
      </c>
      <c r="W4295">
        <v>2</v>
      </c>
      <c r="X4295" t="e">
        <f>- W</f>
        <v>#NAME?</v>
      </c>
    </row>
    <row r="4296" spans="1:24" x14ac:dyDescent="0.25">
      <c r="A4296">
        <v>27973</v>
      </c>
      <c r="C4296" t="s">
        <v>7809</v>
      </c>
      <c r="D4296" t="s">
        <v>7809</v>
      </c>
      <c r="E4296" t="s">
        <v>36</v>
      </c>
      <c r="F4296" t="s">
        <v>61</v>
      </c>
      <c r="G4296" t="s">
        <v>4</v>
      </c>
      <c r="H4296" t="s">
        <v>22</v>
      </c>
      <c r="J4296">
        <v>7.13</v>
      </c>
      <c r="K4296" t="s">
        <v>23</v>
      </c>
      <c r="L4296">
        <v>13.1</v>
      </c>
      <c r="M4296" t="s">
        <v>61</v>
      </c>
      <c r="O4296">
        <v>0.2</v>
      </c>
      <c r="Q4296">
        <v>6.4969999999999999</v>
      </c>
      <c r="V4296">
        <v>0.3</v>
      </c>
      <c r="W4296">
        <v>3</v>
      </c>
    </row>
    <row r="4297" spans="1:24" x14ac:dyDescent="0.25">
      <c r="A4297">
        <v>28017</v>
      </c>
      <c r="B4297" t="s">
        <v>28</v>
      </c>
      <c r="C4297" t="s">
        <v>7810</v>
      </c>
      <c r="D4297" t="s">
        <v>7810</v>
      </c>
      <c r="E4297" t="s">
        <v>36</v>
      </c>
      <c r="F4297" t="s">
        <v>61</v>
      </c>
      <c r="G4297" t="s">
        <v>4</v>
      </c>
      <c r="H4297" t="s">
        <v>32</v>
      </c>
      <c r="J4297">
        <v>5</v>
      </c>
      <c r="K4297" t="s">
        <v>27</v>
      </c>
      <c r="L4297">
        <v>13.91</v>
      </c>
      <c r="M4297" t="s">
        <v>61</v>
      </c>
      <c r="O4297">
        <v>0.2</v>
      </c>
      <c r="Q4297">
        <v>47</v>
      </c>
      <c r="T4297" t="s">
        <v>516</v>
      </c>
      <c r="V4297">
        <v>0.15</v>
      </c>
      <c r="W4297">
        <v>2</v>
      </c>
      <c r="X4297" t="s">
        <v>358</v>
      </c>
    </row>
    <row r="4298" spans="1:24" x14ac:dyDescent="0.25">
      <c r="A4298">
        <v>28126</v>
      </c>
      <c r="B4298" t="s">
        <v>146</v>
      </c>
      <c r="C4298" t="s">
        <v>7811</v>
      </c>
      <c r="D4298" t="s">
        <v>7812</v>
      </c>
      <c r="E4298" t="s">
        <v>40</v>
      </c>
      <c r="F4298" t="s">
        <v>23</v>
      </c>
      <c r="G4298" t="s">
        <v>4</v>
      </c>
      <c r="H4298" t="s">
        <v>22</v>
      </c>
      <c r="J4298">
        <v>2.4700000000000002</v>
      </c>
      <c r="K4298" t="s">
        <v>23</v>
      </c>
      <c r="L4298">
        <v>15.2</v>
      </c>
      <c r="M4298" t="s">
        <v>61</v>
      </c>
      <c r="O4298">
        <v>0.24</v>
      </c>
      <c r="Q4298">
        <v>3.7829999999999999</v>
      </c>
      <c r="V4298">
        <v>0.11</v>
      </c>
      <c r="W4298">
        <v>2</v>
      </c>
      <c r="X4298" t="s">
        <v>300</v>
      </c>
    </row>
    <row r="4299" spans="1:24" x14ac:dyDescent="0.25">
      <c r="A4299">
        <v>28271</v>
      </c>
      <c r="C4299" t="s">
        <v>7813</v>
      </c>
      <c r="D4299" t="s">
        <v>7813</v>
      </c>
      <c r="E4299" t="s">
        <v>1424</v>
      </c>
      <c r="F4299" t="s">
        <v>61</v>
      </c>
      <c r="G4299" t="s">
        <v>4</v>
      </c>
      <c r="H4299" t="s">
        <v>27</v>
      </c>
      <c r="J4299">
        <v>3.46</v>
      </c>
      <c r="K4299" t="s">
        <v>23</v>
      </c>
      <c r="L4299">
        <v>14.5</v>
      </c>
      <c r="M4299" t="s">
        <v>32</v>
      </c>
      <c r="O4299">
        <v>0.2344</v>
      </c>
      <c r="Q4299">
        <v>5.64</v>
      </c>
      <c r="U4299">
        <v>0.06</v>
      </c>
      <c r="V4299">
        <v>0.17</v>
      </c>
      <c r="W4299">
        <v>2</v>
      </c>
      <c r="X4299" t="s">
        <v>300</v>
      </c>
    </row>
    <row r="4300" spans="1:24" x14ac:dyDescent="0.25">
      <c r="A4300">
        <v>28292</v>
      </c>
      <c r="C4300" t="s">
        <v>7814</v>
      </c>
      <c r="D4300" t="s">
        <v>7814</v>
      </c>
      <c r="E4300" t="s">
        <v>21</v>
      </c>
      <c r="F4300" t="s">
        <v>61</v>
      </c>
      <c r="G4300" t="s">
        <v>22</v>
      </c>
      <c r="H4300" t="s">
        <v>22</v>
      </c>
      <c r="J4300">
        <v>16.809999999999999</v>
      </c>
      <c r="K4300" t="s">
        <v>23</v>
      </c>
      <c r="L4300">
        <v>12.6</v>
      </c>
      <c r="M4300" t="s">
        <v>61</v>
      </c>
      <c r="O4300">
        <v>5.7000000000000002E-2</v>
      </c>
      <c r="Q4300">
        <v>6.4752000000000001</v>
      </c>
      <c r="V4300">
        <v>0.34</v>
      </c>
      <c r="W4300">
        <v>3</v>
      </c>
    </row>
    <row r="4301" spans="1:24" x14ac:dyDescent="0.25">
      <c r="A4301">
        <v>28434</v>
      </c>
      <c r="C4301" t="s">
        <v>7815</v>
      </c>
      <c r="D4301" t="s">
        <v>7815</v>
      </c>
      <c r="E4301" t="s">
        <v>36</v>
      </c>
      <c r="F4301" t="s">
        <v>61</v>
      </c>
      <c r="G4301" t="s">
        <v>4</v>
      </c>
      <c r="H4301" t="s">
        <v>22</v>
      </c>
      <c r="J4301">
        <v>4.5</v>
      </c>
      <c r="K4301" t="s">
        <v>23</v>
      </c>
      <c r="L4301">
        <v>14.1</v>
      </c>
      <c r="M4301" t="s">
        <v>61</v>
      </c>
      <c r="O4301">
        <v>0.2</v>
      </c>
      <c r="Q4301">
        <v>27</v>
      </c>
      <c r="V4301">
        <v>0.3</v>
      </c>
      <c r="W4301">
        <v>2</v>
      </c>
      <c r="X4301" t="s">
        <v>116</v>
      </c>
    </row>
    <row r="4302" spans="1:24" x14ac:dyDescent="0.25">
      <c r="A4302">
        <v>28509</v>
      </c>
      <c r="C4302" t="s">
        <v>7816</v>
      </c>
      <c r="D4302" t="s">
        <v>7817</v>
      </c>
      <c r="E4302" t="s">
        <v>40</v>
      </c>
      <c r="F4302" t="s">
        <v>61</v>
      </c>
      <c r="G4302" t="s">
        <v>4</v>
      </c>
      <c r="H4302" t="s">
        <v>22</v>
      </c>
      <c r="J4302">
        <v>2.36</v>
      </c>
      <c r="K4302" t="s">
        <v>23</v>
      </c>
      <c r="L4302">
        <v>15.3</v>
      </c>
      <c r="M4302" t="s">
        <v>61</v>
      </c>
      <c r="O4302">
        <v>0.24</v>
      </c>
      <c r="Q4302">
        <v>5.04</v>
      </c>
      <c r="V4302">
        <v>0.43</v>
      </c>
      <c r="W4302">
        <v>2</v>
      </c>
      <c r="X4302" t="s">
        <v>3427</v>
      </c>
    </row>
    <row r="4303" spans="1:24" x14ac:dyDescent="0.25">
      <c r="A4303">
        <v>28553</v>
      </c>
      <c r="C4303" t="s">
        <v>7818</v>
      </c>
      <c r="D4303" t="s">
        <v>7819</v>
      </c>
      <c r="E4303" t="s">
        <v>40</v>
      </c>
      <c r="F4303" t="s">
        <v>61</v>
      </c>
      <c r="G4303" t="s">
        <v>4</v>
      </c>
      <c r="H4303" t="s">
        <v>22</v>
      </c>
      <c r="J4303">
        <v>2.2599999999999998</v>
      </c>
      <c r="K4303" t="s">
        <v>23</v>
      </c>
      <c r="L4303">
        <v>15.4</v>
      </c>
      <c r="M4303" t="s">
        <v>61</v>
      </c>
      <c r="O4303">
        <v>0.24</v>
      </c>
      <c r="Q4303">
        <v>3.28</v>
      </c>
      <c r="V4303">
        <v>0.15</v>
      </c>
      <c r="W4303">
        <v>2</v>
      </c>
      <c r="X4303" t="s">
        <v>300</v>
      </c>
    </row>
    <row r="4304" spans="1:24" x14ac:dyDescent="0.25">
      <c r="A4304">
        <v>28565</v>
      </c>
      <c r="C4304" t="s">
        <v>7820</v>
      </c>
      <c r="D4304" t="s">
        <v>7820</v>
      </c>
      <c r="E4304" t="s">
        <v>186</v>
      </c>
      <c r="F4304" t="s">
        <v>61</v>
      </c>
      <c r="G4304" t="s">
        <v>4</v>
      </c>
      <c r="H4304" t="s">
        <v>22</v>
      </c>
      <c r="J4304">
        <v>3.11</v>
      </c>
      <c r="K4304" t="s">
        <v>23</v>
      </c>
      <c r="L4304">
        <v>14.9</v>
      </c>
      <c r="M4304" t="s">
        <v>61</v>
      </c>
      <c r="O4304">
        <v>0.2</v>
      </c>
      <c r="Q4304">
        <v>3.53</v>
      </c>
      <c r="V4304">
        <v>0.05</v>
      </c>
      <c r="W4304">
        <v>1</v>
      </c>
    </row>
    <row r="4305" spans="1:27" x14ac:dyDescent="0.25">
      <c r="A4305">
        <v>28610</v>
      </c>
      <c r="C4305" t="s">
        <v>7821</v>
      </c>
      <c r="D4305" t="s">
        <v>7821</v>
      </c>
      <c r="E4305" t="s">
        <v>36</v>
      </c>
      <c r="F4305" t="s">
        <v>61</v>
      </c>
      <c r="G4305" t="s">
        <v>4</v>
      </c>
      <c r="H4305" t="s">
        <v>22</v>
      </c>
      <c r="J4305">
        <v>8.18</v>
      </c>
      <c r="K4305" t="s">
        <v>23</v>
      </c>
      <c r="L4305">
        <v>12.8</v>
      </c>
      <c r="M4305" t="s">
        <v>61</v>
      </c>
      <c r="O4305">
        <v>0.2</v>
      </c>
      <c r="Q4305">
        <v>3.2879999999999998</v>
      </c>
      <c r="V4305">
        <v>0.24</v>
      </c>
      <c r="W4305">
        <v>3</v>
      </c>
    </row>
    <row r="4306" spans="1:27" x14ac:dyDescent="0.25">
      <c r="A4306">
        <v>28704</v>
      </c>
      <c r="B4306" t="s">
        <v>146</v>
      </c>
      <c r="C4306" t="s">
        <v>7822</v>
      </c>
      <c r="D4306" t="s">
        <v>7822</v>
      </c>
      <c r="E4306" t="s">
        <v>50</v>
      </c>
      <c r="F4306" t="s">
        <v>23</v>
      </c>
      <c r="G4306" t="s">
        <v>22</v>
      </c>
      <c r="H4306" t="s">
        <v>22</v>
      </c>
      <c r="J4306">
        <v>4</v>
      </c>
      <c r="K4306" t="s">
        <v>23</v>
      </c>
      <c r="L4306">
        <v>14.3</v>
      </c>
      <c r="M4306" t="s">
        <v>61</v>
      </c>
      <c r="O4306">
        <v>0.21</v>
      </c>
      <c r="Q4306">
        <v>2.84</v>
      </c>
      <c r="V4306">
        <v>0.2</v>
      </c>
      <c r="W4306">
        <v>2</v>
      </c>
    </row>
    <row r="4307" spans="1:27" x14ac:dyDescent="0.25">
      <c r="A4307">
        <v>28736</v>
      </c>
      <c r="C4307" t="s">
        <v>7823</v>
      </c>
      <c r="D4307" t="s">
        <v>7823</v>
      </c>
      <c r="E4307" t="s">
        <v>36</v>
      </c>
      <c r="F4307" t="s">
        <v>23</v>
      </c>
      <c r="G4307" t="s">
        <v>22</v>
      </c>
      <c r="H4307" t="s">
        <v>22</v>
      </c>
      <c r="J4307">
        <v>5.16</v>
      </c>
      <c r="K4307" t="s">
        <v>23</v>
      </c>
      <c r="L4307">
        <v>13.8</v>
      </c>
      <c r="M4307" t="s">
        <v>61</v>
      </c>
      <c r="O4307">
        <v>0.2</v>
      </c>
      <c r="Q4307">
        <v>4.6580000000000004</v>
      </c>
      <c r="V4307">
        <v>0.44</v>
      </c>
      <c r="W4307">
        <v>3</v>
      </c>
    </row>
    <row r="4308" spans="1:27" x14ac:dyDescent="0.25">
      <c r="A4308">
        <v>28753</v>
      </c>
      <c r="C4308" t="s">
        <v>7824</v>
      </c>
      <c r="D4308" t="s">
        <v>7824</v>
      </c>
      <c r="E4308" t="s">
        <v>67</v>
      </c>
      <c r="F4308" t="s">
        <v>61</v>
      </c>
      <c r="G4308" t="s">
        <v>4</v>
      </c>
      <c r="H4308" t="s">
        <v>22</v>
      </c>
      <c r="J4308">
        <v>5.28</v>
      </c>
      <c r="K4308" t="s">
        <v>23</v>
      </c>
      <c r="L4308">
        <v>13.6</v>
      </c>
      <c r="M4308" t="s">
        <v>61</v>
      </c>
      <c r="O4308">
        <v>0.23</v>
      </c>
      <c r="Q4308">
        <v>4.9930000000000003</v>
      </c>
      <c r="U4308">
        <v>1</v>
      </c>
      <c r="V4308">
        <v>1.1000000000000001</v>
      </c>
      <c r="W4308">
        <v>3</v>
      </c>
    </row>
    <row r="4309" spans="1:27" x14ac:dyDescent="0.25">
      <c r="A4309">
        <v>28788</v>
      </c>
      <c r="B4309" t="s">
        <v>169</v>
      </c>
      <c r="C4309" t="s">
        <v>7825</v>
      </c>
      <c r="D4309" t="s">
        <v>7825</v>
      </c>
      <c r="E4309" t="s">
        <v>36</v>
      </c>
      <c r="F4309" t="s">
        <v>61</v>
      </c>
      <c r="G4309" t="s">
        <v>4</v>
      </c>
      <c r="H4309" t="s">
        <v>22</v>
      </c>
      <c r="J4309">
        <v>4.71</v>
      </c>
      <c r="K4309" t="s">
        <v>23</v>
      </c>
      <c r="L4309">
        <v>14</v>
      </c>
      <c r="M4309" t="s">
        <v>61</v>
      </c>
      <c r="O4309">
        <v>0.2</v>
      </c>
      <c r="Q4309">
        <v>3.3904999999999998</v>
      </c>
      <c r="V4309">
        <v>0.32</v>
      </c>
      <c r="W4309">
        <v>2</v>
      </c>
      <c r="X4309" t="s">
        <v>300</v>
      </c>
    </row>
    <row r="4310" spans="1:27" x14ac:dyDescent="0.25">
      <c r="A4310">
        <v>28811</v>
      </c>
      <c r="B4310" t="s">
        <v>146</v>
      </c>
      <c r="C4310" t="s">
        <v>7826</v>
      </c>
      <c r="D4310" t="s">
        <v>7826</v>
      </c>
      <c r="E4310" t="s">
        <v>21</v>
      </c>
      <c r="F4310" t="s">
        <v>61</v>
      </c>
      <c r="G4310" t="s">
        <v>22</v>
      </c>
      <c r="H4310" t="s">
        <v>22</v>
      </c>
      <c r="J4310">
        <v>11.11</v>
      </c>
      <c r="K4310" t="s">
        <v>23</v>
      </c>
      <c r="L4310">
        <v>13.5</v>
      </c>
      <c r="M4310" t="s">
        <v>61</v>
      </c>
      <c r="O4310">
        <v>5.7000000000000002E-2</v>
      </c>
      <c r="Q4310">
        <v>13.2</v>
      </c>
      <c r="V4310">
        <v>0.38</v>
      </c>
      <c r="W4310">
        <v>3</v>
      </c>
      <c r="X4310" t="e">
        <f>- W</f>
        <v>#NAME?</v>
      </c>
    </row>
    <row r="4311" spans="1:27" x14ac:dyDescent="0.25">
      <c r="A4311">
        <v>28887</v>
      </c>
      <c r="C4311" t="s">
        <v>7827</v>
      </c>
      <c r="D4311" t="s">
        <v>7827</v>
      </c>
      <c r="E4311" t="s">
        <v>36</v>
      </c>
      <c r="F4311" t="s">
        <v>61</v>
      </c>
      <c r="G4311" t="s">
        <v>4</v>
      </c>
      <c r="H4311" t="s">
        <v>22</v>
      </c>
      <c r="J4311">
        <v>5.41</v>
      </c>
      <c r="K4311" t="s">
        <v>23</v>
      </c>
      <c r="L4311">
        <v>13.7</v>
      </c>
      <c r="M4311" t="s">
        <v>61</v>
      </c>
      <c r="O4311">
        <v>0.2</v>
      </c>
      <c r="Q4311">
        <v>6.8429000000000002</v>
      </c>
      <c r="V4311">
        <v>0.55000000000000004</v>
      </c>
      <c r="W4311">
        <v>3</v>
      </c>
    </row>
    <row r="4312" spans="1:27" x14ac:dyDescent="0.25">
      <c r="A4312">
        <v>28895</v>
      </c>
      <c r="B4312" t="s">
        <v>146</v>
      </c>
      <c r="C4312" t="s">
        <v>7828</v>
      </c>
      <c r="D4312" t="s">
        <v>7828</v>
      </c>
      <c r="E4312" t="s">
        <v>65</v>
      </c>
      <c r="F4312" t="s">
        <v>61</v>
      </c>
      <c r="G4312" t="s">
        <v>22</v>
      </c>
      <c r="H4312" t="s">
        <v>22</v>
      </c>
      <c r="J4312">
        <v>10.76</v>
      </c>
      <c r="K4312" t="s">
        <v>23</v>
      </c>
      <c r="L4312">
        <v>13.2</v>
      </c>
      <c r="M4312" t="s">
        <v>61</v>
      </c>
      <c r="O4312">
        <v>0.08</v>
      </c>
      <c r="P4312" t="s">
        <v>516</v>
      </c>
      <c r="Q4312">
        <v>9</v>
      </c>
      <c r="T4312" t="s">
        <v>516</v>
      </c>
      <c r="V4312">
        <v>0.27</v>
      </c>
      <c r="X4312" t="s">
        <v>909</v>
      </c>
    </row>
    <row r="4313" spans="1:27" x14ac:dyDescent="0.25">
      <c r="A4313">
        <v>28913</v>
      </c>
      <c r="C4313" t="s">
        <v>7829</v>
      </c>
      <c r="D4313" t="s">
        <v>7829</v>
      </c>
      <c r="E4313" t="s">
        <v>21</v>
      </c>
      <c r="F4313" t="s">
        <v>23</v>
      </c>
      <c r="G4313" t="s">
        <v>4</v>
      </c>
      <c r="H4313" t="s">
        <v>22</v>
      </c>
      <c r="J4313">
        <v>8.18</v>
      </c>
      <c r="K4313" t="s">
        <v>23</v>
      </c>
      <c r="L4313">
        <v>12.8</v>
      </c>
      <c r="M4313" t="s">
        <v>61</v>
      </c>
      <c r="O4313">
        <v>0.2</v>
      </c>
      <c r="Q4313">
        <v>13.754</v>
      </c>
      <c r="U4313">
        <v>0.32</v>
      </c>
      <c r="V4313">
        <v>0.44</v>
      </c>
      <c r="W4313">
        <v>3</v>
      </c>
      <c r="X4313" t="s">
        <v>116</v>
      </c>
    </row>
    <row r="4314" spans="1:27" x14ac:dyDescent="0.25">
      <c r="A4314">
        <v>28978</v>
      </c>
      <c r="C4314" t="s">
        <v>7830</v>
      </c>
      <c r="D4314" t="s">
        <v>7831</v>
      </c>
      <c r="E4314" t="s">
        <v>7374</v>
      </c>
      <c r="F4314" t="s">
        <v>61</v>
      </c>
      <c r="G4314" t="s">
        <v>22</v>
      </c>
      <c r="H4314" t="s">
        <v>22</v>
      </c>
      <c r="J4314">
        <v>919.44</v>
      </c>
      <c r="K4314" t="s">
        <v>23</v>
      </c>
      <c r="L4314">
        <v>3.3</v>
      </c>
      <c r="M4314" t="s">
        <v>61</v>
      </c>
      <c r="O4314">
        <v>0.1</v>
      </c>
      <c r="T4314" t="s">
        <v>2073</v>
      </c>
      <c r="V4314">
        <v>0.15</v>
      </c>
    </row>
    <row r="4315" spans="1:27" x14ac:dyDescent="0.25">
      <c r="A4315">
        <v>29019</v>
      </c>
      <c r="C4315" t="s">
        <v>7832</v>
      </c>
      <c r="D4315" t="s">
        <v>7832</v>
      </c>
      <c r="E4315" t="s">
        <v>21</v>
      </c>
      <c r="F4315" t="s">
        <v>61</v>
      </c>
      <c r="G4315" t="s">
        <v>22</v>
      </c>
      <c r="H4315" t="s">
        <v>22</v>
      </c>
      <c r="J4315">
        <v>8.82</v>
      </c>
      <c r="K4315" t="s">
        <v>23</v>
      </c>
      <c r="L4315">
        <v>14</v>
      </c>
      <c r="M4315" t="s">
        <v>61</v>
      </c>
      <c r="O4315">
        <v>5.7000000000000002E-2</v>
      </c>
      <c r="Q4315">
        <v>160</v>
      </c>
      <c r="V4315">
        <v>0.35</v>
      </c>
      <c r="W4315">
        <v>1</v>
      </c>
      <c r="X4315" t="e">
        <f>+ W</f>
        <v>#NAME?</v>
      </c>
    </row>
    <row r="4316" spans="1:27" x14ac:dyDescent="0.25">
      <c r="A4316">
        <v>29075</v>
      </c>
      <c r="C4316" t="s">
        <v>7833</v>
      </c>
      <c r="D4316" t="s">
        <v>7833</v>
      </c>
      <c r="E4316" t="s">
        <v>616</v>
      </c>
      <c r="F4316" t="s">
        <v>61</v>
      </c>
      <c r="G4316" t="s">
        <v>4</v>
      </c>
      <c r="H4316" t="s">
        <v>27</v>
      </c>
      <c r="J4316">
        <v>1.25</v>
      </c>
      <c r="K4316" t="s">
        <v>27</v>
      </c>
      <c r="L4316">
        <v>18</v>
      </c>
      <c r="M4316" t="s">
        <v>32</v>
      </c>
      <c r="O4316">
        <v>7.1300000000000002E-2</v>
      </c>
      <c r="Q4316">
        <v>2.1215999999999999</v>
      </c>
      <c r="U4316">
        <v>0.16</v>
      </c>
      <c r="V4316">
        <v>0.2</v>
      </c>
      <c r="W4316">
        <v>3</v>
      </c>
      <c r="AA4316" t="s">
        <v>24</v>
      </c>
    </row>
    <row r="4317" spans="1:27" x14ac:dyDescent="0.25">
      <c r="A4317">
        <v>29147</v>
      </c>
      <c r="C4317" t="s">
        <v>7834</v>
      </c>
      <c r="D4317" t="s">
        <v>7834</v>
      </c>
      <c r="E4317" t="s">
        <v>67</v>
      </c>
      <c r="F4317" t="s">
        <v>61</v>
      </c>
      <c r="G4317" t="s">
        <v>4</v>
      </c>
      <c r="H4317" t="s">
        <v>22</v>
      </c>
      <c r="J4317">
        <v>4.82</v>
      </c>
      <c r="K4317" t="s">
        <v>23</v>
      </c>
      <c r="L4317">
        <v>13.8</v>
      </c>
      <c r="M4317" t="s">
        <v>61</v>
      </c>
      <c r="O4317">
        <v>0.23</v>
      </c>
      <c r="Q4317">
        <v>99</v>
      </c>
      <c r="V4317">
        <v>0.8</v>
      </c>
      <c r="W4317">
        <v>2</v>
      </c>
      <c r="X4317" t="e">
        <f>+ T</f>
        <v>#NAME?</v>
      </c>
    </row>
    <row r="4318" spans="1:27" x14ac:dyDescent="0.25">
      <c r="A4318">
        <v>29168</v>
      </c>
      <c r="B4318" t="s">
        <v>28</v>
      </c>
      <c r="C4318" t="s">
        <v>7835</v>
      </c>
      <c r="D4318" t="s">
        <v>7835</v>
      </c>
      <c r="E4318" t="s">
        <v>67</v>
      </c>
      <c r="F4318" t="s">
        <v>61</v>
      </c>
      <c r="G4318" t="s">
        <v>4</v>
      </c>
      <c r="H4318" t="s">
        <v>27</v>
      </c>
      <c r="J4318">
        <v>4.83</v>
      </c>
      <c r="K4318" t="s">
        <v>27</v>
      </c>
      <c r="L4318">
        <v>13.84</v>
      </c>
      <c r="M4318" t="s">
        <v>27</v>
      </c>
      <c r="O4318">
        <v>0.22070000000000001</v>
      </c>
      <c r="Q4318">
        <v>2.5824699999999998</v>
      </c>
      <c r="U4318">
        <v>0.14000000000000001</v>
      </c>
      <c r="V4318">
        <v>0.15</v>
      </c>
      <c r="W4318">
        <v>3</v>
      </c>
      <c r="Y4318" t="s">
        <v>1635</v>
      </c>
    </row>
    <row r="4319" spans="1:27" x14ac:dyDescent="0.25">
      <c r="A4319">
        <v>29196</v>
      </c>
      <c r="C4319" t="s">
        <v>7836</v>
      </c>
      <c r="D4319" t="s">
        <v>7836</v>
      </c>
      <c r="E4319" t="s">
        <v>934</v>
      </c>
      <c r="F4319" t="s">
        <v>61</v>
      </c>
      <c r="G4319" t="s">
        <v>22</v>
      </c>
      <c r="H4319" t="s">
        <v>32</v>
      </c>
      <c r="J4319">
        <v>22.16</v>
      </c>
      <c r="K4319" t="s">
        <v>27</v>
      </c>
      <c r="L4319">
        <v>12</v>
      </c>
      <c r="M4319" t="s">
        <v>61</v>
      </c>
      <c r="O4319">
        <v>5.7000000000000002E-2</v>
      </c>
      <c r="P4319" t="s">
        <v>32</v>
      </c>
      <c r="Q4319" t="s">
        <v>1730</v>
      </c>
      <c r="V4319">
        <v>0.38</v>
      </c>
    </row>
    <row r="4320" spans="1:27" x14ac:dyDescent="0.25">
      <c r="A4320">
        <v>29242</v>
      </c>
      <c r="C4320" t="s">
        <v>7837</v>
      </c>
      <c r="D4320" t="s">
        <v>7837</v>
      </c>
      <c r="E4320" t="s">
        <v>8</v>
      </c>
      <c r="F4320" t="s">
        <v>61</v>
      </c>
      <c r="G4320" t="s">
        <v>3422</v>
      </c>
      <c r="H4320" t="s">
        <v>22</v>
      </c>
      <c r="J4320">
        <v>3.2</v>
      </c>
      <c r="K4320" t="s">
        <v>23</v>
      </c>
      <c r="L4320">
        <v>14.4</v>
      </c>
      <c r="M4320" t="s">
        <v>61</v>
      </c>
      <c r="O4320">
        <v>0.3</v>
      </c>
      <c r="Q4320">
        <v>3.948</v>
      </c>
      <c r="U4320">
        <v>0.56000000000000005</v>
      </c>
      <c r="V4320">
        <v>0.6</v>
      </c>
      <c r="W4320">
        <v>3</v>
      </c>
    </row>
    <row r="4321" spans="1:24" x14ac:dyDescent="0.25">
      <c r="A4321">
        <v>29251</v>
      </c>
      <c r="C4321" t="s">
        <v>7838</v>
      </c>
      <c r="D4321" t="s">
        <v>7838</v>
      </c>
      <c r="E4321" t="s">
        <v>50</v>
      </c>
      <c r="F4321" t="s">
        <v>61</v>
      </c>
      <c r="G4321" t="s">
        <v>4</v>
      </c>
      <c r="H4321" t="s">
        <v>22</v>
      </c>
      <c r="J4321">
        <v>7.99</v>
      </c>
      <c r="K4321" t="s">
        <v>23</v>
      </c>
      <c r="L4321">
        <v>12.8</v>
      </c>
      <c r="M4321" t="s">
        <v>61</v>
      </c>
      <c r="O4321">
        <v>0.21</v>
      </c>
      <c r="Q4321">
        <v>3.0990000000000002</v>
      </c>
      <c r="U4321">
        <v>0.13</v>
      </c>
      <c r="V4321">
        <v>0.2</v>
      </c>
      <c r="W4321">
        <v>2</v>
      </c>
      <c r="X4321" t="s">
        <v>300</v>
      </c>
    </row>
    <row r="4322" spans="1:24" x14ac:dyDescent="0.25">
      <c r="A4322">
        <v>29292</v>
      </c>
      <c r="B4322" t="s">
        <v>28</v>
      </c>
      <c r="C4322" t="s">
        <v>7839</v>
      </c>
      <c r="D4322" t="s">
        <v>7840</v>
      </c>
      <c r="E4322" t="s">
        <v>67</v>
      </c>
      <c r="F4322" t="s">
        <v>23</v>
      </c>
      <c r="G4322" t="s">
        <v>4</v>
      </c>
      <c r="H4322" t="s">
        <v>27</v>
      </c>
      <c r="J4322">
        <v>4.57</v>
      </c>
      <c r="K4322" t="s">
        <v>27</v>
      </c>
      <c r="L4322">
        <v>13.59</v>
      </c>
      <c r="M4322" t="s">
        <v>27</v>
      </c>
      <c r="O4322">
        <v>0.30969999999999998</v>
      </c>
      <c r="Q4322">
        <v>30.5</v>
      </c>
      <c r="V4322">
        <v>0.63</v>
      </c>
      <c r="W4322">
        <v>3</v>
      </c>
      <c r="X4322" t="e">
        <f>- T</f>
        <v>#NAME?</v>
      </c>
    </row>
    <row r="4323" spans="1:24" x14ac:dyDescent="0.25">
      <c r="A4323">
        <v>29298</v>
      </c>
      <c r="B4323" t="s">
        <v>146</v>
      </c>
      <c r="C4323" t="s">
        <v>7841</v>
      </c>
      <c r="D4323" t="s">
        <v>7841</v>
      </c>
      <c r="E4323" t="s">
        <v>8</v>
      </c>
      <c r="F4323" t="s">
        <v>23</v>
      </c>
      <c r="G4323" t="s">
        <v>22</v>
      </c>
      <c r="H4323" t="s">
        <v>22</v>
      </c>
      <c r="J4323">
        <v>2.66</v>
      </c>
      <c r="K4323" t="s">
        <v>23</v>
      </c>
      <c r="L4323">
        <v>14.8</v>
      </c>
      <c r="M4323" t="s">
        <v>61</v>
      </c>
      <c r="O4323">
        <v>0.3</v>
      </c>
      <c r="Q4323">
        <v>7.7949999999999999</v>
      </c>
      <c r="V4323">
        <v>0.2</v>
      </c>
      <c r="W4323">
        <v>2</v>
      </c>
      <c r="X4323" t="s">
        <v>300</v>
      </c>
    </row>
    <row r="4324" spans="1:24" x14ac:dyDescent="0.25">
      <c r="A4324">
        <v>29308</v>
      </c>
      <c r="C4324" t="s">
        <v>7842</v>
      </c>
      <c r="D4324" t="s">
        <v>7842</v>
      </c>
      <c r="E4324" t="s">
        <v>8</v>
      </c>
      <c r="F4324" t="s">
        <v>61</v>
      </c>
      <c r="G4324" t="s">
        <v>3422</v>
      </c>
      <c r="H4324" t="s">
        <v>22</v>
      </c>
      <c r="J4324">
        <v>3.05</v>
      </c>
      <c r="K4324" t="s">
        <v>23</v>
      </c>
      <c r="L4324">
        <v>14.5</v>
      </c>
      <c r="M4324" t="s">
        <v>61</v>
      </c>
      <c r="O4324">
        <v>0.3</v>
      </c>
      <c r="Q4324">
        <v>9.81</v>
      </c>
      <c r="U4324">
        <v>0.83</v>
      </c>
      <c r="V4324">
        <v>0.94</v>
      </c>
      <c r="W4324">
        <v>3</v>
      </c>
    </row>
    <row r="4325" spans="1:24" x14ac:dyDescent="0.25">
      <c r="A4325">
        <v>29314</v>
      </c>
      <c r="C4325" t="s">
        <v>7843</v>
      </c>
      <c r="D4325" t="s">
        <v>7844</v>
      </c>
      <c r="E4325" t="s">
        <v>934</v>
      </c>
      <c r="F4325" t="s">
        <v>23</v>
      </c>
      <c r="G4325" t="s">
        <v>22</v>
      </c>
      <c r="H4325" t="s">
        <v>22</v>
      </c>
      <c r="J4325">
        <v>27.9</v>
      </c>
      <c r="K4325" t="s">
        <v>23</v>
      </c>
      <c r="L4325">
        <v>11.5</v>
      </c>
      <c r="M4325" t="s">
        <v>61</v>
      </c>
      <c r="O4325">
        <v>5.7000000000000002E-2</v>
      </c>
      <c r="Q4325">
        <v>15.035</v>
      </c>
      <c r="U4325">
        <v>0.86</v>
      </c>
      <c r="V4325">
        <v>1.05</v>
      </c>
      <c r="W4325">
        <v>3</v>
      </c>
    </row>
    <row r="4326" spans="1:24" x14ac:dyDescent="0.25">
      <c r="A4326">
        <v>29337</v>
      </c>
      <c r="C4326" t="s">
        <v>7845</v>
      </c>
      <c r="D4326" t="s">
        <v>7846</v>
      </c>
      <c r="E4326" t="s">
        <v>36</v>
      </c>
      <c r="F4326" t="s">
        <v>61</v>
      </c>
      <c r="G4326" t="s">
        <v>4</v>
      </c>
      <c r="H4326" t="s">
        <v>22</v>
      </c>
      <c r="J4326">
        <v>5.16</v>
      </c>
      <c r="K4326" t="s">
        <v>23</v>
      </c>
      <c r="L4326">
        <v>13.8</v>
      </c>
      <c r="M4326" t="s">
        <v>61</v>
      </c>
      <c r="O4326">
        <v>0.2</v>
      </c>
      <c r="Q4326">
        <v>4.5095999999999998</v>
      </c>
      <c r="V4326">
        <v>0.38</v>
      </c>
      <c r="W4326">
        <v>3</v>
      </c>
    </row>
    <row r="4327" spans="1:24" x14ac:dyDescent="0.25">
      <c r="A4327">
        <v>29515</v>
      </c>
      <c r="C4327" t="s">
        <v>7847</v>
      </c>
      <c r="D4327" t="s">
        <v>7847</v>
      </c>
      <c r="E4327" t="s">
        <v>30</v>
      </c>
      <c r="F4327" t="s">
        <v>23</v>
      </c>
      <c r="G4327" t="s">
        <v>22</v>
      </c>
      <c r="H4327" t="s">
        <v>22</v>
      </c>
      <c r="J4327">
        <v>14.64</v>
      </c>
      <c r="K4327" t="s">
        <v>23</v>
      </c>
      <c r="L4327">
        <v>12.9</v>
      </c>
      <c r="M4327" t="s">
        <v>61</v>
      </c>
      <c r="O4327">
        <v>5.7000000000000002E-2</v>
      </c>
      <c r="Q4327">
        <v>12.231</v>
      </c>
      <c r="V4327">
        <v>0.67</v>
      </c>
      <c r="W4327">
        <v>2</v>
      </c>
      <c r="X4327" t="s">
        <v>300</v>
      </c>
    </row>
    <row r="4328" spans="1:24" x14ac:dyDescent="0.25">
      <c r="A4328">
        <v>29634</v>
      </c>
      <c r="C4328" t="s">
        <v>7848</v>
      </c>
      <c r="D4328" t="s">
        <v>7848</v>
      </c>
      <c r="E4328" t="s">
        <v>21</v>
      </c>
      <c r="F4328" t="s">
        <v>61</v>
      </c>
      <c r="G4328" t="s">
        <v>22</v>
      </c>
      <c r="H4328" t="s">
        <v>22</v>
      </c>
      <c r="J4328">
        <v>8.43</v>
      </c>
      <c r="K4328" t="s">
        <v>23</v>
      </c>
      <c r="L4328">
        <v>14.1</v>
      </c>
      <c r="M4328" t="s">
        <v>61</v>
      </c>
      <c r="O4328">
        <v>5.7000000000000002E-2</v>
      </c>
      <c r="X4328" t="s">
        <v>3427</v>
      </c>
    </row>
    <row r="4329" spans="1:24" x14ac:dyDescent="0.25">
      <c r="A4329">
        <v>29665</v>
      </c>
      <c r="C4329" t="s">
        <v>7849</v>
      </c>
      <c r="D4329" t="s">
        <v>7849</v>
      </c>
      <c r="E4329" t="s">
        <v>21</v>
      </c>
      <c r="F4329" t="s">
        <v>61</v>
      </c>
      <c r="G4329" t="s">
        <v>22</v>
      </c>
      <c r="H4329" t="s">
        <v>22</v>
      </c>
      <c r="J4329">
        <v>16.809999999999999</v>
      </c>
      <c r="K4329" t="s">
        <v>23</v>
      </c>
      <c r="L4329">
        <v>12.6</v>
      </c>
      <c r="M4329" t="s">
        <v>61</v>
      </c>
      <c r="O4329">
        <v>5.7000000000000002E-2</v>
      </c>
      <c r="V4329">
        <v>0.16</v>
      </c>
      <c r="X4329" t="s">
        <v>909</v>
      </c>
    </row>
    <row r="4330" spans="1:24" x14ac:dyDescent="0.25">
      <c r="A4330">
        <v>29683</v>
      </c>
      <c r="B4330" t="s">
        <v>146</v>
      </c>
      <c r="C4330" t="s">
        <v>7850</v>
      </c>
      <c r="D4330" t="s">
        <v>7850</v>
      </c>
      <c r="E4330" t="s">
        <v>36</v>
      </c>
      <c r="F4330" t="s">
        <v>61</v>
      </c>
      <c r="G4330" t="s">
        <v>4</v>
      </c>
      <c r="H4330" t="s">
        <v>22</v>
      </c>
      <c r="J4330">
        <v>2.59</v>
      </c>
      <c r="K4330" t="s">
        <v>23</v>
      </c>
      <c r="L4330">
        <v>15.3</v>
      </c>
      <c r="M4330" t="s">
        <v>61</v>
      </c>
      <c r="O4330">
        <v>0.2</v>
      </c>
      <c r="Q4330">
        <v>2.899</v>
      </c>
      <c r="V4330">
        <v>0.38</v>
      </c>
      <c r="W4330">
        <v>3</v>
      </c>
      <c r="X4330" t="e">
        <f>- W</f>
        <v>#NAME?</v>
      </c>
    </row>
    <row r="4331" spans="1:24" x14ac:dyDescent="0.25">
      <c r="A4331">
        <v>29729</v>
      </c>
      <c r="B4331" t="s">
        <v>169</v>
      </c>
      <c r="C4331" t="s">
        <v>7851</v>
      </c>
      <c r="D4331" t="s">
        <v>7851</v>
      </c>
      <c r="E4331" t="s">
        <v>67</v>
      </c>
      <c r="F4331" t="s">
        <v>61</v>
      </c>
      <c r="G4331" t="s">
        <v>4</v>
      </c>
      <c r="H4331" t="s">
        <v>22</v>
      </c>
      <c r="J4331">
        <v>5.04</v>
      </c>
      <c r="K4331" t="s">
        <v>23</v>
      </c>
      <c r="L4331">
        <v>13.7</v>
      </c>
      <c r="M4331" t="s">
        <v>61</v>
      </c>
      <c r="O4331">
        <v>0.23</v>
      </c>
      <c r="Q4331">
        <v>4.5278999999999998</v>
      </c>
      <c r="U4331">
        <v>0.6</v>
      </c>
      <c r="V4331">
        <v>0.65</v>
      </c>
      <c r="W4331">
        <v>3</v>
      </c>
    </row>
    <row r="4332" spans="1:24" x14ac:dyDescent="0.25">
      <c r="A4332">
        <v>29742</v>
      </c>
      <c r="C4332" t="s">
        <v>7852</v>
      </c>
      <c r="D4332" t="s">
        <v>7852</v>
      </c>
      <c r="E4332" t="s">
        <v>36</v>
      </c>
      <c r="F4332" t="s">
        <v>23</v>
      </c>
      <c r="G4332" t="s">
        <v>4</v>
      </c>
      <c r="H4332" t="s">
        <v>22</v>
      </c>
      <c r="J4332">
        <v>9.4</v>
      </c>
      <c r="K4332" t="s">
        <v>23</v>
      </c>
      <c r="L4332">
        <v>12.5</v>
      </c>
      <c r="M4332" t="s">
        <v>61</v>
      </c>
      <c r="O4332">
        <v>0.2</v>
      </c>
      <c r="Q4332">
        <v>4.3</v>
      </c>
      <c r="V4332">
        <v>0.7</v>
      </c>
      <c r="W4332">
        <v>1</v>
      </c>
      <c r="X4332" t="s">
        <v>300</v>
      </c>
    </row>
    <row r="4333" spans="1:24" x14ac:dyDescent="0.25">
      <c r="A4333">
        <v>29765</v>
      </c>
      <c r="C4333" t="s">
        <v>7853</v>
      </c>
      <c r="D4333" t="s">
        <v>7853</v>
      </c>
      <c r="E4333" t="s">
        <v>36</v>
      </c>
      <c r="F4333" t="s">
        <v>61</v>
      </c>
      <c r="G4333" t="s">
        <v>4</v>
      </c>
      <c r="H4333" t="s">
        <v>22</v>
      </c>
      <c r="J4333">
        <v>2.97</v>
      </c>
      <c r="K4333" t="s">
        <v>23</v>
      </c>
      <c r="L4333">
        <v>15</v>
      </c>
      <c r="M4333" t="s">
        <v>61</v>
      </c>
      <c r="O4333">
        <v>0.2</v>
      </c>
      <c r="P4333" t="s">
        <v>516</v>
      </c>
      <c r="Q4333">
        <v>30</v>
      </c>
      <c r="T4333" t="s">
        <v>516</v>
      </c>
      <c r="V4333">
        <v>0.1</v>
      </c>
      <c r="W4333">
        <v>1</v>
      </c>
      <c r="X4333" t="s">
        <v>3427</v>
      </c>
    </row>
    <row r="4334" spans="1:24" x14ac:dyDescent="0.25">
      <c r="A4334">
        <v>29780</v>
      </c>
      <c r="C4334" t="s">
        <v>7854</v>
      </c>
      <c r="D4334" t="s">
        <v>7854</v>
      </c>
      <c r="E4334" t="s">
        <v>186</v>
      </c>
      <c r="F4334" t="s">
        <v>61</v>
      </c>
      <c r="G4334" t="s">
        <v>4</v>
      </c>
      <c r="H4334" t="s">
        <v>22</v>
      </c>
      <c r="J4334">
        <v>2.71</v>
      </c>
      <c r="K4334" t="s">
        <v>23</v>
      </c>
      <c r="L4334">
        <v>15.2</v>
      </c>
      <c r="M4334" t="s">
        <v>61</v>
      </c>
      <c r="O4334">
        <v>0.2</v>
      </c>
      <c r="Q4334">
        <v>63.5</v>
      </c>
      <c r="V4334">
        <v>0.57999999999999996</v>
      </c>
      <c r="W4334">
        <v>3</v>
      </c>
      <c r="X4334" t="s">
        <v>116</v>
      </c>
    </row>
    <row r="4335" spans="1:24" x14ac:dyDescent="0.25">
      <c r="A4335">
        <v>29801</v>
      </c>
      <c r="C4335" t="s">
        <v>7855</v>
      </c>
      <c r="D4335" t="s">
        <v>7855</v>
      </c>
      <c r="E4335" t="s">
        <v>36</v>
      </c>
      <c r="F4335" t="s">
        <v>61</v>
      </c>
      <c r="G4335" t="s">
        <v>4</v>
      </c>
      <c r="H4335" t="s">
        <v>22</v>
      </c>
      <c r="J4335">
        <v>5.16</v>
      </c>
      <c r="K4335" t="s">
        <v>23</v>
      </c>
      <c r="L4335">
        <v>13.8</v>
      </c>
      <c r="M4335" t="s">
        <v>61</v>
      </c>
      <c r="O4335">
        <v>0.2</v>
      </c>
      <c r="Q4335">
        <v>2.7749999999999999</v>
      </c>
      <c r="V4335">
        <v>0.16</v>
      </c>
      <c r="W4335">
        <v>3</v>
      </c>
    </row>
    <row r="4336" spans="1:24" x14ac:dyDescent="0.25">
      <c r="A4336">
        <v>29915</v>
      </c>
      <c r="C4336" t="s">
        <v>7856</v>
      </c>
      <c r="D4336" t="s">
        <v>7856</v>
      </c>
      <c r="E4336" t="s">
        <v>21</v>
      </c>
      <c r="F4336" t="s">
        <v>61</v>
      </c>
      <c r="G4336" t="s">
        <v>22</v>
      </c>
      <c r="H4336" t="s">
        <v>22</v>
      </c>
      <c r="J4336">
        <v>9.67</v>
      </c>
      <c r="K4336" t="s">
        <v>23</v>
      </c>
      <c r="L4336">
        <v>13.8</v>
      </c>
      <c r="M4336" t="s">
        <v>61</v>
      </c>
      <c r="O4336">
        <v>5.7000000000000002E-2</v>
      </c>
      <c r="Q4336">
        <v>3.7</v>
      </c>
      <c r="V4336">
        <v>0.46</v>
      </c>
      <c r="W4336">
        <v>1</v>
      </c>
    </row>
    <row r="4337" spans="1:24" x14ac:dyDescent="0.25">
      <c r="A4337">
        <v>29981</v>
      </c>
      <c r="C4337" t="s">
        <v>7857</v>
      </c>
      <c r="D4337" t="s">
        <v>7857</v>
      </c>
      <c r="E4337" t="s">
        <v>7374</v>
      </c>
      <c r="F4337" t="s">
        <v>61</v>
      </c>
      <c r="G4337" t="s">
        <v>22</v>
      </c>
      <c r="H4337" t="s">
        <v>32</v>
      </c>
      <c r="J4337">
        <v>64.790000000000006</v>
      </c>
      <c r="K4337" t="s">
        <v>27</v>
      </c>
      <c r="L4337">
        <v>9.06</v>
      </c>
      <c r="M4337" t="s">
        <v>61</v>
      </c>
      <c r="O4337">
        <v>0.1</v>
      </c>
      <c r="Q4337">
        <v>15.382</v>
      </c>
      <c r="U4337">
        <v>0.41</v>
      </c>
      <c r="V4337">
        <v>0.65</v>
      </c>
      <c r="W4337">
        <v>3</v>
      </c>
    </row>
    <row r="4338" spans="1:24" x14ac:dyDescent="0.25">
      <c r="A4338">
        <v>30016</v>
      </c>
      <c r="B4338" t="s">
        <v>146</v>
      </c>
      <c r="C4338" t="s">
        <v>7858</v>
      </c>
      <c r="D4338" t="s">
        <v>7858</v>
      </c>
      <c r="E4338" t="s">
        <v>57</v>
      </c>
      <c r="F4338" t="s">
        <v>61</v>
      </c>
      <c r="G4338" t="s">
        <v>4</v>
      </c>
      <c r="H4338" t="s">
        <v>22</v>
      </c>
      <c r="J4338">
        <v>3.99</v>
      </c>
      <c r="K4338" t="s">
        <v>41</v>
      </c>
      <c r="L4338">
        <v>14.31</v>
      </c>
      <c r="M4338" t="s">
        <v>61</v>
      </c>
      <c r="O4338">
        <v>0.21</v>
      </c>
      <c r="Q4338">
        <v>2.5857000000000001</v>
      </c>
      <c r="V4338">
        <v>0.11</v>
      </c>
      <c r="W4338">
        <v>3</v>
      </c>
    </row>
    <row r="4339" spans="1:24" x14ac:dyDescent="0.25">
      <c r="A4339">
        <v>30019</v>
      </c>
      <c r="C4339" t="s">
        <v>7859</v>
      </c>
      <c r="D4339" t="s">
        <v>7859</v>
      </c>
      <c r="E4339" t="s">
        <v>8</v>
      </c>
      <c r="F4339" t="s">
        <v>61</v>
      </c>
      <c r="G4339" t="s">
        <v>3422</v>
      </c>
      <c r="H4339" t="s">
        <v>22</v>
      </c>
      <c r="J4339">
        <v>2.79</v>
      </c>
      <c r="K4339" t="s">
        <v>23</v>
      </c>
      <c r="L4339">
        <v>14.7</v>
      </c>
      <c r="M4339" t="s">
        <v>61</v>
      </c>
      <c r="O4339">
        <v>0.3</v>
      </c>
      <c r="Q4339">
        <v>5.4741</v>
      </c>
      <c r="U4339">
        <v>0.06</v>
      </c>
      <c r="V4339">
        <v>0.13</v>
      </c>
      <c r="W4339">
        <v>3</v>
      </c>
    </row>
    <row r="4340" spans="1:24" x14ac:dyDescent="0.25">
      <c r="A4340">
        <v>30075</v>
      </c>
      <c r="C4340" t="s">
        <v>7860</v>
      </c>
      <c r="D4340" t="s">
        <v>7860</v>
      </c>
      <c r="E4340" t="s">
        <v>50</v>
      </c>
      <c r="F4340" t="s">
        <v>61</v>
      </c>
      <c r="G4340" t="s">
        <v>4</v>
      </c>
      <c r="H4340" t="s">
        <v>22</v>
      </c>
      <c r="J4340">
        <v>4.3899999999999997</v>
      </c>
      <c r="K4340" t="s">
        <v>23</v>
      </c>
      <c r="L4340">
        <v>14.1</v>
      </c>
      <c r="M4340" t="s">
        <v>61</v>
      </c>
      <c r="O4340">
        <v>0.21</v>
      </c>
      <c r="Q4340">
        <v>41.5</v>
      </c>
      <c r="T4340" t="s">
        <v>516</v>
      </c>
      <c r="V4340">
        <v>0.2</v>
      </c>
      <c r="W4340">
        <v>2</v>
      </c>
      <c r="X4340" t="e">
        <f>- W</f>
        <v>#NAME?</v>
      </c>
    </row>
    <row r="4341" spans="1:24" x14ac:dyDescent="0.25">
      <c r="A4341">
        <v>30105</v>
      </c>
      <c r="C4341" t="s">
        <v>7861</v>
      </c>
      <c r="D4341" t="s">
        <v>7861</v>
      </c>
      <c r="E4341" t="s">
        <v>186</v>
      </c>
      <c r="F4341" t="s">
        <v>23</v>
      </c>
      <c r="G4341" t="s">
        <v>22</v>
      </c>
      <c r="H4341" t="s">
        <v>22</v>
      </c>
      <c r="J4341">
        <v>8.0500000000000007</v>
      </c>
      <c r="K4341" t="s">
        <v>23</v>
      </c>
      <c r="L4341">
        <v>14.2</v>
      </c>
      <c r="M4341" t="s">
        <v>61</v>
      </c>
      <c r="O4341">
        <v>5.7000000000000002E-2</v>
      </c>
      <c r="Q4341">
        <v>7.2720000000000002</v>
      </c>
      <c r="V4341">
        <v>0.45</v>
      </c>
      <c r="W4341">
        <v>3</v>
      </c>
    </row>
    <row r="4342" spans="1:24" x14ac:dyDescent="0.25">
      <c r="A4342">
        <v>30116</v>
      </c>
      <c r="C4342" t="s">
        <v>7862</v>
      </c>
      <c r="D4342" t="s">
        <v>7862</v>
      </c>
      <c r="E4342" t="s">
        <v>36</v>
      </c>
      <c r="F4342" t="s">
        <v>61</v>
      </c>
      <c r="G4342" t="s">
        <v>4</v>
      </c>
      <c r="H4342" t="s">
        <v>22</v>
      </c>
      <c r="J4342">
        <v>4.93</v>
      </c>
      <c r="K4342" t="s">
        <v>23</v>
      </c>
      <c r="L4342">
        <v>13.9</v>
      </c>
      <c r="M4342" t="s">
        <v>61</v>
      </c>
      <c r="O4342">
        <v>0.2</v>
      </c>
      <c r="Q4342">
        <v>2.5857000000000001</v>
      </c>
      <c r="V4342">
        <v>0.11</v>
      </c>
      <c r="W4342">
        <v>3</v>
      </c>
    </row>
    <row r="4343" spans="1:24" x14ac:dyDescent="0.25">
      <c r="A4343">
        <v>30185</v>
      </c>
      <c r="B4343" t="s">
        <v>146</v>
      </c>
      <c r="C4343" t="s">
        <v>7863</v>
      </c>
      <c r="D4343" t="s">
        <v>7863</v>
      </c>
      <c r="E4343" t="s">
        <v>36</v>
      </c>
      <c r="F4343" t="s">
        <v>23</v>
      </c>
      <c r="G4343" t="s">
        <v>4</v>
      </c>
      <c r="H4343" t="s">
        <v>22</v>
      </c>
      <c r="J4343">
        <v>7.13</v>
      </c>
      <c r="K4343" t="s">
        <v>23</v>
      </c>
      <c r="L4343">
        <v>13.1</v>
      </c>
      <c r="M4343" t="s">
        <v>61</v>
      </c>
      <c r="O4343">
        <v>0.2</v>
      </c>
      <c r="V4343">
        <v>0.18</v>
      </c>
      <c r="X4343" t="s">
        <v>909</v>
      </c>
    </row>
    <row r="4344" spans="1:24" x14ac:dyDescent="0.25">
      <c r="A4344">
        <v>30220</v>
      </c>
      <c r="C4344" t="s">
        <v>7864</v>
      </c>
      <c r="D4344" t="s">
        <v>7864</v>
      </c>
      <c r="E4344" t="s">
        <v>40</v>
      </c>
      <c r="F4344" t="s">
        <v>61</v>
      </c>
      <c r="G4344" t="s">
        <v>4</v>
      </c>
      <c r="H4344" t="s">
        <v>22</v>
      </c>
      <c r="J4344">
        <v>4.71</v>
      </c>
      <c r="K4344" t="s">
        <v>23</v>
      </c>
      <c r="L4344">
        <v>13.8</v>
      </c>
      <c r="M4344" t="s">
        <v>61</v>
      </c>
      <c r="O4344">
        <v>0.24</v>
      </c>
      <c r="Q4344">
        <v>3.367</v>
      </c>
      <c r="V4344">
        <v>0.5</v>
      </c>
      <c r="W4344">
        <v>3</v>
      </c>
    </row>
    <row r="4345" spans="1:24" x14ac:dyDescent="0.25">
      <c r="A4345">
        <v>30311</v>
      </c>
      <c r="C4345" t="s">
        <v>7865</v>
      </c>
      <c r="D4345" t="s">
        <v>7865</v>
      </c>
      <c r="E4345" t="s">
        <v>8</v>
      </c>
      <c r="F4345" t="s">
        <v>61</v>
      </c>
      <c r="G4345" t="s">
        <v>3422</v>
      </c>
      <c r="H4345" t="s">
        <v>22</v>
      </c>
      <c r="J4345">
        <v>4.03</v>
      </c>
      <c r="K4345" t="s">
        <v>23</v>
      </c>
      <c r="L4345">
        <v>13.9</v>
      </c>
      <c r="M4345" t="s">
        <v>61</v>
      </c>
      <c r="O4345">
        <v>0.3</v>
      </c>
      <c r="Q4345">
        <v>2.266</v>
      </c>
      <c r="U4345">
        <v>0.06</v>
      </c>
      <c r="V4345">
        <v>0.14000000000000001</v>
      </c>
      <c r="W4345">
        <v>3</v>
      </c>
      <c r="X4345" t="s">
        <v>116</v>
      </c>
    </row>
    <row r="4346" spans="1:24" x14ac:dyDescent="0.25">
      <c r="A4346">
        <v>30338</v>
      </c>
      <c r="C4346" t="s">
        <v>7866</v>
      </c>
      <c r="D4346" t="s">
        <v>7866</v>
      </c>
      <c r="E4346" t="s">
        <v>40</v>
      </c>
      <c r="F4346" t="s">
        <v>61</v>
      </c>
      <c r="G4346" t="s">
        <v>4</v>
      </c>
      <c r="H4346" t="s">
        <v>22</v>
      </c>
      <c r="J4346">
        <v>2.71</v>
      </c>
      <c r="K4346" t="s">
        <v>23</v>
      </c>
      <c r="L4346">
        <v>15</v>
      </c>
      <c r="M4346" t="s">
        <v>61</v>
      </c>
      <c r="O4346">
        <v>0.24</v>
      </c>
      <c r="Q4346">
        <v>39</v>
      </c>
      <c r="V4346">
        <v>0.45</v>
      </c>
      <c r="W4346">
        <v>1</v>
      </c>
      <c r="X4346" t="e">
        <f>+ W</f>
        <v>#NAME?</v>
      </c>
    </row>
    <row r="4347" spans="1:24" x14ac:dyDescent="0.25">
      <c r="A4347">
        <v>30427</v>
      </c>
      <c r="C4347" t="s">
        <v>7867</v>
      </c>
      <c r="D4347" t="s">
        <v>7867</v>
      </c>
      <c r="E4347" t="s">
        <v>21</v>
      </c>
      <c r="F4347" t="s">
        <v>61</v>
      </c>
      <c r="G4347" t="s">
        <v>22</v>
      </c>
      <c r="H4347" t="s">
        <v>22</v>
      </c>
      <c r="J4347">
        <v>8.82</v>
      </c>
      <c r="K4347" t="s">
        <v>23</v>
      </c>
      <c r="L4347">
        <v>14</v>
      </c>
      <c r="M4347" t="s">
        <v>61</v>
      </c>
      <c r="O4347">
        <v>5.7000000000000002E-2</v>
      </c>
      <c r="Q4347">
        <v>24</v>
      </c>
      <c r="V4347">
        <v>0.1</v>
      </c>
      <c r="W4347">
        <v>1</v>
      </c>
      <c r="X4347" t="s">
        <v>3427</v>
      </c>
    </row>
    <row r="4348" spans="1:24" x14ac:dyDescent="0.25">
      <c r="A4348">
        <v>30432</v>
      </c>
      <c r="B4348" t="s">
        <v>146</v>
      </c>
      <c r="C4348" t="s">
        <v>7868</v>
      </c>
      <c r="D4348" t="s">
        <v>7868</v>
      </c>
      <c r="E4348" t="s">
        <v>50</v>
      </c>
      <c r="F4348" t="s">
        <v>61</v>
      </c>
      <c r="G4348" t="s">
        <v>4</v>
      </c>
      <c r="H4348" t="s">
        <v>22</v>
      </c>
      <c r="J4348">
        <v>6.64</v>
      </c>
      <c r="K4348" t="s">
        <v>23</v>
      </c>
      <c r="L4348">
        <v>13.2</v>
      </c>
      <c r="M4348" t="s">
        <v>61</v>
      </c>
      <c r="O4348">
        <v>0.21</v>
      </c>
      <c r="V4348">
        <v>0.7</v>
      </c>
      <c r="X4348" t="s">
        <v>909</v>
      </c>
    </row>
    <row r="4349" spans="1:24" x14ac:dyDescent="0.25">
      <c r="A4349">
        <v>30470</v>
      </c>
      <c r="C4349" t="s">
        <v>7869</v>
      </c>
      <c r="D4349" t="s">
        <v>7869</v>
      </c>
      <c r="E4349" t="s">
        <v>21</v>
      </c>
      <c r="F4349" t="s">
        <v>23</v>
      </c>
      <c r="G4349" t="s">
        <v>22</v>
      </c>
      <c r="H4349" t="s">
        <v>22</v>
      </c>
      <c r="J4349">
        <v>9.24</v>
      </c>
      <c r="K4349" t="s">
        <v>23</v>
      </c>
      <c r="L4349">
        <v>13.9</v>
      </c>
      <c r="M4349" t="s">
        <v>61</v>
      </c>
      <c r="O4349">
        <v>5.7000000000000002E-2</v>
      </c>
      <c r="Q4349">
        <v>23.02</v>
      </c>
      <c r="V4349">
        <v>0.73</v>
      </c>
      <c r="W4349">
        <v>2</v>
      </c>
      <c r="X4349" t="s">
        <v>3427</v>
      </c>
    </row>
    <row r="4350" spans="1:24" x14ac:dyDescent="0.25">
      <c r="A4350">
        <v>30613</v>
      </c>
      <c r="C4350" t="s">
        <v>7870</v>
      </c>
      <c r="D4350" t="s">
        <v>7870</v>
      </c>
      <c r="E4350" t="s">
        <v>57</v>
      </c>
      <c r="F4350" t="s">
        <v>61</v>
      </c>
      <c r="G4350" t="s">
        <v>4</v>
      </c>
      <c r="H4350" t="s">
        <v>22</v>
      </c>
      <c r="J4350">
        <v>2.97</v>
      </c>
      <c r="K4350" t="s">
        <v>23</v>
      </c>
      <c r="L4350">
        <v>15</v>
      </c>
      <c r="M4350" t="s">
        <v>61</v>
      </c>
      <c r="O4350">
        <v>0.2</v>
      </c>
      <c r="Q4350">
        <v>10.130000000000001</v>
      </c>
      <c r="V4350">
        <v>0.4</v>
      </c>
      <c r="W4350">
        <v>2</v>
      </c>
      <c r="X4350" t="s">
        <v>61</v>
      </c>
    </row>
    <row r="4351" spans="1:24" x14ac:dyDescent="0.25">
      <c r="A4351">
        <v>30670</v>
      </c>
      <c r="B4351" t="s">
        <v>146</v>
      </c>
      <c r="C4351" t="s">
        <v>7871</v>
      </c>
      <c r="D4351" t="s">
        <v>7871</v>
      </c>
      <c r="E4351" t="s">
        <v>65</v>
      </c>
      <c r="F4351" t="s">
        <v>23</v>
      </c>
      <c r="G4351" t="s">
        <v>22</v>
      </c>
      <c r="H4351" t="s">
        <v>22</v>
      </c>
      <c r="J4351">
        <v>7.45</v>
      </c>
      <c r="K4351" t="s">
        <v>23</v>
      </c>
      <c r="L4351">
        <v>14</v>
      </c>
      <c r="M4351" t="s">
        <v>61</v>
      </c>
      <c r="O4351">
        <v>0.08</v>
      </c>
      <c r="Q4351">
        <v>10.4</v>
      </c>
      <c r="V4351">
        <v>1.2</v>
      </c>
      <c r="W4351">
        <v>2</v>
      </c>
      <c r="X4351" t="s">
        <v>3427</v>
      </c>
    </row>
    <row r="4352" spans="1:24" x14ac:dyDescent="0.25">
      <c r="A4352">
        <v>30762</v>
      </c>
      <c r="C4352" t="s">
        <v>7872</v>
      </c>
      <c r="D4352" t="s">
        <v>7872</v>
      </c>
      <c r="E4352" t="s">
        <v>30</v>
      </c>
      <c r="F4352" t="s">
        <v>61</v>
      </c>
      <c r="G4352" t="s">
        <v>382</v>
      </c>
      <c r="H4352" t="s">
        <v>32</v>
      </c>
      <c r="J4352">
        <v>4.4000000000000004</v>
      </c>
      <c r="K4352" t="s">
        <v>27</v>
      </c>
      <c r="L4352">
        <v>14.9</v>
      </c>
      <c r="M4352" t="s">
        <v>61</v>
      </c>
      <c r="O4352">
        <v>0.1</v>
      </c>
      <c r="Q4352">
        <v>16.399999999999999</v>
      </c>
      <c r="V4352">
        <v>0.24</v>
      </c>
      <c r="W4352">
        <v>2</v>
      </c>
    </row>
    <row r="4353" spans="1:25" x14ac:dyDescent="0.25">
      <c r="A4353">
        <v>30825</v>
      </c>
      <c r="B4353" t="s">
        <v>28</v>
      </c>
      <c r="C4353" t="s">
        <v>7873</v>
      </c>
      <c r="D4353" t="s">
        <v>7873</v>
      </c>
      <c r="E4353" t="s">
        <v>616</v>
      </c>
      <c r="F4353" t="s">
        <v>61</v>
      </c>
      <c r="G4353" t="s">
        <v>4</v>
      </c>
      <c r="H4353" t="s">
        <v>22</v>
      </c>
      <c r="J4353">
        <v>3.08</v>
      </c>
      <c r="K4353" t="s">
        <v>27</v>
      </c>
      <c r="L4353">
        <v>14.92</v>
      </c>
      <c r="M4353" t="s">
        <v>61</v>
      </c>
      <c r="O4353">
        <v>0.2</v>
      </c>
      <c r="Q4353">
        <v>2.6242800000000002</v>
      </c>
      <c r="V4353">
        <v>0.11</v>
      </c>
      <c r="W4353">
        <v>3</v>
      </c>
    </row>
    <row r="4354" spans="1:25" x14ac:dyDescent="0.25">
      <c r="A4354">
        <v>30856</v>
      </c>
      <c r="C4354" t="s">
        <v>7874</v>
      </c>
      <c r="D4354" t="s">
        <v>7874</v>
      </c>
      <c r="E4354" t="s">
        <v>8</v>
      </c>
      <c r="F4354" t="s">
        <v>61</v>
      </c>
      <c r="G4354" t="s">
        <v>3422</v>
      </c>
      <c r="H4354" t="s">
        <v>22</v>
      </c>
      <c r="J4354">
        <v>4.03</v>
      </c>
      <c r="K4354" t="s">
        <v>23</v>
      </c>
      <c r="L4354">
        <v>13.9</v>
      </c>
      <c r="M4354" t="s">
        <v>61</v>
      </c>
      <c r="O4354">
        <v>0.3</v>
      </c>
      <c r="Q4354">
        <v>5.3529999999999998</v>
      </c>
      <c r="U4354">
        <v>0.7</v>
      </c>
      <c r="V4354">
        <v>0.77</v>
      </c>
      <c r="W4354">
        <v>3</v>
      </c>
    </row>
    <row r="4355" spans="1:25" x14ac:dyDescent="0.25">
      <c r="A4355">
        <v>30878</v>
      </c>
      <c r="B4355" t="s">
        <v>146</v>
      </c>
      <c r="C4355" t="s">
        <v>7875</v>
      </c>
      <c r="D4355" t="s">
        <v>7875</v>
      </c>
      <c r="E4355" t="s">
        <v>21</v>
      </c>
      <c r="F4355" t="s">
        <v>23</v>
      </c>
      <c r="G4355" t="s">
        <v>22</v>
      </c>
      <c r="H4355" t="s">
        <v>22</v>
      </c>
      <c r="J4355">
        <v>12.75</v>
      </c>
      <c r="K4355" t="s">
        <v>23</v>
      </c>
      <c r="L4355">
        <v>13.2</v>
      </c>
      <c r="M4355" t="s">
        <v>61</v>
      </c>
      <c r="O4355">
        <v>5.7000000000000002E-2</v>
      </c>
      <c r="Q4355">
        <v>3.6549999999999998</v>
      </c>
      <c r="V4355">
        <v>0.22</v>
      </c>
      <c r="W4355">
        <v>3</v>
      </c>
      <c r="X4355" t="s">
        <v>116</v>
      </c>
    </row>
    <row r="4356" spans="1:25" x14ac:dyDescent="0.25">
      <c r="A4356">
        <v>30958</v>
      </c>
      <c r="B4356" t="s">
        <v>169</v>
      </c>
      <c r="C4356" t="s">
        <v>7876</v>
      </c>
      <c r="D4356" t="s">
        <v>7876</v>
      </c>
      <c r="E4356" t="s">
        <v>8</v>
      </c>
      <c r="F4356" t="s">
        <v>23</v>
      </c>
      <c r="G4356" t="s">
        <v>22</v>
      </c>
      <c r="H4356" t="s">
        <v>22</v>
      </c>
      <c r="J4356">
        <v>3.2</v>
      </c>
      <c r="K4356" t="s">
        <v>23</v>
      </c>
      <c r="L4356">
        <v>14.4</v>
      </c>
      <c r="M4356" t="s">
        <v>61</v>
      </c>
      <c r="O4356">
        <v>0.3</v>
      </c>
      <c r="Q4356">
        <v>5.8109999999999999</v>
      </c>
      <c r="V4356">
        <v>0.85</v>
      </c>
      <c r="W4356">
        <v>3</v>
      </c>
    </row>
    <row r="4357" spans="1:25" x14ac:dyDescent="0.25">
      <c r="A4357">
        <v>30981</v>
      </c>
      <c r="B4357" t="s">
        <v>146</v>
      </c>
      <c r="C4357" t="s">
        <v>7877</v>
      </c>
      <c r="D4357" t="s">
        <v>7877</v>
      </c>
      <c r="E4357" t="s">
        <v>21</v>
      </c>
      <c r="F4357" t="s">
        <v>61</v>
      </c>
      <c r="G4357" t="s">
        <v>22</v>
      </c>
      <c r="H4357" t="s">
        <v>22</v>
      </c>
      <c r="J4357">
        <v>13.98</v>
      </c>
      <c r="K4357" t="s">
        <v>23</v>
      </c>
      <c r="L4357">
        <v>13</v>
      </c>
      <c r="M4357" t="s">
        <v>61</v>
      </c>
      <c r="O4357">
        <v>5.7000000000000002E-2</v>
      </c>
      <c r="Q4357">
        <v>2.9510000000000001</v>
      </c>
      <c r="V4357">
        <v>0.14000000000000001</v>
      </c>
      <c r="W4357">
        <v>3</v>
      </c>
      <c r="X4357" t="s">
        <v>116</v>
      </c>
    </row>
    <row r="4358" spans="1:25" x14ac:dyDescent="0.25">
      <c r="A4358">
        <v>31017</v>
      </c>
      <c r="C4358" t="s">
        <v>7878</v>
      </c>
      <c r="D4358" t="s">
        <v>7878</v>
      </c>
      <c r="E4358" t="s">
        <v>40</v>
      </c>
      <c r="F4358" t="s">
        <v>61</v>
      </c>
      <c r="G4358" t="s">
        <v>4</v>
      </c>
      <c r="H4358" t="s">
        <v>22</v>
      </c>
      <c r="J4358">
        <v>3.58</v>
      </c>
      <c r="K4358" t="s">
        <v>23</v>
      </c>
      <c r="L4358">
        <v>14.4</v>
      </c>
      <c r="M4358" t="s">
        <v>61</v>
      </c>
      <c r="O4358">
        <v>0.24</v>
      </c>
      <c r="Q4358">
        <v>3.9</v>
      </c>
      <c r="V4358">
        <v>0.45</v>
      </c>
      <c r="W4358">
        <v>2</v>
      </c>
    </row>
    <row r="4359" spans="1:25" x14ac:dyDescent="0.25">
      <c r="A4359">
        <v>31060</v>
      </c>
      <c r="C4359" t="s">
        <v>7879</v>
      </c>
      <c r="D4359" t="s">
        <v>7879</v>
      </c>
      <c r="E4359" t="s">
        <v>21</v>
      </c>
      <c r="F4359" t="s">
        <v>61</v>
      </c>
      <c r="G4359" t="s">
        <v>22</v>
      </c>
      <c r="H4359" t="s">
        <v>22</v>
      </c>
      <c r="J4359">
        <v>5.97</v>
      </c>
      <c r="K4359" t="s">
        <v>23</v>
      </c>
      <c r="L4359">
        <v>13.6</v>
      </c>
      <c r="M4359" t="s">
        <v>61</v>
      </c>
      <c r="O4359">
        <v>0.18</v>
      </c>
      <c r="Q4359">
        <v>5.1029999999999998</v>
      </c>
      <c r="V4359">
        <v>0.8</v>
      </c>
      <c r="W4359">
        <v>3</v>
      </c>
    </row>
    <row r="4360" spans="1:25" x14ac:dyDescent="0.25">
      <c r="A4360">
        <v>31076</v>
      </c>
      <c r="C4360" t="s">
        <v>7880</v>
      </c>
      <c r="D4360" t="s">
        <v>7880</v>
      </c>
      <c r="E4360" t="s">
        <v>8</v>
      </c>
      <c r="F4360" t="s">
        <v>61</v>
      </c>
      <c r="G4360" t="s">
        <v>3422</v>
      </c>
      <c r="H4360" t="s">
        <v>22</v>
      </c>
      <c r="J4360">
        <v>2.21</v>
      </c>
      <c r="K4360" t="s">
        <v>23</v>
      </c>
      <c r="L4360">
        <v>15.2</v>
      </c>
      <c r="M4360" t="s">
        <v>61</v>
      </c>
      <c r="O4360">
        <v>0.3</v>
      </c>
      <c r="Q4360">
        <v>350</v>
      </c>
      <c r="V4360">
        <v>0.17</v>
      </c>
      <c r="W4360">
        <v>2</v>
      </c>
      <c r="X4360" t="s">
        <v>61</v>
      </c>
    </row>
    <row r="4361" spans="1:25" x14ac:dyDescent="0.25">
      <c r="A4361">
        <v>31179</v>
      </c>
      <c r="B4361" t="s">
        <v>146</v>
      </c>
      <c r="C4361" t="s">
        <v>7881</v>
      </c>
      <c r="D4361" t="s">
        <v>7881</v>
      </c>
      <c r="E4361" t="s">
        <v>57</v>
      </c>
      <c r="F4361" t="s">
        <v>23</v>
      </c>
      <c r="G4361" t="s">
        <v>4</v>
      </c>
      <c r="H4361" t="s">
        <v>22</v>
      </c>
      <c r="J4361">
        <v>5.28</v>
      </c>
      <c r="K4361" t="s">
        <v>23</v>
      </c>
      <c r="L4361">
        <v>13.7</v>
      </c>
      <c r="M4361" t="s">
        <v>61</v>
      </c>
      <c r="O4361">
        <v>0.21</v>
      </c>
      <c r="Q4361">
        <v>4.8289999999999997</v>
      </c>
      <c r="V4361">
        <v>0.8</v>
      </c>
      <c r="W4361">
        <v>3</v>
      </c>
    </row>
    <row r="4362" spans="1:25" x14ac:dyDescent="0.25">
      <c r="A4362">
        <v>31180</v>
      </c>
      <c r="C4362" t="s">
        <v>7882</v>
      </c>
      <c r="D4362" t="s">
        <v>7882</v>
      </c>
      <c r="E4362" t="s">
        <v>186</v>
      </c>
      <c r="F4362" t="s">
        <v>61</v>
      </c>
      <c r="G4362" t="s">
        <v>4</v>
      </c>
      <c r="H4362" t="s">
        <v>22</v>
      </c>
      <c r="J4362">
        <v>4.3</v>
      </c>
      <c r="K4362" t="s">
        <v>23</v>
      </c>
      <c r="L4362">
        <v>14.2</v>
      </c>
      <c r="M4362" t="s">
        <v>61</v>
      </c>
      <c r="O4362">
        <v>0.2</v>
      </c>
      <c r="Q4362">
        <v>15.6</v>
      </c>
      <c r="V4362">
        <v>0.25</v>
      </c>
      <c r="W4362">
        <v>2</v>
      </c>
    </row>
    <row r="4363" spans="1:25" x14ac:dyDescent="0.25">
      <c r="A4363">
        <v>31182</v>
      </c>
      <c r="B4363" t="s">
        <v>146</v>
      </c>
      <c r="C4363" t="s">
        <v>7883</v>
      </c>
      <c r="D4363" t="s">
        <v>7883</v>
      </c>
      <c r="E4363" t="s">
        <v>8</v>
      </c>
      <c r="F4363" t="s">
        <v>23</v>
      </c>
      <c r="G4363" t="s">
        <v>22</v>
      </c>
      <c r="H4363" t="s">
        <v>22</v>
      </c>
      <c r="J4363">
        <v>2.92</v>
      </c>
      <c r="K4363" t="s">
        <v>23</v>
      </c>
      <c r="L4363">
        <v>14.6</v>
      </c>
      <c r="M4363" t="s">
        <v>61</v>
      </c>
      <c r="O4363">
        <v>0.3</v>
      </c>
      <c r="Q4363">
        <v>380</v>
      </c>
      <c r="V4363">
        <v>0.62</v>
      </c>
      <c r="W4363">
        <v>2</v>
      </c>
    </row>
    <row r="4364" spans="1:25" x14ac:dyDescent="0.25">
      <c r="A4364">
        <v>31221</v>
      </c>
      <c r="C4364" t="s">
        <v>7884</v>
      </c>
      <c r="D4364" t="s">
        <v>7884</v>
      </c>
      <c r="E4364" t="s">
        <v>616</v>
      </c>
      <c r="F4364" t="s">
        <v>61</v>
      </c>
      <c r="G4364" t="s">
        <v>4</v>
      </c>
      <c r="H4364" t="s">
        <v>22</v>
      </c>
      <c r="J4364">
        <v>1.1299999999999999</v>
      </c>
      <c r="K4364" t="s">
        <v>23</v>
      </c>
      <c r="L4364">
        <v>17.100000000000001</v>
      </c>
      <c r="M4364" t="s">
        <v>61</v>
      </c>
      <c r="O4364">
        <v>0.2</v>
      </c>
      <c r="Q4364">
        <v>2.2400000000000002</v>
      </c>
      <c r="V4364">
        <v>7.0000000000000007E-2</v>
      </c>
      <c r="W4364">
        <v>2</v>
      </c>
    </row>
    <row r="4365" spans="1:25" x14ac:dyDescent="0.25">
      <c r="A4365">
        <v>31227</v>
      </c>
      <c r="B4365" t="s">
        <v>146</v>
      </c>
      <c r="C4365" t="s">
        <v>7885</v>
      </c>
      <c r="D4365" t="s">
        <v>7885</v>
      </c>
      <c r="E4365" t="s">
        <v>50</v>
      </c>
      <c r="F4365" t="s">
        <v>61</v>
      </c>
      <c r="G4365" t="s">
        <v>4</v>
      </c>
      <c r="H4365" t="s">
        <v>22</v>
      </c>
      <c r="J4365">
        <v>11.03</v>
      </c>
      <c r="K4365" t="s">
        <v>23</v>
      </c>
      <c r="L4365">
        <v>12.1</v>
      </c>
      <c r="M4365" t="s">
        <v>61</v>
      </c>
      <c r="O4365">
        <v>0.21</v>
      </c>
      <c r="T4365" t="s">
        <v>516</v>
      </c>
      <c r="V4365">
        <v>0.05</v>
      </c>
    </row>
    <row r="4366" spans="1:25" x14ac:dyDescent="0.25">
      <c r="A4366">
        <v>31345</v>
      </c>
      <c r="B4366" t="s">
        <v>28</v>
      </c>
      <c r="C4366" t="s">
        <v>7886</v>
      </c>
      <c r="D4366" t="s">
        <v>7886</v>
      </c>
      <c r="E4366" t="s">
        <v>616</v>
      </c>
      <c r="F4366" t="s">
        <v>4</v>
      </c>
      <c r="G4366" t="s">
        <v>77</v>
      </c>
      <c r="H4366" t="s">
        <v>32</v>
      </c>
      <c r="J4366">
        <v>0.88</v>
      </c>
      <c r="K4366" t="s">
        <v>27</v>
      </c>
      <c r="L4366">
        <v>17.64</v>
      </c>
      <c r="M4366" t="s">
        <v>61</v>
      </c>
      <c r="O4366">
        <v>0.2</v>
      </c>
      <c r="Q4366">
        <v>2.5162</v>
      </c>
      <c r="U4366">
        <v>0.1</v>
      </c>
      <c r="V4366">
        <v>0.11</v>
      </c>
      <c r="W4366">
        <v>2</v>
      </c>
      <c r="Y4366" t="s">
        <v>26</v>
      </c>
    </row>
    <row r="4367" spans="1:25" x14ac:dyDescent="0.25">
      <c r="A4367">
        <v>31354</v>
      </c>
      <c r="B4367" t="s">
        <v>146</v>
      </c>
      <c r="C4367" t="s">
        <v>7887</v>
      </c>
      <c r="D4367" t="s">
        <v>7887</v>
      </c>
      <c r="E4367" t="s">
        <v>8</v>
      </c>
      <c r="F4367" t="s">
        <v>61</v>
      </c>
      <c r="G4367" t="s">
        <v>3422</v>
      </c>
      <c r="H4367" t="s">
        <v>22</v>
      </c>
      <c r="J4367">
        <v>4.22</v>
      </c>
      <c r="K4367" t="s">
        <v>23</v>
      </c>
      <c r="L4367">
        <v>13.8</v>
      </c>
      <c r="M4367" t="s">
        <v>61</v>
      </c>
      <c r="O4367">
        <v>0.3</v>
      </c>
      <c r="Q4367">
        <v>35.36</v>
      </c>
      <c r="V4367">
        <v>0.18</v>
      </c>
      <c r="W4367">
        <v>2</v>
      </c>
      <c r="X4367" t="s">
        <v>300</v>
      </c>
    </row>
    <row r="4368" spans="1:25" x14ac:dyDescent="0.25">
      <c r="A4368">
        <v>31368</v>
      </c>
      <c r="C4368" t="s">
        <v>7888</v>
      </c>
      <c r="D4368" t="s">
        <v>7888</v>
      </c>
      <c r="E4368" t="s">
        <v>21</v>
      </c>
      <c r="F4368" t="s">
        <v>61</v>
      </c>
      <c r="G4368" t="s">
        <v>22</v>
      </c>
      <c r="H4368" t="s">
        <v>22</v>
      </c>
      <c r="J4368">
        <v>18.43</v>
      </c>
      <c r="K4368" t="s">
        <v>23</v>
      </c>
      <c r="L4368">
        <v>12.4</v>
      </c>
      <c r="M4368" t="s">
        <v>61</v>
      </c>
      <c r="O4368">
        <v>5.7000000000000002E-2</v>
      </c>
      <c r="Q4368">
        <v>14.86</v>
      </c>
      <c r="V4368">
        <v>0.21</v>
      </c>
      <c r="W4368">
        <v>3</v>
      </c>
    </row>
    <row r="4369" spans="1:27" x14ac:dyDescent="0.25">
      <c r="A4369">
        <v>31383</v>
      </c>
      <c r="C4369" t="s">
        <v>7889</v>
      </c>
      <c r="D4369" t="s">
        <v>7889</v>
      </c>
      <c r="E4369" t="s">
        <v>40</v>
      </c>
      <c r="F4369" t="s">
        <v>61</v>
      </c>
      <c r="G4369" t="s">
        <v>4</v>
      </c>
      <c r="H4369" t="s">
        <v>22</v>
      </c>
      <c r="J4369">
        <v>4.71</v>
      </c>
      <c r="K4369" t="s">
        <v>23</v>
      </c>
      <c r="L4369">
        <v>13.8</v>
      </c>
      <c r="M4369" t="s">
        <v>61</v>
      </c>
      <c r="O4369">
        <v>0.24</v>
      </c>
      <c r="Q4369">
        <v>4.1677999999999997</v>
      </c>
      <c r="V4369">
        <v>0.57999999999999996</v>
      </c>
      <c r="W4369">
        <v>3</v>
      </c>
      <c r="AA4369" t="s">
        <v>24</v>
      </c>
    </row>
    <row r="4370" spans="1:27" x14ac:dyDescent="0.25">
      <c r="A4370">
        <v>31388</v>
      </c>
      <c r="C4370" t="s">
        <v>7890</v>
      </c>
      <c r="D4370" t="s">
        <v>7890</v>
      </c>
      <c r="E4370" t="s">
        <v>36</v>
      </c>
      <c r="F4370" t="s">
        <v>61</v>
      </c>
      <c r="G4370" t="s">
        <v>4</v>
      </c>
      <c r="H4370" t="s">
        <v>22</v>
      </c>
      <c r="J4370">
        <v>2.15</v>
      </c>
      <c r="K4370" t="s">
        <v>23</v>
      </c>
      <c r="L4370">
        <v>15.7</v>
      </c>
      <c r="M4370" t="s">
        <v>61</v>
      </c>
      <c r="O4370">
        <v>0.2</v>
      </c>
      <c r="Q4370">
        <v>4.2699999999999996</v>
      </c>
      <c r="V4370">
        <v>0.2</v>
      </c>
      <c r="W4370">
        <v>1</v>
      </c>
      <c r="X4370" t="e">
        <f>+ W</f>
        <v>#NAME?</v>
      </c>
    </row>
    <row r="4371" spans="1:27" x14ac:dyDescent="0.25">
      <c r="A4371">
        <v>31425</v>
      </c>
      <c r="C4371" t="s">
        <v>7891</v>
      </c>
      <c r="D4371" t="s">
        <v>7891</v>
      </c>
      <c r="E4371" t="s">
        <v>36</v>
      </c>
      <c r="F4371" t="s">
        <v>61</v>
      </c>
      <c r="G4371" t="s">
        <v>4</v>
      </c>
      <c r="H4371" t="s">
        <v>22</v>
      </c>
      <c r="J4371">
        <v>5.93</v>
      </c>
      <c r="K4371" t="s">
        <v>23</v>
      </c>
      <c r="L4371">
        <v>13.5</v>
      </c>
      <c r="M4371" t="s">
        <v>61</v>
      </c>
      <c r="O4371">
        <v>0.2</v>
      </c>
      <c r="Q4371">
        <v>3.8</v>
      </c>
      <c r="U4371">
        <v>0.03</v>
      </c>
      <c r="V4371">
        <v>0.11</v>
      </c>
      <c r="W4371">
        <v>1</v>
      </c>
      <c r="X4371" t="s">
        <v>300</v>
      </c>
    </row>
    <row r="4372" spans="1:27" x14ac:dyDescent="0.25">
      <c r="A4372">
        <v>31472</v>
      </c>
      <c r="C4372" t="s">
        <v>7892</v>
      </c>
      <c r="D4372" t="s">
        <v>7892</v>
      </c>
      <c r="E4372" t="s">
        <v>40</v>
      </c>
      <c r="F4372" t="s">
        <v>61</v>
      </c>
      <c r="G4372" t="s">
        <v>4</v>
      </c>
      <c r="H4372" t="s">
        <v>22</v>
      </c>
      <c r="J4372">
        <v>3.42</v>
      </c>
      <c r="K4372" t="s">
        <v>23</v>
      </c>
      <c r="L4372">
        <v>14.5</v>
      </c>
      <c r="M4372" t="s">
        <v>61</v>
      </c>
      <c r="O4372">
        <v>0.24</v>
      </c>
      <c r="Q4372">
        <v>3.2</v>
      </c>
      <c r="V4372">
        <v>0.14000000000000001</v>
      </c>
      <c r="W4372">
        <v>1</v>
      </c>
    </row>
    <row r="4373" spans="1:27" x14ac:dyDescent="0.25">
      <c r="A4373">
        <v>31485</v>
      </c>
      <c r="C4373" t="s">
        <v>7893</v>
      </c>
      <c r="D4373" t="s">
        <v>7893</v>
      </c>
      <c r="E4373" t="s">
        <v>50</v>
      </c>
      <c r="F4373" t="s">
        <v>61</v>
      </c>
      <c r="G4373" t="s">
        <v>4</v>
      </c>
      <c r="H4373" t="s">
        <v>22</v>
      </c>
      <c r="J4373">
        <v>7.28</v>
      </c>
      <c r="K4373" t="s">
        <v>23</v>
      </c>
      <c r="L4373">
        <v>13</v>
      </c>
      <c r="M4373" t="s">
        <v>61</v>
      </c>
      <c r="O4373">
        <v>0.21</v>
      </c>
      <c r="Q4373">
        <v>6.0010000000000003</v>
      </c>
      <c r="U4373">
        <v>0.65</v>
      </c>
      <c r="V4373">
        <v>0.68</v>
      </c>
      <c r="W4373">
        <v>3</v>
      </c>
    </row>
    <row r="4374" spans="1:27" x14ac:dyDescent="0.25">
      <c r="A4374">
        <v>31495</v>
      </c>
      <c r="B4374" t="s">
        <v>146</v>
      </c>
      <c r="C4374" t="s">
        <v>7894</v>
      </c>
      <c r="D4374" t="s">
        <v>7894</v>
      </c>
      <c r="E4374" t="s">
        <v>36</v>
      </c>
      <c r="F4374" t="s">
        <v>61</v>
      </c>
      <c r="G4374" t="s">
        <v>4</v>
      </c>
      <c r="H4374" t="s">
        <v>22</v>
      </c>
      <c r="J4374">
        <v>2.59</v>
      </c>
      <c r="K4374" t="s">
        <v>23</v>
      </c>
      <c r="L4374">
        <v>15.3</v>
      </c>
      <c r="M4374" t="s">
        <v>61</v>
      </c>
      <c r="O4374">
        <v>0.2</v>
      </c>
      <c r="P4374" t="s">
        <v>516</v>
      </c>
      <c r="Q4374">
        <v>9</v>
      </c>
      <c r="T4374" t="s">
        <v>516</v>
      </c>
      <c r="V4374">
        <v>0.05</v>
      </c>
      <c r="X4374" t="s">
        <v>909</v>
      </c>
    </row>
    <row r="4375" spans="1:27" x14ac:dyDescent="0.25">
      <c r="A4375">
        <v>31547</v>
      </c>
      <c r="C4375" t="s">
        <v>7895</v>
      </c>
      <c r="D4375" t="s">
        <v>7895</v>
      </c>
      <c r="E4375" t="s">
        <v>36</v>
      </c>
      <c r="F4375" t="s">
        <v>61</v>
      </c>
      <c r="G4375" t="s">
        <v>4</v>
      </c>
      <c r="H4375" t="s">
        <v>22</v>
      </c>
      <c r="J4375">
        <v>7.13</v>
      </c>
      <c r="K4375" t="s">
        <v>23</v>
      </c>
      <c r="L4375">
        <v>13.1</v>
      </c>
      <c r="M4375" t="s">
        <v>61</v>
      </c>
      <c r="O4375">
        <v>0.2</v>
      </c>
      <c r="Q4375">
        <v>11.52</v>
      </c>
      <c r="V4375">
        <v>0.18</v>
      </c>
      <c r="W4375">
        <v>1</v>
      </c>
    </row>
    <row r="4376" spans="1:27" x14ac:dyDescent="0.25">
      <c r="A4376">
        <v>31628</v>
      </c>
      <c r="C4376" t="s">
        <v>7896</v>
      </c>
      <c r="D4376" t="s">
        <v>7896</v>
      </c>
      <c r="E4376" t="s">
        <v>36</v>
      </c>
      <c r="F4376" t="s">
        <v>61</v>
      </c>
      <c r="G4376" t="s">
        <v>4</v>
      </c>
      <c r="H4376" t="s">
        <v>22</v>
      </c>
      <c r="J4376">
        <v>3.26</v>
      </c>
      <c r="K4376" t="s">
        <v>23</v>
      </c>
      <c r="L4376">
        <v>14.8</v>
      </c>
      <c r="M4376" t="s">
        <v>61</v>
      </c>
      <c r="O4376">
        <v>0.2</v>
      </c>
      <c r="Q4376">
        <v>4.484</v>
      </c>
      <c r="V4376">
        <v>0.4</v>
      </c>
      <c r="W4376">
        <v>2</v>
      </c>
    </row>
    <row r="4377" spans="1:27" x14ac:dyDescent="0.25">
      <c r="A4377">
        <v>31650</v>
      </c>
      <c r="B4377" t="s">
        <v>28</v>
      </c>
      <c r="C4377" t="s">
        <v>7897</v>
      </c>
      <c r="D4377" t="s">
        <v>7898</v>
      </c>
      <c r="E4377" t="s">
        <v>21</v>
      </c>
      <c r="F4377" t="s">
        <v>61</v>
      </c>
      <c r="G4377" t="s">
        <v>22</v>
      </c>
      <c r="H4377" t="s">
        <v>22</v>
      </c>
      <c r="J4377">
        <v>7.68</v>
      </c>
      <c r="K4377" t="s">
        <v>27</v>
      </c>
      <c r="L4377">
        <v>14.23</v>
      </c>
      <c r="M4377" t="s">
        <v>61</v>
      </c>
      <c r="O4377">
        <v>5.7000000000000002E-2</v>
      </c>
      <c r="Q4377">
        <v>2.88</v>
      </c>
      <c r="V4377">
        <v>0.19</v>
      </c>
      <c r="X4377" t="s">
        <v>909</v>
      </c>
    </row>
    <row r="4378" spans="1:27" x14ac:dyDescent="0.25">
      <c r="A4378">
        <v>31667</v>
      </c>
      <c r="C4378" t="s">
        <v>7899</v>
      </c>
      <c r="D4378" t="s">
        <v>7899</v>
      </c>
      <c r="E4378" t="s">
        <v>67</v>
      </c>
      <c r="F4378" t="s">
        <v>61</v>
      </c>
      <c r="G4378" t="s">
        <v>4</v>
      </c>
      <c r="H4378" t="s">
        <v>22</v>
      </c>
      <c r="J4378">
        <v>4.01</v>
      </c>
      <c r="K4378" t="s">
        <v>23</v>
      </c>
      <c r="L4378">
        <v>14.2</v>
      </c>
      <c r="M4378" t="s">
        <v>61</v>
      </c>
      <c r="O4378">
        <v>0.23</v>
      </c>
      <c r="Q4378">
        <v>7.3049999999999997</v>
      </c>
      <c r="V4378">
        <v>0.24</v>
      </c>
      <c r="W4378">
        <v>2</v>
      </c>
    </row>
    <row r="4379" spans="1:27" x14ac:dyDescent="0.25">
      <c r="A4379">
        <v>31669</v>
      </c>
      <c r="C4379" t="s">
        <v>7900</v>
      </c>
      <c r="D4379" t="s">
        <v>7900</v>
      </c>
      <c r="E4379" t="s">
        <v>616</v>
      </c>
      <c r="F4379" t="s">
        <v>61</v>
      </c>
      <c r="G4379" t="s">
        <v>4</v>
      </c>
      <c r="H4379" t="s">
        <v>22</v>
      </c>
      <c r="J4379">
        <v>1.88</v>
      </c>
      <c r="K4379" t="s">
        <v>23</v>
      </c>
      <c r="L4379">
        <v>16</v>
      </c>
      <c r="M4379" t="s">
        <v>61</v>
      </c>
      <c r="O4379">
        <v>0.2</v>
      </c>
      <c r="Q4379">
        <v>5.8070000000000004</v>
      </c>
      <c r="U4379">
        <v>7.0000000000000007E-2</v>
      </c>
      <c r="V4379">
        <v>0.27</v>
      </c>
      <c r="W4379">
        <v>3</v>
      </c>
    </row>
    <row r="4380" spans="1:27" x14ac:dyDescent="0.25">
      <c r="A4380">
        <v>31793</v>
      </c>
      <c r="C4380" t="s">
        <v>7901</v>
      </c>
      <c r="D4380" t="s">
        <v>7901</v>
      </c>
      <c r="E4380" t="s">
        <v>8</v>
      </c>
      <c r="F4380" t="s">
        <v>61</v>
      </c>
      <c r="G4380" t="s">
        <v>3422</v>
      </c>
      <c r="H4380" t="s">
        <v>22</v>
      </c>
      <c r="J4380">
        <v>3.2</v>
      </c>
      <c r="K4380" t="s">
        <v>23</v>
      </c>
      <c r="L4380">
        <v>14.4</v>
      </c>
      <c r="M4380" t="s">
        <v>61</v>
      </c>
      <c r="O4380">
        <v>0.3</v>
      </c>
      <c r="Q4380">
        <v>27.95</v>
      </c>
      <c r="V4380">
        <v>0.28000000000000003</v>
      </c>
      <c r="W4380">
        <v>3</v>
      </c>
    </row>
    <row r="4381" spans="1:27" x14ac:dyDescent="0.25">
      <c r="A4381">
        <v>31824</v>
      </c>
      <c r="C4381" t="s">
        <v>7902</v>
      </c>
      <c r="D4381" t="s">
        <v>7903</v>
      </c>
      <c r="E4381" t="s">
        <v>1645</v>
      </c>
      <c r="F4381" t="s">
        <v>41</v>
      </c>
      <c r="G4381" t="s">
        <v>32</v>
      </c>
      <c r="H4381" t="s">
        <v>32</v>
      </c>
      <c r="J4381">
        <v>45.87</v>
      </c>
      <c r="K4381" t="s">
        <v>27</v>
      </c>
      <c r="L4381">
        <v>10.42</v>
      </c>
      <c r="M4381" t="s">
        <v>61</v>
      </c>
      <c r="O4381">
        <v>5.7000000000000002E-2</v>
      </c>
      <c r="Q4381">
        <v>26.82</v>
      </c>
      <c r="V4381">
        <v>0.1</v>
      </c>
      <c r="W4381">
        <v>2</v>
      </c>
    </row>
    <row r="4382" spans="1:27" x14ac:dyDescent="0.25">
      <c r="A4382">
        <v>31827</v>
      </c>
      <c r="C4382" t="s">
        <v>7904</v>
      </c>
      <c r="D4382" t="s">
        <v>7904</v>
      </c>
      <c r="E4382" t="s">
        <v>8</v>
      </c>
      <c r="F4382" t="s">
        <v>61</v>
      </c>
      <c r="G4382" t="s">
        <v>3422</v>
      </c>
      <c r="H4382" t="s">
        <v>22</v>
      </c>
      <c r="J4382">
        <v>2.4300000000000002</v>
      </c>
      <c r="K4382" t="s">
        <v>23</v>
      </c>
      <c r="L4382">
        <v>15</v>
      </c>
      <c r="M4382" t="s">
        <v>61</v>
      </c>
      <c r="O4382">
        <v>0.3</v>
      </c>
      <c r="Q4382">
        <v>12.28</v>
      </c>
      <c r="V4382">
        <v>0.05</v>
      </c>
      <c r="W4382">
        <v>2</v>
      </c>
      <c r="X4382" t="s">
        <v>116</v>
      </c>
    </row>
    <row r="4383" spans="1:27" x14ac:dyDescent="0.25">
      <c r="A4383">
        <v>31831</v>
      </c>
      <c r="B4383" t="s">
        <v>146</v>
      </c>
      <c r="C4383" t="s">
        <v>7905</v>
      </c>
      <c r="D4383" t="s">
        <v>7905</v>
      </c>
      <c r="E4383" t="s">
        <v>8</v>
      </c>
      <c r="F4383" t="s">
        <v>61</v>
      </c>
      <c r="G4383" t="s">
        <v>3422</v>
      </c>
      <c r="H4383" t="s">
        <v>22</v>
      </c>
      <c r="J4383">
        <v>2.4300000000000002</v>
      </c>
      <c r="K4383" t="s">
        <v>23</v>
      </c>
      <c r="L4383">
        <v>15</v>
      </c>
      <c r="M4383" t="s">
        <v>61</v>
      </c>
      <c r="O4383">
        <v>0.3</v>
      </c>
      <c r="Q4383">
        <v>3.36</v>
      </c>
      <c r="V4383">
        <v>0.12</v>
      </c>
      <c r="W4383">
        <v>2</v>
      </c>
      <c r="X4383" t="s">
        <v>116</v>
      </c>
    </row>
    <row r="4384" spans="1:27" x14ac:dyDescent="0.25">
      <c r="A4384">
        <v>31850</v>
      </c>
      <c r="C4384" t="s">
        <v>7906</v>
      </c>
      <c r="D4384" t="s">
        <v>7906</v>
      </c>
      <c r="E4384" t="s">
        <v>8</v>
      </c>
      <c r="F4384" t="s">
        <v>61</v>
      </c>
      <c r="G4384" t="s">
        <v>3422</v>
      </c>
      <c r="H4384" t="s">
        <v>22</v>
      </c>
      <c r="J4384">
        <v>2.3199999999999998</v>
      </c>
      <c r="K4384" t="s">
        <v>23</v>
      </c>
      <c r="L4384">
        <v>15.1</v>
      </c>
      <c r="M4384" t="s">
        <v>61</v>
      </c>
      <c r="O4384">
        <v>0.3</v>
      </c>
      <c r="Q4384">
        <v>31.1</v>
      </c>
      <c r="V4384">
        <v>0.2</v>
      </c>
      <c r="W4384">
        <v>2</v>
      </c>
      <c r="X4384" t="s">
        <v>300</v>
      </c>
    </row>
    <row r="4385" spans="1:25" x14ac:dyDescent="0.25">
      <c r="A4385">
        <v>31867</v>
      </c>
      <c r="C4385" t="s">
        <v>7907</v>
      </c>
      <c r="D4385" t="s">
        <v>7907</v>
      </c>
      <c r="E4385" t="s">
        <v>36</v>
      </c>
      <c r="F4385" t="s">
        <v>61</v>
      </c>
      <c r="G4385" t="s">
        <v>4</v>
      </c>
      <c r="H4385" t="s">
        <v>22</v>
      </c>
      <c r="J4385">
        <v>4.71</v>
      </c>
      <c r="K4385" t="s">
        <v>23</v>
      </c>
      <c r="L4385">
        <v>14</v>
      </c>
      <c r="M4385" t="s">
        <v>61</v>
      </c>
      <c r="O4385">
        <v>0.2</v>
      </c>
      <c r="Q4385">
        <v>4.8460000000000001</v>
      </c>
      <c r="V4385">
        <v>0.22</v>
      </c>
      <c r="W4385">
        <v>3</v>
      </c>
      <c r="X4385" t="s">
        <v>116</v>
      </c>
    </row>
    <row r="4386" spans="1:25" x14ac:dyDescent="0.25">
      <c r="A4386">
        <v>31881</v>
      </c>
      <c r="B4386" t="s">
        <v>146</v>
      </c>
      <c r="C4386" t="s">
        <v>7908</v>
      </c>
      <c r="D4386" t="s">
        <v>7908</v>
      </c>
      <c r="E4386" t="s">
        <v>8</v>
      </c>
      <c r="F4386" t="s">
        <v>61</v>
      </c>
      <c r="G4386" t="s">
        <v>3422</v>
      </c>
      <c r="H4386" t="s">
        <v>22</v>
      </c>
      <c r="J4386">
        <v>1.4</v>
      </c>
      <c r="K4386" t="s">
        <v>23</v>
      </c>
      <c r="L4386">
        <v>16.2</v>
      </c>
      <c r="M4386" t="s">
        <v>61</v>
      </c>
      <c r="O4386">
        <v>0.3</v>
      </c>
      <c r="Q4386">
        <v>4.16</v>
      </c>
      <c r="V4386">
        <v>0.21</v>
      </c>
      <c r="W4386">
        <v>2</v>
      </c>
    </row>
    <row r="4387" spans="1:25" x14ac:dyDescent="0.25">
      <c r="A4387">
        <v>31898</v>
      </c>
      <c r="C4387" t="s">
        <v>7909</v>
      </c>
      <c r="D4387" t="s">
        <v>7909</v>
      </c>
      <c r="E4387" t="s">
        <v>8</v>
      </c>
      <c r="F4387" t="s">
        <v>61</v>
      </c>
      <c r="G4387" t="s">
        <v>3422</v>
      </c>
      <c r="H4387" t="s">
        <v>22</v>
      </c>
      <c r="J4387">
        <v>2.11</v>
      </c>
      <c r="K4387" t="s">
        <v>23</v>
      </c>
      <c r="L4387">
        <v>15.3</v>
      </c>
      <c r="M4387" t="s">
        <v>61</v>
      </c>
      <c r="O4387">
        <v>0.3</v>
      </c>
      <c r="Q4387">
        <v>17.2</v>
      </c>
      <c r="V4387">
        <v>7.0000000000000007E-2</v>
      </c>
      <c r="W4387">
        <v>1</v>
      </c>
    </row>
    <row r="4388" spans="1:25" x14ac:dyDescent="0.25">
      <c r="A4388">
        <v>31939</v>
      </c>
      <c r="C4388" t="s">
        <v>7910</v>
      </c>
      <c r="D4388" t="s">
        <v>7910</v>
      </c>
      <c r="E4388" t="s">
        <v>40</v>
      </c>
      <c r="F4388" t="s">
        <v>61</v>
      </c>
      <c r="G4388" t="s">
        <v>4</v>
      </c>
      <c r="H4388" t="s">
        <v>22</v>
      </c>
      <c r="J4388">
        <v>3.42</v>
      </c>
      <c r="K4388" t="s">
        <v>23</v>
      </c>
      <c r="L4388">
        <v>14.5</v>
      </c>
      <c r="M4388" t="s">
        <v>61</v>
      </c>
      <c r="O4388">
        <v>0.24</v>
      </c>
      <c r="P4388" t="s">
        <v>516</v>
      </c>
      <c r="Q4388">
        <v>20</v>
      </c>
      <c r="T4388" t="s">
        <v>516</v>
      </c>
      <c r="V4388">
        <v>0.03</v>
      </c>
      <c r="W4388">
        <v>1</v>
      </c>
      <c r="X4388" t="s">
        <v>3427</v>
      </c>
    </row>
    <row r="4389" spans="1:25" x14ac:dyDescent="0.25">
      <c r="A4389">
        <v>31956</v>
      </c>
      <c r="C4389" t="s">
        <v>7911</v>
      </c>
      <c r="D4389" t="s">
        <v>7912</v>
      </c>
      <c r="E4389" t="s">
        <v>21</v>
      </c>
      <c r="F4389" t="s">
        <v>61</v>
      </c>
      <c r="G4389" t="s">
        <v>22</v>
      </c>
      <c r="H4389" t="s">
        <v>22</v>
      </c>
      <c r="J4389">
        <v>7.01</v>
      </c>
      <c r="K4389" t="s">
        <v>23</v>
      </c>
      <c r="L4389">
        <v>14.5</v>
      </c>
      <c r="M4389" t="s">
        <v>61</v>
      </c>
      <c r="O4389">
        <v>5.7000000000000002E-2</v>
      </c>
      <c r="Q4389">
        <v>8.9</v>
      </c>
      <c r="V4389">
        <v>0.45</v>
      </c>
      <c r="W4389">
        <v>2</v>
      </c>
      <c r="X4389" t="s">
        <v>300</v>
      </c>
    </row>
    <row r="4390" spans="1:25" x14ac:dyDescent="0.25">
      <c r="A4390">
        <v>32008</v>
      </c>
      <c r="B4390" t="s">
        <v>28</v>
      </c>
      <c r="C4390" t="s">
        <v>7913</v>
      </c>
      <c r="D4390" t="s">
        <v>7913</v>
      </c>
      <c r="E4390" t="s">
        <v>40</v>
      </c>
      <c r="F4390" t="s">
        <v>61</v>
      </c>
      <c r="G4390" t="s">
        <v>4</v>
      </c>
      <c r="H4390" t="s">
        <v>22</v>
      </c>
      <c r="J4390">
        <v>3.07</v>
      </c>
      <c r="K4390" t="s">
        <v>27</v>
      </c>
      <c r="L4390">
        <v>14.73</v>
      </c>
      <c r="M4390" t="s">
        <v>61</v>
      </c>
      <c r="O4390">
        <v>0.24</v>
      </c>
      <c r="Q4390">
        <v>3.0171000000000001</v>
      </c>
      <c r="V4390">
        <v>0.19</v>
      </c>
      <c r="W4390">
        <v>3</v>
      </c>
      <c r="Y4390" t="s">
        <v>26</v>
      </c>
    </row>
    <row r="4391" spans="1:25" x14ac:dyDescent="0.25">
      <c r="A4391">
        <v>32039</v>
      </c>
      <c r="B4391" t="s">
        <v>28</v>
      </c>
      <c r="C4391" t="s">
        <v>7914</v>
      </c>
      <c r="D4391" t="s">
        <v>7914</v>
      </c>
      <c r="E4391" t="s">
        <v>186</v>
      </c>
      <c r="F4391" t="s">
        <v>61</v>
      </c>
      <c r="G4391" t="s">
        <v>4</v>
      </c>
      <c r="H4391" t="s">
        <v>22</v>
      </c>
      <c r="J4391">
        <v>3.16</v>
      </c>
      <c r="K4391" t="s">
        <v>27</v>
      </c>
      <c r="L4391">
        <v>14.87</v>
      </c>
      <c r="M4391" t="s">
        <v>61</v>
      </c>
      <c r="O4391">
        <v>0.2</v>
      </c>
      <c r="Q4391">
        <v>3.2989999999999999</v>
      </c>
      <c r="V4391">
        <v>0.05</v>
      </c>
      <c r="W4391">
        <v>2</v>
      </c>
      <c r="Y4391" t="s">
        <v>26</v>
      </c>
    </row>
    <row r="4392" spans="1:25" x14ac:dyDescent="0.25">
      <c r="A4392">
        <v>32151</v>
      </c>
      <c r="C4392" t="s">
        <v>7915</v>
      </c>
      <c r="D4392" t="s">
        <v>7915</v>
      </c>
      <c r="E4392" t="s">
        <v>36</v>
      </c>
      <c r="F4392" t="s">
        <v>61</v>
      </c>
      <c r="G4392" t="s">
        <v>4</v>
      </c>
      <c r="H4392" t="s">
        <v>22</v>
      </c>
      <c r="J4392">
        <v>2.84</v>
      </c>
      <c r="K4392" t="s">
        <v>23</v>
      </c>
      <c r="L4392">
        <v>15.1</v>
      </c>
      <c r="M4392" t="s">
        <v>61</v>
      </c>
      <c r="O4392">
        <v>0.2</v>
      </c>
      <c r="Q4392">
        <v>20</v>
      </c>
      <c r="V4392">
        <v>0.2</v>
      </c>
      <c r="W4392">
        <v>1</v>
      </c>
      <c r="X4392" t="s">
        <v>7065</v>
      </c>
    </row>
    <row r="4393" spans="1:25" x14ac:dyDescent="0.25">
      <c r="A4393">
        <v>32209</v>
      </c>
      <c r="C4393" t="s">
        <v>7916</v>
      </c>
      <c r="D4393" t="s">
        <v>7916</v>
      </c>
      <c r="E4393" t="s">
        <v>30</v>
      </c>
      <c r="F4393" t="s">
        <v>61</v>
      </c>
      <c r="G4393" t="s">
        <v>382</v>
      </c>
      <c r="H4393" t="s">
        <v>22</v>
      </c>
      <c r="J4393">
        <v>11.05</v>
      </c>
      <c r="K4393" t="s">
        <v>23</v>
      </c>
      <c r="L4393">
        <v>12.9</v>
      </c>
      <c r="M4393" t="s">
        <v>61</v>
      </c>
      <c r="O4393">
        <v>0.1</v>
      </c>
      <c r="Q4393">
        <v>4.5590000000000002</v>
      </c>
      <c r="V4393">
        <v>0.21</v>
      </c>
      <c r="W4393">
        <v>3</v>
      </c>
      <c r="X4393" t="s">
        <v>116</v>
      </c>
    </row>
    <row r="4394" spans="1:25" x14ac:dyDescent="0.25">
      <c r="A4394">
        <v>32219</v>
      </c>
      <c r="C4394" t="s">
        <v>7917</v>
      </c>
      <c r="D4394" t="s">
        <v>7917</v>
      </c>
      <c r="E4394" t="s">
        <v>50</v>
      </c>
      <c r="F4394" t="s">
        <v>61</v>
      </c>
      <c r="G4394" t="s">
        <v>4</v>
      </c>
      <c r="H4394" t="s">
        <v>22</v>
      </c>
      <c r="J4394">
        <v>8.76</v>
      </c>
      <c r="K4394" t="s">
        <v>23</v>
      </c>
      <c r="L4394">
        <v>12.6</v>
      </c>
      <c r="M4394" t="s">
        <v>61</v>
      </c>
      <c r="O4394">
        <v>0.21</v>
      </c>
      <c r="X4394" t="s">
        <v>909</v>
      </c>
    </row>
    <row r="4395" spans="1:25" x14ac:dyDescent="0.25">
      <c r="A4395">
        <v>32257</v>
      </c>
      <c r="C4395" t="s">
        <v>7918</v>
      </c>
      <c r="D4395" t="s">
        <v>7918</v>
      </c>
      <c r="E4395" t="s">
        <v>21</v>
      </c>
      <c r="F4395" t="s">
        <v>23</v>
      </c>
      <c r="G4395" t="s">
        <v>22</v>
      </c>
      <c r="H4395" t="s">
        <v>22</v>
      </c>
      <c r="J4395">
        <v>13.98</v>
      </c>
      <c r="K4395" t="s">
        <v>23</v>
      </c>
      <c r="L4395">
        <v>13</v>
      </c>
      <c r="M4395" t="s">
        <v>61</v>
      </c>
      <c r="O4395">
        <v>5.7000000000000002E-2</v>
      </c>
      <c r="Q4395">
        <v>11.413</v>
      </c>
      <c r="V4395">
        <v>0.2</v>
      </c>
      <c r="W4395">
        <v>2</v>
      </c>
      <c r="X4395" t="s">
        <v>61</v>
      </c>
    </row>
    <row r="4396" spans="1:25" x14ac:dyDescent="0.25">
      <c r="A4396">
        <v>32282</v>
      </c>
      <c r="C4396" t="s">
        <v>7919</v>
      </c>
      <c r="D4396" t="s">
        <v>7919</v>
      </c>
      <c r="E4396" t="s">
        <v>65</v>
      </c>
      <c r="F4396" t="s">
        <v>61</v>
      </c>
      <c r="G4396" t="s">
        <v>22</v>
      </c>
      <c r="H4396" t="s">
        <v>22</v>
      </c>
      <c r="J4396">
        <v>6.49</v>
      </c>
      <c r="K4396" t="s">
        <v>23</v>
      </c>
      <c r="L4396">
        <v>14.3</v>
      </c>
      <c r="M4396" t="s">
        <v>61</v>
      </c>
      <c r="O4396">
        <v>0.08</v>
      </c>
      <c r="Q4396">
        <v>95</v>
      </c>
      <c r="V4396">
        <v>0.3</v>
      </c>
      <c r="W4396">
        <v>1</v>
      </c>
      <c r="X4396" t="s">
        <v>3427</v>
      </c>
    </row>
    <row r="4397" spans="1:25" x14ac:dyDescent="0.25">
      <c r="A4397">
        <v>32441</v>
      </c>
      <c r="C4397" t="s">
        <v>7920</v>
      </c>
      <c r="D4397" t="s">
        <v>7920</v>
      </c>
      <c r="E4397" t="s">
        <v>30</v>
      </c>
      <c r="F4397" t="s">
        <v>61</v>
      </c>
      <c r="G4397" t="s">
        <v>382</v>
      </c>
      <c r="H4397" t="s">
        <v>22</v>
      </c>
      <c r="J4397">
        <v>10.08</v>
      </c>
      <c r="K4397" t="s">
        <v>23</v>
      </c>
      <c r="L4397">
        <v>13.1</v>
      </c>
      <c r="M4397" t="s">
        <v>61</v>
      </c>
      <c r="O4397">
        <v>0.1</v>
      </c>
      <c r="Q4397">
        <v>4.03</v>
      </c>
      <c r="V4397">
        <v>0.36</v>
      </c>
      <c r="W4397">
        <v>2</v>
      </c>
      <c r="X4397" t="s">
        <v>300</v>
      </c>
    </row>
    <row r="4398" spans="1:25" x14ac:dyDescent="0.25">
      <c r="A4398">
        <v>32479</v>
      </c>
      <c r="C4398" t="s">
        <v>7921</v>
      </c>
      <c r="D4398" t="s">
        <v>7921</v>
      </c>
      <c r="E4398" t="s">
        <v>50</v>
      </c>
      <c r="F4398" t="s">
        <v>61</v>
      </c>
      <c r="G4398" t="s">
        <v>4</v>
      </c>
      <c r="H4398" t="s">
        <v>22</v>
      </c>
      <c r="J4398">
        <v>7.99</v>
      </c>
      <c r="K4398" t="s">
        <v>23</v>
      </c>
      <c r="L4398">
        <v>12.8</v>
      </c>
      <c r="M4398" t="s">
        <v>61</v>
      </c>
      <c r="O4398">
        <v>0.21</v>
      </c>
      <c r="P4398" t="s">
        <v>516</v>
      </c>
      <c r="Q4398">
        <v>8</v>
      </c>
      <c r="T4398" t="s">
        <v>516</v>
      </c>
      <c r="V4398">
        <v>0.05</v>
      </c>
      <c r="W4398">
        <v>1</v>
      </c>
      <c r="X4398" t="s">
        <v>300</v>
      </c>
    </row>
    <row r="4399" spans="1:25" x14ac:dyDescent="0.25">
      <c r="A4399">
        <v>32505</v>
      </c>
      <c r="C4399" t="s">
        <v>7922</v>
      </c>
      <c r="D4399" t="s">
        <v>7922</v>
      </c>
      <c r="E4399" t="s">
        <v>50</v>
      </c>
      <c r="F4399" t="s">
        <v>61</v>
      </c>
      <c r="G4399" t="s">
        <v>4</v>
      </c>
      <c r="H4399" t="s">
        <v>22</v>
      </c>
      <c r="J4399">
        <v>7.28</v>
      </c>
      <c r="K4399" t="s">
        <v>23</v>
      </c>
      <c r="L4399">
        <v>13</v>
      </c>
      <c r="M4399" t="s">
        <v>61</v>
      </c>
      <c r="O4399">
        <v>0.21</v>
      </c>
      <c r="Q4399">
        <v>4.58</v>
      </c>
      <c r="V4399">
        <v>0.5</v>
      </c>
      <c r="W4399">
        <v>3</v>
      </c>
      <c r="X4399" t="s">
        <v>116</v>
      </c>
    </row>
    <row r="4400" spans="1:25" x14ac:dyDescent="0.25">
      <c r="A4400">
        <v>32522</v>
      </c>
      <c r="C4400" t="s">
        <v>7923</v>
      </c>
      <c r="D4400" t="s">
        <v>7923</v>
      </c>
      <c r="E4400" t="s">
        <v>34</v>
      </c>
      <c r="F4400" t="s">
        <v>61</v>
      </c>
      <c r="G4400" t="s">
        <v>4</v>
      </c>
      <c r="H4400" t="s">
        <v>22</v>
      </c>
      <c r="J4400">
        <v>3.57</v>
      </c>
      <c r="K4400" t="s">
        <v>23</v>
      </c>
      <c r="L4400">
        <v>14.6</v>
      </c>
      <c r="M4400" t="s">
        <v>61</v>
      </c>
      <c r="O4400">
        <v>0.2</v>
      </c>
      <c r="Q4400">
        <v>3.62</v>
      </c>
      <c r="V4400">
        <v>0.26</v>
      </c>
      <c r="W4400">
        <v>2</v>
      </c>
      <c r="X4400" t="s">
        <v>3427</v>
      </c>
    </row>
    <row r="4401" spans="1:24" x14ac:dyDescent="0.25">
      <c r="A4401">
        <v>32532</v>
      </c>
      <c r="C4401" t="s">
        <v>7924</v>
      </c>
      <c r="D4401" t="s">
        <v>7925</v>
      </c>
      <c r="E4401" t="s">
        <v>1645</v>
      </c>
      <c r="F4401" t="s">
        <v>61</v>
      </c>
      <c r="G4401" t="s">
        <v>22</v>
      </c>
      <c r="H4401" t="s">
        <v>32</v>
      </c>
      <c r="J4401">
        <v>77.19</v>
      </c>
      <c r="K4401" t="s">
        <v>27</v>
      </c>
      <c r="L4401">
        <v>9.2899999999999991</v>
      </c>
      <c r="M4401" t="s">
        <v>61</v>
      </c>
      <c r="O4401">
        <v>5.7000000000000002E-2</v>
      </c>
      <c r="Q4401">
        <v>8.3350000000000009</v>
      </c>
      <c r="U4401">
        <v>0.16</v>
      </c>
      <c r="V4401">
        <v>0.38</v>
      </c>
      <c r="W4401">
        <v>3</v>
      </c>
    </row>
    <row r="4402" spans="1:24" x14ac:dyDescent="0.25">
      <c r="A4402">
        <v>32553</v>
      </c>
      <c r="C4402" t="s">
        <v>7926</v>
      </c>
      <c r="D4402" t="s">
        <v>7926</v>
      </c>
      <c r="E4402" t="s">
        <v>21</v>
      </c>
      <c r="F4402" t="s">
        <v>61</v>
      </c>
      <c r="G4402" t="s">
        <v>22</v>
      </c>
      <c r="H4402" t="s">
        <v>22</v>
      </c>
      <c r="J4402">
        <v>13.98</v>
      </c>
      <c r="K4402" t="s">
        <v>23</v>
      </c>
      <c r="L4402">
        <v>13</v>
      </c>
      <c r="M4402" t="s">
        <v>61</v>
      </c>
      <c r="O4402">
        <v>5.7000000000000002E-2</v>
      </c>
      <c r="Q4402">
        <v>4</v>
      </c>
      <c r="V4402">
        <v>0.26</v>
      </c>
      <c r="W4402">
        <v>2</v>
      </c>
      <c r="X4402" t="s">
        <v>3427</v>
      </c>
    </row>
    <row r="4403" spans="1:24" x14ac:dyDescent="0.25">
      <c r="A4403">
        <v>32626</v>
      </c>
      <c r="B4403" t="s">
        <v>146</v>
      </c>
      <c r="C4403" t="s">
        <v>7927</v>
      </c>
      <c r="D4403" t="s">
        <v>7927</v>
      </c>
      <c r="E4403" t="s">
        <v>40</v>
      </c>
      <c r="F4403" t="s">
        <v>61</v>
      </c>
      <c r="G4403" t="s">
        <v>4</v>
      </c>
      <c r="H4403" t="s">
        <v>22</v>
      </c>
      <c r="J4403">
        <v>3.58</v>
      </c>
      <c r="K4403" t="s">
        <v>23</v>
      </c>
      <c r="L4403">
        <v>14.4</v>
      </c>
      <c r="M4403" t="s">
        <v>61</v>
      </c>
      <c r="O4403">
        <v>0.24</v>
      </c>
      <c r="Q4403">
        <v>6.23</v>
      </c>
      <c r="V4403">
        <v>0.43</v>
      </c>
      <c r="W4403">
        <v>3</v>
      </c>
      <c r="X4403" t="s">
        <v>116</v>
      </c>
    </row>
    <row r="4404" spans="1:24" x14ac:dyDescent="0.25">
      <c r="A4404">
        <v>32705</v>
      </c>
      <c r="C4404" t="s">
        <v>7928</v>
      </c>
      <c r="D4404" t="s">
        <v>7928</v>
      </c>
      <c r="E4404" t="s">
        <v>21</v>
      </c>
      <c r="F4404" t="s">
        <v>61</v>
      </c>
      <c r="G4404" t="s">
        <v>22</v>
      </c>
      <c r="H4404" t="s">
        <v>22</v>
      </c>
      <c r="J4404">
        <v>10.130000000000001</v>
      </c>
      <c r="K4404" t="s">
        <v>23</v>
      </c>
      <c r="L4404">
        <v>13.7</v>
      </c>
      <c r="M4404" t="s">
        <v>61</v>
      </c>
      <c r="O4404">
        <v>5.7000000000000002E-2</v>
      </c>
      <c r="Q4404">
        <v>98</v>
      </c>
      <c r="V4404">
        <v>0.5</v>
      </c>
      <c r="W4404">
        <v>1</v>
      </c>
      <c r="X4404" t="s">
        <v>3427</v>
      </c>
    </row>
    <row r="4405" spans="1:24" x14ac:dyDescent="0.25">
      <c r="A4405">
        <v>32750</v>
      </c>
      <c r="B4405" t="s">
        <v>146</v>
      </c>
      <c r="C4405" t="s">
        <v>7929</v>
      </c>
      <c r="D4405" t="s">
        <v>7929</v>
      </c>
      <c r="E4405" t="s">
        <v>21</v>
      </c>
      <c r="F4405" t="s">
        <v>61</v>
      </c>
      <c r="G4405" t="s">
        <v>22</v>
      </c>
      <c r="H4405" t="s">
        <v>22</v>
      </c>
      <c r="J4405">
        <v>7.68</v>
      </c>
      <c r="K4405" t="s">
        <v>23</v>
      </c>
      <c r="L4405">
        <v>14.3</v>
      </c>
      <c r="M4405" t="s">
        <v>61</v>
      </c>
      <c r="O4405">
        <v>5.7000000000000002E-2</v>
      </c>
      <c r="Q4405">
        <v>100</v>
      </c>
      <c r="V4405">
        <v>0.6</v>
      </c>
      <c r="W4405">
        <v>1</v>
      </c>
    </row>
    <row r="4406" spans="1:24" x14ac:dyDescent="0.25">
      <c r="A4406">
        <v>32753</v>
      </c>
      <c r="C4406" t="s">
        <v>7930</v>
      </c>
      <c r="D4406" t="s">
        <v>7930</v>
      </c>
      <c r="E4406" t="s">
        <v>21</v>
      </c>
      <c r="F4406" t="s">
        <v>61</v>
      </c>
      <c r="G4406" t="s">
        <v>22</v>
      </c>
      <c r="H4406" t="s">
        <v>22</v>
      </c>
      <c r="J4406">
        <v>7.01</v>
      </c>
      <c r="K4406" t="s">
        <v>23</v>
      </c>
      <c r="L4406">
        <v>14.5</v>
      </c>
      <c r="M4406" t="s">
        <v>61</v>
      </c>
      <c r="O4406">
        <v>5.7000000000000002E-2</v>
      </c>
      <c r="Q4406">
        <v>15</v>
      </c>
      <c r="V4406">
        <v>0.6</v>
      </c>
      <c r="W4406">
        <v>2</v>
      </c>
      <c r="X4406" t="s">
        <v>116</v>
      </c>
    </row>
    <row r="4407" spans="1:24" x14ac:dyDescent="0.25">
      <c r="A4407">
        <v>32755</v>
      </c>
      <c r="C4407" t="s">
        <v>7931</v>
      </c>
      <c r="D4407" t="s">
        <v>7931</v>
      </c>
      <c r="E4407" t="s">
        <v>40</v>
      </c>
      <c r="F4407" t="s">
        <v>61</v>
      </c>
      <c r="G4407" t="s">
        <v>4</v>
      </c>
      <c r="H4407" t="s">
        <v>32</v>
      </c>
      <c r="J4407">
        <v>2.02</v>
      </c>
      <c r="K4407" t="s">
        <v>27</v>
      </c>
      <c r="L4407">
        <v>15.64</v>
      </c>
      <c r="M4407" t="s">
        <v>61</v>
      </c>
      <c r="O4407">
        <v>0.24</v>
      </c>
      <c r="Q4407">
        <v>10.07</v>
      </c>
      <c r="V4407">
        <v>0.15</v>
      </c>
      <c r="W4407">
        <v>1</v>
      </c>
    </row>
    <row r="4408" spans="1:24" x14ac:dyDescent="0.25">
      <c r="A4408">
        <v>32772</v>
      </c>
      <c r="B4408" t="s">
        <v>146</v>
      </c>
      <c r="C4408" t="s">
        <v>7932</v>
      </c>
      <c r="D4408" t="s">
        <v>7932</v>
      </c>
      <c r="E4408" t="s">
        <v>8</v>
      </c>
      <c r="F4408" t="s">
        <v>61</v>
      </c>
      <c r="G4408" t="s">
        <v>3422</v>
      </c>
      <c r="H4408" t="s">
        <v>22</v>
      </c>
      <c r="J4408">
        <v>3.85</v>
      </c>
      <c r="K4408" t="s">
        <v>23</v>
      </c>
      <c r="L4408">
        <v>14</v>
      </c>
      <c r="M4408" t="s">
        <v>61</v>
      </c>
      <c r="O4408">
        <v>0.3</v>
      </c>
      <c r="Q4408">
        <v>6.0469999999999997</v>
      </c>
      <c r="V4408">
        <v>0.69</v>
      </c>
      <c r="W4408">
        <v>3</v>
      </c>
    </row>
    <row r="4409" spans="1:24" x14ac:dyDescent="0.25">
      <c r="A4409">
        <v>32776</v>
      </c>
      <c r="C4409" t="s">
        <v>7933</v>
      </c>
      <c r="D4409" t="s">
        <v>7934</v>
      </c>
      <c r="E4409" t="s">
        <v>50</v>
      </c>
      <c r="F4409" t="s">
        <v>23</v>
      </c>
      <c r="G4409" t="s">
        <v>22</v>
      </c>
      <c r="H4409" t="s">
        <v>22</v>
      </c>
      <c r="J4409">
        <v>6.06</v>
      </c>
      <c r="K4409" t="s">
        <v>23</v>
      </c>
      <c r="L4409">
        <v>13.4</v>
      </c>
      <c r="M4409" t="s">
        <v>61</v>
      </c>
      <c r="O4409">
        <v>0.21</v>
      </c>
      <c r="Q4409">
        <v>3.9849999999999999</v>
      </c>
      <c r="V4409">
        <v>0.6</v>
      </c>
      <c r="W4409">
        <v>3</v>
      </c>
    </row>
    <row r="4410" spans="1:24" x14ac:dyDescent="0.25">
      <c r="A4410">
        <v>32800</v>
      </c>
      <c r="C4410" t="s">
        <v>7935</v>
      </c>
      <c r="D4410" t="s">
        <v>7935</v>
      </c>
      <c r="E4410" t="s">
        <v>8</v>
      </c>
      <c r="F4410" t="s">
        <v>61</v>
      </c>
      <c r="G4410" t="s">
        <v>3422</v>
      </c>
      <c r="H4410" t="s">
        <v>22</v>
      </c>
      <c r="J4410">
        <v>2.3199999999999998</v>
      </c>
      <c r="K4410" t="s">
        <v>23</v>
      </c>
      <c r="L4410">
        <v>15.1</v>
      </c>
      <c r="M4410" t="s">
        <v>61</v>
      </c>
      <c r="O4410">
        <v>0.3</v>
      </c>
      <c r="Q4410">
        <v>3.7090999999999998</v>
      </c>
      <c r="V4410">
        <v>0.17</v>
      </c>
      <c r="W4410">
        <v>3</v>
      </c>
    </row>
    <row r="4411" spans="1:24" x14ac:dyDescent="0.25">
      <c r="A4411">
        <v>32802</v>
      </c>
      <c r="C4411" t="s">
        <v>7936</v>
      </c>
      <c r="D4411" t="s">
        <v>7936</v>
      </c>
      <c r="E4411" t="s">
        <v>67</v>
      </c>
      <c r="F4411" t="s">
        <v>23</v>
      </c>
      <c r="G4411" t="s">
        <v>4</v>
      </c>
      <c r="H4411" t="s">
        <v>22</v>
      </c>
      <c r="J4411">
        <v>4.5999999999999996</v>
      </c>
      <c r="K4411" t="s">
        <v>23</v>
      </c>
      <c r="L4411">
        <v>13.9</v>
      </c>
      <c r="M4411" t="s">
        <v>61</v>
      </c>
      <c r="O4411">
        <v>0.23</v>
      </c>
      <c r="Q4411">
        <v>2.427</v>
      </c>
      <c r="V4411">
        <v>0.12</v>
      </c>
      <c r="W4411">
        <v>3</v>
      </c>
      <c r="X4411" t="s">
        <v>116</v>
      </c>
    </row>
    <row r="4412" spans="1:24" x14ac:dyDescent="0.25">
      <c r="A4412">
        <v>32814</v>
      </c>
      <c r="B4412" t="s">
        <v>169</v>
      </c>
      <c r="C4412" t="s">
        <v>7937</v>
      </c>
      <c r="D4412" t="s">
        <v>7937</v>
      </c>
      <c r="E4412" t="s">
        <v>8</v>
      </c>
      <c r="F4412" t="s">
        <v>61</v>
      </c>
      <c r="G4412" t="s">
        <v>3422</v>
      </c>
      <c r="H4412" t="s">
        <v>22</v>
      </c>
      <c r="J4412">
        <v>3.51</v>
      </c>
      <c r="K4412" t="s">
        <v>23</v>
      </c>
      <c r="L4412">
        <v>14.2</v>
      </c>
      <c r="M4412" t="s">
        <v>61</v>
      </c>
      <c r="O4412">
        <v>0.3</v>
      </c>
      <c r="Q4412">
        <v>2.8509000000000002</v>
      </c>
      <c r="U4412">
        <v>0.09</v>
      </c>
      <c r="V4412">
        <v>0.1</v>
      </c>
      <c r="W4412">
        <v>3</v>
      </c>
    </row>
    <row r="4413" spans="1:24" x14ac:dyDescent="0.25">
      <c r="A4413">
        <v>32842</v>
      </c>
      <c r="C4413" t="s">
        <v>7938</v>
      </c>
      <c r="D4413" t="s">
        <v>7938</v>
      </c>
      <c r="E4413" t="s">
        <v>21</v>
      </c>
      <c r="F4413" t="s">
        <v>61</v>
      </c>
      <c r="G4413" t="s">
        <v>22</v>
      </c>
      <c r="H4413" t="s">
        <v>22</v>
      </c>
      <c r="J4413">
        <v>9.24</v>
      </c>
      <c r="K4413" t="s">
        <v>23</v>
      </c>
      <c r="L4413">
        <v>13.9</v>
      </c>
      <c r="M4413" t="s">
        <v>61</v>
      </c>
      <c r="O4413">
        <v>5.7000000000000002E-2</v>
      </c>
      <c r="Q4413">
        <v>79.3</v>
      </c>
      <c r="V4413">
        <v>0.75</v>
      </c>
      <c r="W4413">
        <v>2</v>
      </c>
      <c r="X4413" t="e">
        <f>- W</f>
        <v>#NAME?</v>
      </c>
    </row>
    <row r="4414" spans="1:24" x14ac:dyDescent="0.25">
      <c r="A4414">
        <v>32906</v>
      </c>
      <c r="C4414" t="s">
        <v>7939</v>
      </c>
      <c r="D4414" t="s">
        <v>7939</v>
      </c>
      <c r="E4414" t="s">
        <v>616</v>
      </c>
      <c r="F4414" t="s">
        <v>61</v>
      </c>
      <c r="G4414" t="s">
        <v>4</v>
      </c>
      <c r="H4414" t="s">
        <v>22</v>
      </c>
      <c r="J4414">
        <v>2.06</v>
      </c>
      <c r="K4414" t="s">
        <v>23</v>
      </c>
      <c r="L4414">
        <v>15.8</v>
      </c>
      <c r="M4414" t="s">
        <v>61</v>
      </c>
      <c r="O4414">
        <v>0.2</v>
      </c>
      <c r="Q4414">
        <v>2.569</v>
      </c>
      <c r="V4414">
        <v>0.12</v>
      </c>
      <c r="W4414">
        <v>3</v>
      </c>
      <c r="X4414" t="s">
        <v>116</v>
      </c>
    </row>
    <row r="4415" spans="1:24" x14ac:dyDescent="0.25">
      <c r="A4415">
        <v>32910</v>
      </c>
      <c r="B4415" t="s">
        <v>28</v>
      </c>
      <c r="C4415" t="s">
        <v>7940</v>
      </c>
      <c r="D4415" t="s">
        <v>7940</v>
      </c>
      <c r="E4415" t="s">
        <v>186</v>
      </c>
      <c r="F4415" t="s">
        <v>61</v>
      </c>
      <c r="G4415" t="s">
        <v>4</v>
      </c>
      <c r="H4415" t="s">
        <v>32</v>
      </c>
      <c r="J4415">
        <v>2.59</v>
      </c>
      <c r="K4415" t="s">
        <v>27</v>
      </c>
      <c r="L4415">
        <v>15.34</v>
      </c>
      <c r="M4415" t="s">
        <v>61</v>
      </c>
      <c r="O4415">
        <v>0.2</v>
      </c>
      <c r="Q4415">
        <v>5.5595999999999997</v>
      </c>
      <c r="U4415">
        <v>0.14000000000000001</v>
      </c>
      <c r="V4415">
        <v>0.16</v>
      </c>
      <c r="W4415">
        <v>3</v>
      </c>
    </row>
    <row r="4416" spans="1:24" x14ac:dyDescent="0.25">
      <c r="A4416">
        <v>32928</v>
      </c>
      <c r="C4416" t="s">
        <v>7941</v>
      </c>
      <c r="D4416" t="s">
        <v>7941</v>
      </c>
      <c r="E4416" t="s">
        <v>8</v>
      </c>
      <c r="F4416" t="s">
        <v>23</v>
      </c>
      <c r="G4416" t="s">
        <v>22</v>
      </c>
      <c r="H4416" t="s">
        <v>22</v>
      </c>
      <c r="J4416">
        <v>2.3199999999999998</v>
      </c>
      <c r="K4416" t="s">
        <v>23</v>
      </c>
      <c r="L4416">
        <v>15.1</v>
      </c>
      <c r="M4416" t="s">
        <v>61</v>
      </c>
      <c r="O4416">
        <v>0.3</v>
      </c>
      <c r="Q4416">
        <v>38.9</v>
      </c>
      <c r="V4416">
        <v>0.56000000000000005</v>
      </c>
      <c r="W4416">
        <v>2</v>
      </c>
    </row>
    <row r="4417" spans="1:24" x14ac:dyDescent="0.25">
      <c r="A4417">
        <v>32929</v>
      </c>
      <c r="C4417" t="s">
        <v>7942</v>
      </c>
      <c r="D4417" t="s">
        <v>7942</v>
      </c>
      <c r="E4417" t="s">
        <v>7374</v>
      </c>
      <c r="F4417" t="s">
        <v>61</v>
      </c>
      <c r="G4417" t="s">
        <v>22</v>
      </c>
      <c r="H4417" t="s">
        <v>32</v>
      </c>
      <c r="J4417">
        <v>97.17</v>
      </c>
      <c r="K4417" t="s">
        <v>27</v>
      </c>
      <c r="L4417">
        <v>8.18</v>
      </c>
      <c r="M4417" t="s">
        <v>61</v>
      </c>
      <c r="O4417">
        <v>0.1</v>
      </c>
      <c r="Q4417">
        <v>7</v>
      </c>
      <c r="V4417">
        <v>0.6</v>
      </c>
      <c r="W4417">
        <v>2</v>
      </c>
    </row>
    <row r="4418" spans="1:24" x14ac:dyDescent="0.25">
      <c r="A4418">
        <v>32953</v>
      </c>
      <c r="B4418" t="s">
        <v>28</v>
      </c>
      <c r="C4418" t="s">
        <v>7943</v>
      </c>
      <c r="D4418" t="s">
        <v>7943</v>
      </c>
      <c r="E4418" t="s">
        <v>40</v>
      </c>
      <c r="F4418" t="s">
        <v>61</v>
      </c>
      <c r="G4418" t="s">
        <v>4</v>
      </c>
      <c r="H4418" t="s">
        <v>27</v>
      </c>
      <c r="J4418">
        <v>2.42</v>
      </c>
      <c r="K4418" t="s">
        <v>27</v>
      </c>
      <c r="L4418">
        <v>15.03</v>
      </c>
      <c r="M4418" t="s">
        <v>27</v>
      </c>
      <c r="O4418">
        <v>0.29420000000000002</v>
      </c>
      <c r="Q4418">
        <v>4.3289999999999997</v>
      </c>
      <c r="U4418">
        <v>7.0000000000000007E-2</v>
      </c>
      <c r="V4418">
        <v>0.13</v>
      </c>
      <c r="W4418">
        <v>2</v>
      </c>
    </row>
    <row r="4419" spans="1:24" x14ac:dyDescent="0.25">
      <c r="A4419">
        <v>33107</v>
      </c>
      <c r="C4419" t="s">
        <v>7944</v>
      </c>
      <c r="D4419" t="s">
        <v>7944</v>
      </c>
      <c r="E4419" t="s">
        <v>36</v>
      </c>
      <c r="F4419" t="s">
        <v>61</v>
      </c>
      <c r="G4419" t="s">
        <v>4</v>
      </c>
      <c r="H4419" t="s">
        <v>22</v>
      </c>
      <c r="J4419">
        <v>4.93</v>
      </c>
      <c r="K4419" t="s">
        <v>23</v>
      </c>
      <c r="L4419">
        <v>13.9</v>
      </c>
      <c r="M4419" t="s">
        <v>61</v>
      </c>
      <c r="O4419">
        <v>0.2</v>
      </c>
      <c r="Q4419">
        <v>5.173</v>
      </c>
      <c r="V4419">
        <v>0.28000000000000003</v>
      </c>
      <c r="W4419">
        <v>3</v>
      </c>
    </row>
    <row r="4420" spans="1:24" x14ac:dyDescent="0.25">
      <c r="A4420">
        <v>33108</v>
      </c>
      <c r="C4420" t="s">
        <v>7945</v>
      </c>
      <c r="D4420" t="s">
        <v>7945</v>
      </c>
      <c r="E4420" t="s">
        <v>214</v>
      </c>
      <c r="F4420" t="s">
        <v>23</v>
      </c>
      <c r="G4420" t="s">
        <v>22</v>
      </c>
      <c r="H4420" t="s">
        <v>22</v>
      </c>
      <c r="J4420">
        <v>4.3</v>
      </c>
      <c r="K4420" t="s">
        <v>23</v>
      </c>
      <c r="L4420">
        <v>14</v>
      </c>
      <c r="M4420" t="s">
        <v>61</v>
      </c>
      <c r="O4420">
        <v>0.24</v>
      </c>
      <c r="Q4420">
        <v>155</v>
      </c>
      <c r="V4420">
        <v>0.4</v>
      </c>
      <c r="W4420">
        <v>1</v>
      </c>
      <c r="X4420" t="e">
        <f>+ W</f>
        <v>#NAME?</v>
      </c>
    </row>
    <row r="4421" spans="1:24" x14ac:dyDescent="0.25">
      <c r="A4421">
        <v>33116</v>
      </c>
      <c r="C4421" t="s">
        <v>7946</v>
      </c>
      <c r="D4421" t="s">
        <v>7946</v>
      </c>
      <c r="E4421" t="s">
        <v>40</v>
      </c>
      <c r="F4421" t="s">
        <v>61</v>
      </c>
      <c r="G4421" t="s">
        <v>4</v>
      </c>
      <c r="H4421" t="s">
        <v>22</v>
      </c>
      <c r="J4421">
        <v>5.17</v>
      </c>
      <c r="K4421" t="s">
        <v>23</v>
      </c>
      <c r="L4421">
        <v>13.6</v>
      </c>
      <c r="M4421" t="s">
        <v>61</v>
      </c>
      <c r="O4421">
        <v>0.24</v>
      </c>
      <c r="Q4421">
        <v>6.3449999999999998</v>
      </c>
      <c r="U4421">
        <v>0.34</v>
      </c>
      <c r="V4421">
        <v>0.36</v>
      </c>
      <c r="W4421">
        <v>3</v>
      </c>
      <c r="X4421" t="s">
        <v>116</v>
      </c>
    </row>
    <row r="4422" spans="1:24" x14ac:dyDescent="0.25">
      <c r="A4422">
        <v>33128</v>
      </c>
      <c r="C4422" t="s">
        <v>7947</v>
      </c>
      <c r="D4422" t="s">
        <v>7947</v>
      </c>
      <c r="E4422" t="s">
        <v>7374</v>
      </c>
      <c r="F4422" t="s">
        <v>61</v>
      </c>
      <c r="G4422" t="s">
        <v>22</v>
      </c>
      <c r="H4422" t="s">
        <v>22</v>
      </c>
      <c r="J4422">
        <v>152.59</v>
      </c>
      <c r="K4422" t="s">
        <v>23</v>
      </c>
      <c r="L4422">
        <v>7.2</v>
      </c>
      <c r="M4422" t="s">
        <v>61</v>
      </c>
      <c r="O4422">
        <v>0.1</v>
      </c>
      <c r="Q4422">
        <v>12.6</v>
      </c>
      <c r="V4422">
        <v>0.68</v>
      </c>
      <c r="W4422">
        <v>2</v>
      </c>
      <c r="X4422" t="s">
        <v>61</v>
      </c>
    </row>
    <row r="4423" spans="1:24" x14ac:dyDescent="0.25">
      <c r="A4423">
        <v>33203</v>
      </c>
      <c r="C4423" t="s">
        <v>7948</v>
      </c>
      <c r="D4423" t="s">
        <v>7948</v>
      </c>
      <c r="E4423" t="s">
        <v>21</v>
      </c>
      <c r="F4423" t="s">
        <v>23</v>
      </c>
      <c r="G4423" t="s">
        <v>4</v>
      </c>
      <c r="H4423" t="s">
        <v>22</v>
      </c>
      <c r="J4423">
        <v>4.71</v>
      </c>
      <c r="K4423" t="s">
        <v>23</v>
      </c>
      <c r="L4423">
        <v>14</v>
      </c>
      <c r="M4423" t="s">
        <v>61</v>
      </c>
      <c r="O4423">
        <v>0.2</v>
      </c>
      <c r="Q4423">
        <v>3</v>
      </c>
      <c r="V4423">
        <v>0.26</v>
      </c>
      <c r="W4423">
        <v>2</v>
      </c>
      <c r="X4423" t="s">
        <v>116</v>
      </c>
    </row>
    <row r="4424" spans="1:24" x14ac:dyDescent="0.25">
      <c r="A4424">
        <v>33259</v>
      </c>
      <c r="C4424" t="s">
        <v>7949</v>
      </c>
      <c r="D4424" t="s">
        <v>7949</v>
      </c>
      <c r="E4424" t="s">
        <v>21</v>
      </c>
      <c r="F4424" t="s">
        <v>61</v>
      </c>
      <c r="G4424" t="s">
        <v>22</v>
      </c>
      <c r="H4424" t="s">
        <v>22</v>
      </c>
      <c r="J4424">
        <v>11.11</v>
      </c>
      <c r="K4424" t="s">
        <v>23</v>
      </c>
      <c r="L4424">
        <v>13.5</v>
      </c>
      <c r="M4424" t="s">
        <v>61</v>
      </c>
      <c r="O4424">
        <v>5.7000000000000002E-2</v>
      </c>
      <c r="Q4424">
        <v>4.3099999999999996</v>
      </c>
      <c r="V4424">
        <v>0.6</v>
      </c>
      <c r="W4424">
        <v>3</v>
      </c>
    </row>
    <row r="4425" spans="1:24" x14ac:dyDescent="0.25">
      <c r="A4425">
        <v>33324</v>
      </c>
      <c r="C4425" t="s">
        <v>7950</v>
      </c>
      <c r="D4425" t="s">
        <v>7950</v>
      </c>
      <c r="E4425" t="s">
        <v>8</v>
      </c>
      <c r="F4425" t="s">
        <v>61</v>
      </c>
      <c r="G4425" t="s">
        <v>3422</v>
      </c>
      <c r="H4425" t="s">
        <v>22</v>
      </c>
      <c r="J4425">
        <v>2.54</v>
      </c>
      <c r="K4425" t="s">
        <v>23</v>
      </c>
      <c r="L4425">
        <v>14.9</v>
      </c>
      <c r="M4425" t="s">
        <v>61</v>
      </c>
      <c r="O4425">
        <v>0.3</v>
      </c>
      <c r="Q4425">
        <v>6.18</v>
      </c>
      <c r="V4425">
        <v>0.62</v>
      </c>
      <c r="W4425">
        <v>3</v>
      </c>
      <c r="X4425" t="s">
        <v>116</v>
      </c>
    </row>
    <row r="4426" spans="1:24" x14ac:dyDescent="0.25">
      <c r="A4426">
        <v>33340</v>
      </c>
      <c r="C4426" t="s">
        <v>7951</v>
      </c>
      <c r="D4426" t="s">
        <v>7951</v>
      </c>
      <c r="E4426" t="s">
        <v>7374</v>
      </c>
      <c r="F4426" t="s">
        <v>61</v>
      </c>
      <c r="G4426" t="s">
        <v>22</v>
      </c>
      <c r="H4426" t="s">
        <v>22</v>
      </c>
      <c r="J4426">
        <v>210.63</v>
      </c>
      <c r="K4426" t="s">
        <v>23</v>
      </c>
      <c r="L4426">
        <v>6.5</v>
      </c>
      <c r="M4426" t="s">
        <v>61</v>
      </c>
      <c r="O4426">
        <v>0.1</v>
      </c>
      <c r="T4426" t="s">
        <v>2073</v>
      </c>
      <c r="V4426">
        <v>0.1</v>
      </c>
    </row>
    <row r="4427" spans="1:24" x14ac:dyDescent="0.25">
      <c r="A4427">
        <v>33341</v>
      </c>
      <c r="C4427" t="s">
        <v>7952</v>
      </c>
      <c r="D4427" t="s">
        <v>7952</v>
      </c>
      <c r="E4427" t="s">
        <v>8</v>
      </c>
      <c r="F4427" t="s">
        <v>61</v>
      </c>
      <c r="G4427" t="s">
        <v>3422</v>
      </c>
      <c r="H4427" t="s">
        <v>22</v>
      </c>
      <c r="J4427">
        <v>2.79</v>
      </c>
      <c r="K4427" t="s">
        <v>23</v>
      </c>
      <c r="L4427">
        <v>14.7</v>
      </c>
      <c r="M4427" t="s">
        <v>61</v>
      </c>
      <c r="O4427">
        <v>0.3</v>
      </c>
      <c r="Q4427">
        <v>204</v>
      </c>
      <c r="V4427">
        <v>0.56999999999999995</v>
      </c>
      <c r="W4427">
        <v>3</v>
      </c>
      <c r="X4427" t="s">
        <v>5068</v>
      </c>
    </row>
    <row r="4428" spans="1:24" x14ac:dyDescent="0.25">
      <c r="A4428">
        <v>33342</v>
      </c>
      <c r="C4428" t="s">
        <v>7953</v>
      </c>
      <c r="D4428" t="s">
        <v>7953</v>
      </c>
      <c r="E4428" t="s">
        <v>616</v>
      </c>
      <c r="F4428" t="s">
        <v>61</v>
      </c>
      <c r="G4428" t="s">
        <v>4</v>
      </c>
      <c r="H4428" t="s">
        <v>27</v>
      </c>
      <c r="J4428">
        <v>0.41</v>
      </c>
      <c r="K4428" t="s">
        <v>27</v>
      </c>
      <c r="L4428">
        <v>18.690000000000001</v>
      </c>
      <c r="M4428" t="s">
        <v>27</v>
      </c>
      <c r="O4428">
        <v>0.34</v>
      </c>
      <c r="Q4428">
        <v>3.6970000000000001</v>
      </c>
      <c r="U4428">
        <v>0.25</v>
      </c>
      <c r="V4428">
        <v>0.56000000000000005</v>
      </c>
      <c r="W4428">
        <v>3</v>
      </c>
      <c r="X4428" t="s">
        <v>443</v>
      </c>
    </row>
    <row r="4429" spans="1:24" x14ac:dyDescent="0.25">
      <c r="A4429">
        <v>33356</v>
      </c>
      <c r="C4429" t="s">
        <v>7954</v>
      </c>
      <c r="D4429" t="s">
        <v>7954</v>
      </c>
      <c r="E4429" t="s">
        <v>8</v>
      </c>
      <c r="F4429" t="s">
        <v>61</v>
      </c>
      <c r="G4429" t="s">
        <v>3422</v>
      </c>
      <c r="H4429" t="s">
        <v>22</v>
      </c>
      <c r="J4429">
        <v>2.79</v>
      </c>
      <c r="K4429" t="s">
        <v>23</v>
      </c>
      <c r="L4429">
        <v>14.7</v>
      </c>
      <c r="M4429" t="s">
        <v>61</v>
      </c>
      <c r="O4429">
        <v>0.3</v>
      </c>
      <c r="Q4429">
        <v>37.590000000000003</v>
      </c>
      <c r="V4429">
        <v>0.92</v>
      </c>
      <c r="W4429">
        <v>3</v>
      </c>
      <c r="X4429" t="s">
        <v>5068</v>
      </c>
    </row>
    <row r="4430" spans="1:24" x14ac:dyDescent="0.25">
      <c r="A4430">
        <v>33372</v>
      </c>
      <c r="C4430" t="s">
        <v>7955</v>
      </c>
      <c r="D4430" t="s">
        <v>7955</v>
      </c>
      <c r="E4430" t="s">
        <v>36</v>
      </c>
      <c r="F4430" t="s">
        <v>61</v>
      </c>
      <c r="G4430" t="s">
        <v>4</v>
      </c>
      <c r="H4430" t="s">
        <v>22</v>
      </c>
      <c r="J4430">
        <v>3.57</v>
      </c>
      <c r="K4430" t="s">
        <v>23</v>
      </c>
      <c r="L4430">
        <v>14.6</v>
      </c>
      <c r="M4430" t="s">
        <v>61</v>
      </c>
      <c r="O4430">
        <v>0.2</v>
      </c>
      <c r="P4430" t="s">
        <v>516</v>
      </c>
      <c r="Q4430">
        <v>24</v>
      </c>
      <c r="T4430" t="s">
        <v>516</v>
      </c>
      <c r="V4430">
        <v>0.15</v>
      </c>
      <c r="W4430">
        <v>2</v>
      </c>
      <c r="X4430" t="e">
        <f>- DW</f>
        <v>#NAME?</v>
      </c>
    </row>
    <row r="4431" spans="1:24" x14ac:dyDescent="0.25">
      <c r="A4431">
        <v>33665</v>
      </c>
      <c r="C4431" t="s">
        <v>7956</v>
      </c>
      <c r="D4431" t="s">
        <v>7956</v>
      </c>
      <c r="E4431" t="s">
        <v>21</v>
      </c>
      <c r="F4431" t="s">
        <v>61</v>
      </c>
      <c r="G4431" t="s">
        <v>22</v>
      </c>
      <c r="H4431" t="s">
        <v>22</v>
      </c>
      <c r="J4431">
        <v>10.130000000000001</v>
      </c>
      <c r="K4431" t="s">
        <v>23</v>
      </c>
      <c r="L4431">
        <v>13.7</v>
      </c>
      <c r="M4431" t="s">
        <v>61</v>
      </c>
      <c r="O4431">
        <v>5.7000000000000002E-2</v>
      </c>
      <c r="P4431" t="s">
        <v>516</v>
      </c>
      <c r="Q4431">
        <v>10</v>
      </c>
      <c r="T4431" t="s">
        <v>516</v>
      </c>
      <c r="V4431">
        <v>0.4</v>
      </c>
      <c r="W4431">
        <v>1</v>
      </c>
    </row>
    <row r="4432" spans="1:24" x14ac:dyDescent="0.25">
      <c r="A4432">
        <v>33679</v>
      </c>
      <c r="C4432" t="s">
        <v>7957</v>
      </c>
      <c r="D4432" t="s">
        <v>7957</v>
      </c>
      <c r="E4432" t="s">
        <v>50</v>
      </c>
      <c r="F4432" t="s">
        <v>61</v>
      </c>
      <c r="G4432" t="s">
        <v>4</v>
      </c>
      <c r="H4432" t="s">
        <v>22</v>
      </c>
      <c r="J4432">
        <v>5.53</v>
      </c>
      <c r="K4432" t="s">
        <v>23</v>
      </c>
      <c r="L4432">
        <v>13.6</v>
      </c>
      <c r="M4432" t="s">
        <v>61</v>
      </c>
      <c r="O4432">
        <v>0.21</v>
      </c>
      <c r="P4432" t="s">
        <v>516</v>
      </c>
      <c r="Q4432">
        <v>12</v>
      </c>
      <c r="T4432" t="s">
        <v>516</v>
      </c>
      <c r="V4432">
        <v>0.15</v>
      </c>
      <c r="W4432">
        <v>2</v>
      </c>
    </row>
    <row r="4433" spans="1:24" x14ac:dyDescent="0.25">
      <c r="A4433">
        <v>33736</v>
      </c>
      <c r="B4433" t="s">
        <v>146</v>
      </c>
      <c r="C4433" t="s">
        <v>7958</v>
      </c>
      <c r="D4433" t="s">
        <v>7958</v>
      </c>
      <c r="E4433" t="s">
        <v>21</v>
      </c>
      <c r="F4433" t="s">
        <v>61</v>
      </c>
      <c r="G4433" t="s">
        <v>22</v>
      </c>
      <c r="H4433" t="s">
        <v>22</v>
      </c>
      <c r="J4433">
        <v>11.11</v>
      </c>
      <c r="K4433" t="s">
        <v>23</v>
      </c>
      <c r="L4433">
        <v>13.5</v>
      </c>
      <c r="M4433" t="s">
        <v>61</v>
      </c>
      <c r="O4433">
        <v>5.7000000000000002E-2</v>
      </c>
      <c r="Q4433">
        <v>211</v>
      </c>
      <c r="V4433">
        <v>0.4</v>
      </c>
      <c r="W4433">
        <v>2</v>
      </c>
      <c r="X4433" t="s">
        <v>358</v>
      </c>
    </row>
    <row r="4434" spans="1:24" x14ac:dyDescent="0.25">
      <c r="A4434">
        <v>33750</v>
      </c>
      <c r="C4434" t="s">
        <v>7959</v>
      </c>
      <c r="D4434" t="s">
        <v>7960</v>
      </c>
      <c r="E4434" t="s">
        <v>21</v>
      </c>
      <c r="F4434" t="s">
        <v>61</v>
      </c>
      <c r="G4434" t="s">
        <v>22</v>
      </c>
      <c r="H4434" t="s">
        <v>22</v>
      </c>
      <c r="J4434">
        <v>17.600000000000001</v>
      </c>
      <c r="K4434" t="s">
        <v>23</v>
      </c>
      <c r="L4434">
        <v>12.5</v>
      </c>
      <c r="M4434" t="s">
        <v>61</v>
      </c>
      <c r="O4434">
        <v>5.7000000000000002E-2</v>
      </c>
      <c r="Q4434">
        <v>8.827</v>
      </c>
      <c r="U4434">
        <v>0.2</v>
      </c>
      <c r="V4434">
        <v>0.25</v>
      </c>
      <c r="W4434">
        <v>3</v>
      </c>
    </row>
    <row r="4435" spans="1:24" x14ac:dyDescent="0.25">
      <c r="A4435">
        <v>33788</v>
      </c>
      <c r="B4435" t="s">
        <v>28</v>
      </c>
      <c r="C4435" t="s">
        <v>7961</v>
      </c>
      <c r="D4435" t="s">
        <v>7961</v>
      </c>
      <c r="E4435" t="s">
        <v>21</v>
      </c>
      <c r="F4435" t="s">
        <v>61</v>
      </c>
      <c r="G4435" t="s">
        <v>22</v>
      </c>
      <c r="H4435" t="s">
        <v>22</v>
      </c>
      <c r="J4435">
        <v>12.46</v>
      </c>
      <c r="K4435" t="s">
        <v>27</v>
      </c>
      <c r="L4435">
        <v>13.18</v>
      </c>
      <c r="M4435" t="s">
        <v>61</v>
      </c>
      <c r="O4435">
        <v>5.7000000000000002E-2</v>
      </c>
      <c r="Q4435">
        <v>27.4</v>
      </c>
      <c r="V4435">
        <v>0.44</v>
      </c>
      <c r="X4435" t="s">
        <v>909</v>
      </c>
    </row>
    <row r="4436" spans="1:24" x14ac:dyDescent="0.25">
      <c r="A4436">
        <v>33816</v>
      </c>
      <c r="C4436" t="s">
        <v>7962</v>
      </c>
      <c r="D4436" t="s">
        <v>7962</v>
      </c>
      <c r="E4436" t="s">
        <v>8</v>
      </c>
      <c r="F4436" t="s">
        <v>61</v>
      </c>
      <c r="G4436" t="s">
        <v>3422</v>
      </c>
      <c r="H4436" t="s">
        <v>22</v>
      </c>
      <c r="J4436">
        <v>2.79</v>
      </c>
      <c r="K4436" t="s">
        <v>23</v>
      </c>
      <c r="L4436">
        <v>14.7</v>
      </c>
      <c r="M4436" t="s">
        <v>61</v>
      </c>
      <c r="O4436">
        <v>0.3</v>
      </c>
      <c r="Q4436">
        <v>193</v>
      </c>
      <c r="V4436">
        <v>0.12</v>
      </c>
      <c r="W4436">
        <v>2</v>
      </c>
      <c r="X4436" t="e">
        <f>- A</f>
        <v>#NAME?</v>
      </c>
    </row>
    <row r="4437" spans="1:24" x14ac:dyDescent="0.25">
      <c r="A4437">
        <v>33896</v>
      </c>
      <c r="C4437" t="s">
        <v>7963</v>
      </c>
      <c r="D4437" t="s">
        <v>7963</v>
      </c>
      <c r="E4437" t="s">
        <v>8</v>
      </c>
      <c r="F4437" t="s">
        <v>61</v>
      </c>
      <c r="G4437" t="s">
        <v>3422</v>
      </c>
      <c r="H4437" t="s">
        <v>22</v>
      </c>
      <c r="J4437">
        <v>3.2</v>
      </c>
      <c r="K4437" t="s">
        <v>23</v>
      </c>
      <c r="L4437">
        <v>14.4</v>
      </c>
      <c r="M4437" t="s">
        <v>61</v>
      </c>
      <c r="O4437">
        <v>0.3</v>
      </c>
      <c r="Q4437">
        <v>23.8</v>
      </c>
      <c r="V4437">
        <v>0.26</v>
      </c>
      <c r="W4437">
        <v>2</v>
      </c>
    </row>
    <row r="4438" spans="1:24" x14ac:dyDescent="0.25">
      <c r="A4438">
        <v>33908</v>
      </c>
      <c r="B4438" t="s">
        <v>169</v>
      </c>
      <c r="C4438" t="s">
        <v>7964</v>
      </c>
      <c r="D4438" t="s">
        <v>7964</v>
      </c>
      <c r="E4438" t="s">
        <v>8</v>
      </c>
      <c r="F4438" t="s">
        <v>61</v>
      </c>
      <c r="G4438" t="s">
        <v>3422</v>
      </c>
      <c r="H4438" t="s">
        <v>22</v>
      </c>
      <c r="J4438">
        <v>2.4300000000000002</v>
      </c>
      <c r="K4438" t="s">
        <v>23</v>
      </c>
      <c r="L4438">
        <v>15</v>
      </c>
      <c r="M4438" t="s">
        <v>61</v>
      </c>
      <c r="O4438">
        <v>0.3</v>
      </c>
      <c r="Q4438">
        <v>5.91</v>
      </c>
      <c r="V4438">
        <v>0.25</v>
      </c>
      <c r="W4438">
        <v>3</v>
      </c>
    </row>
    <row r="4439" spans="1:24" x14ac:dyDescent="0.25">
      <c r="A4439">
        <v>33916</v>
      </c>
      <c r="C4439" t="s">
        <v>7965</v>
      </c>
      <c r="D4439" t="s">
        <v>7965</v>
      </c>
      <c r="E4439" t="s">
        <v>36</v>
      </c>
      <c r="F4439" t="s">
        <v>61</v>
      </c>
      <c r="G4439" t="s">
        <v>4</v>
      </c>
      <c r="H4439" t="s">
        <v>22</v>
      </c>
      <c r="J4439">
        <v>3.74</v>
      </c>
      <c r="K4439" t="s">
        <v>23</v>
      </c>
      <c r="L4439">
        <v>14.5</v>
      </c>
      <c r="M4439" t="s">
        <v>61</v>
      </c>
      <c r="O4439">
        <v>0.2</v>
      </c>
      <c r="Q4439">
        <v>4.4099000000000004</v>
      </c>
      <c r="V4439">
        <v>0.41</v>
      </c>
      <c r="W4439">
        <v>3</v>
      </c>
    </row>
    <row r="4440" spans="1:24" x14ac:dyDescent="0.25">
      <c r="A4440">
        <v>33934</v>
      </c>
      <c r="C4440" t="s">
        <v>7966</v>
      </c>
      <c r="D4440" t="s">
        <v>7966</v>
      </c>
      <c r="E4440" t="s">
        <v>36</v>
      </c>
      <c r="F4440" t="s">
        <v>23</v>
      </c>
      <c r="G4440" t="s">
        <v>4</v>
      </c>
      <c r="H4440" t="s">
        <v>22</v>
      </c>
      <c r="J4440">
        <v>2.25</v>
      </c>
      <c r="K4440" t="s">
        <v>23</v>
      </c>
      <c r="L4440">
        <v>15.6</v>
      </c>
      <c r="M4440" t="s">
        <v>61</v>
      </c>
      <c r="O4440">
        <v>0.2</v>
      </c>
      <c r="Q4440">
        <v>5.2</v>
      </c>
      <c r="V4440">
        <v>0.3</v>
      </c>
      <c r="W4440">
        <v>2</v>
      </c>
      <c r="X4440" t="e">
        <f>- W</f>
        <v>#NAME?</v>
      </c>
    </row>
    <row r="4441" spans="1:24" x14ac:dyDescent="0.25">
      <c r="A4441">
        <v>33981</v>
      </c>
      <c r="C4441" t="s">
        <v>7967</v>
      </c>
      <c r="D4441" t="s">
        <v>7967</v>
      </c>
      <c r="E4441" t="s">
        <v>21</v>
      </c>
      <c r="F4441" t="s">
        <v>61</v>
      </c>
      <c r="G4441" t="s">
        <v>22</v>
      </c>
      <c r="H4441" t="s">
        <v>22</v>
      </c>
      <c r="J4441">
        <v>7.68</v>
      </c>
      <c r="K4441" t="s">
        <v>23</v>
      </c>
      <c r="L4441">
        <v>14.3</v>
      </c>
      <c r="M4441" t="s">
        <v>61</v>
      </c>
      <c r="O4441">
        <v>5.7000000000000002E-2</v>
      </c>
      <c r="Q4441">
        <v>2.8159999999999998</v>
      </c>
      <c r="V4441">
        <v>0.19</v>
      </c>
      <c r="W4441">
        <v>2</v>
      </c>
      <c r="X4441" t="s">
        <v>300</v>
      </c>
    </row>
    <row r="4442" spans="1:24" x14ac:dyDescent="0.25">
      <c r="A4442">
        <v>34036</v>
      </c>
      <c r="C4442" t="s">
        <v>7968</v>
      </c>
      <c r="D4442" t="s">
        <v>7968</v>
      </c>
      <c r="E4442" t="s">
        <v>67</v>
      </c>
      <c r="F4442" t="s">
        <v>61</v>
      </c>
      <c r="G4442" t="s">
        <v>4</v>
      </c>
      <c r="H4442" t="s">
        <v>22</v>
      </c>
      <c r="J4442">
        <v>6.96</v>
      </c>
      <c r="K4442" t="s">
        <v>23</v>
      </c>
      <c r="L4442">
        <v>13</v>
      </c>
      <c r="M4442" t="s">
        <v>61</v>
      </c>
      <c r="O4442">
        <v>0.23</v>
      </c>
      <c r="Q4442">
        <v>14.143000000000001</v>
      </c>
      <c r="V4442">
        <v>0.9</v>
      </c>
      <c r="W4442">
        <v>3</v>
      </c>
      <c r="X4442" t="s">
        <v>116</v>
      </c>
    </row>
    <row r="4443" spans="1:24" x14ac:dyDescent="0.25">
      <c r="A4443">
        <v>34137</v>
      </c>
      <c r="B4443" t="s">
        <v>146</v>
      </c>
      <c r="C4443" t="s">
        <v>7969</v>
      </c>
      <c r="D4443" t="s">
        <v>7970</v>
      </c>
      <c r="E4443" t="s">
        <v>57</v>
      </c>
      <c r="F4443" t="s">
        <v>61</v>
      </c>
      <c r="G4443" t="s">
        <v>4</v>
      </c>
      <c r="H4443" t="s">
        <v>22</v>
      </c>
      <c r="J4443">
        <v>2.1</v>
      </c>
      <c r="K4443" t="s">
        <v>23</v>
      </c>
      <c r="L4443">
        <v>15.7</v>
      </c>
      <c r="M4443" t="s">
        <v>61</v>
      </c>
      <c r="O4443">
        <v>0.21</v>
      </c>
      <c r="Q4443">
        <v>9.3000000000000007</v>
      </c>
      <c r="V4443">
        <v>0.52</v>
      </c>
      <c r="W4443">
        <v>3</v>
      </c>
      <c r="X4443" t="e">
        <f>- W</f>
        <v>#NAME?</v>
      </c>
    </row>
    <row r="4444" spans="1:24" x14ac:dyDescent="0.25">
      <c r="A4444">
        <v>34155</v>
      </c>
      <c r="C4444" t="s">
        <v>7971</v>
      </c>
      <c r="D4444" t="s">
        <v>7971</v>
      </c>
      <c r="E4444" t="s">
        <v>36</v>
      </c>
      <c r="F4444" t="s">
        <v>61</v>
      </c>
      <c r="G4444" t="s">
        <v>4</v>
      </c>
      <c r="H4444" t="s">
        <v>22</v>
      </c>
      <c r="J4444">
        <v>5.41</v>
      </c>
      <c r="K4444" t="s">
        <v>23</v>
      </c>
      <c r="L4444">
        <v>13.7</v>
      </c>
      <c r="M4444" t="s">
        <v>61</v>
      </c>
      <c r="O4444">
        <v>0.2</v>
      </c>
      <c r="Q4444">
        <v>3.0084</v>
      </c>
      <c r="V4444">
        <v>0.1</v>
      </c>
      <c r="W4444">
        <v>2</v>
      </c>
      <c r="X4444" t="s">
        <v>300</v>
      </c>
    </row>
    <row r="4445" spans="1:24" x14ac:dyDescent="0.25">
      <c r="A4445">
        <v>34260</v>
      </c>
      <c r="C4445" t="s">
        <v>7972</v>
      </c>
      <c r="D4445" t="s">
        <v>7972</v>
      </c>
      <c r="E4445" t="s">
        <v>21</v>
      </c>
      <c r="F4445" t="s">
        <v>61</v>
      </c>
      <c r="G4445" t="s">
        <v>22</v>
      </c>
      <c r="H4445" t="s">
        <v>22</v>
      </c>
      <c r="J4445">
        <v>11.11</v>
      </c>
      <c r="K4445" t="s">
        <v>23</v>
      </c>
      <c r="L4445">
        <v>13.5</v>
      </c>
      <c r="M4445" t="s">
        <v>61</v>
      </c>
      <c r="O4445">
        <v>5.7000000000000002E-2</v>
      </c>
      <c r="Q4445">
        <v>5.3</v>
      </c>
      <c r="V4445">
        <v>0.43</v>
      </c>
      <c r="W4445">
        <v>2</v>
      </c>
      <c r="X4445" t="s">
        <v>116</v>
      </c>
    </row>
    <row r="4446" spans="1:24" x14ac:dyDescent="0.25">
      <c r="A4446">
        <v>34442</v>
      </c>
      <c r="B4446" t="s">
        <v>28</v>
      </c>
      <c r="C4446" t="s">
        <v>7973</v>
      </c>
      <c r="D4446" t="s">
        <v>7973</v>
      </c>
      <c r="E4446" t="s">
        <v>220</v>
      </c>
      <c r="F4446" t="s">
        <v>61</v>
      </c>
      <c r="G4446" t="s">
        <v>22</v>
      </c>
      <c r="H4446" t="s">
        <v>27</v>
      </c>
      <c r="J4446">
        <v>4.99</v>
      </c>
      <c r="K4446" t="s">
        <v>27</v>
      </c>
      <c r="L4446">
        <v>14.54</v>
      </c>
      <c r="M4446" t="s">
        <v>27</v>
      </c>
      <c r="O4446">
        <v>0.1082</v>
      </c>
      <c r="Q4446">
        <v>5.3324999999999996</v>
      </c>
      <c r="V4446">
        <v>0.84</v>
      </c>
      <c r="W4446">
        <v>3</v>
      </c>
    </row>
    <row r="4447" spans="1:24" x14ac:dyDescent="0.25">
      <c r="A4447">
        <v>34459</v>
      </c>
      <c r="C4447" t="s">
        <v>7974</v>
      </c>
      <c r="D4447" t="s">
        <v>7974</v>
      </c>
      <c r="E4447" t="s">
        <v>50</v>
      </c>
      <c r="F4447" t="s">
        <v>61</v>
      </c>
      <c r="G4447" t="s">
        <v>4</v>
      </c>
      <c r="H4447" t="s">
        <v>22</v>
      </c>
      <c r="J4447">
        <v>7.28</v>
      </c>
      <c r="K4447" t="s">
        <v>23</v>
      </c>
      <c r="L4447">
        <v>13</v>
      </c>
      <c r="M4447" t="s">
        <v>61</v>
      </c>
      <c r="O4447">
        <v>0.21</v>
      </c>
      <c r="Q4447">
        <v>2.7791000000000001</v>
      </c>
      <c r="V4447">
        <v>0.14000000000000001</v>
      </c>
      <c r="W4447">
        <v>2</v>
      </c>
      <c r="X4447" t="s">
        <v>300</v>
      </c>
    </row>
    <row r="4448" spans="1:24" x14ac:dyDescent="0.25">
      <c r="A4448">
        <v>34484</v>
      </c>
      <c r="C4448" t="s">
        <v>7975</v>
      </c>
      <c r="D4448" t="s">
        <v>7975</v>
      </c>
      <c r="E4448" t="s">
        <v>36</v>
      </c>
      <c r="F4448" t="s">
        <v>61</v>
      </c>
      <c r="G4448" t="s">
        <v>4</v>
      </c>
      <c r="H4448" t="s">
        <v>22</v>
      </c>
      <c r="J4448">
        <v>4.0999999999999996</v>
      </c>
      <c r="K4448" t="s">
        <v>23</v>
      </c>
      <c r="L4448">
        <v>14.3</v>
      </c>
      <c r="M4448" t="s">
        <v>61</v>
      </c>
      <c r="O4448">
        <v>0.2</v>
      </c>
      <c r="Q4448">
        <v>6.1740000000000004</v>
      </c>
      <c r="V4448">
        <v>0.8</v>
      </c>
      <c r="W4448">
        <v>2</v>
      </c>
      <c r="X4448" t="s">
        <v>300</v>
      </c>
    </row>
    <row r="4449" spans="1:25" x14ac:dyDescent="0.25">
      <c r="A4449">
        <v>34706</v>
      </c>
      <c r="B4449" t="s">
        <v>28</v>
      </c>
      <c r="C4449" t="s">
        <v>7976</v>
      </c>
      <c r="D4449" t="s">
        <v>7976</v>
      </c>
      <c r="E4449" t="s">
        <v>36</v>
      </c>
      <c r="F4449" t="s">
        <v>61</v>
      </c>
      <c r="G4449" t="s">
        <v>4</v>
      </c>
      <c r="H4449" t="s">
        <v>22</v>
      </c>
      <c r="J4449">
        <v>2.88</v>
      </c>
      <c r="K4449" t="s">
        <v>27</v>
      </c>
      <c r="L4449">
        <v>15.07</v>
      </c>
      <c r="M4449" t="s">
        <v>61</v>
      </c>
      <c r="O4449">
        <v>0.2</v>
      </c>
      <c r="Q4449">
        <v>2.5945999999999998</v>
      </c>
      <c r="U4449">
        <v>0.13</v>
      </c>
      <c r="V4449">
        <v>0.16</v>
      </c>
      <c r="W4449">
        <v>3</v>
      </c>
      <c r="Y4449" t="s">
        <v>26</v>
      </c>
    </row>
    <row r="4450" spans="1:25" x14ac:dyDescent="0.25">
      <c r="A4450">
        <v>34746</v>
      </c>
      <c r="C4450" t="s">
        <v>7977</v>
      </c>
      <c r="D4450" t="s">
        <v>7977</v>
      </c>
      <c r="E4450" t="s">
        <v>934</v>
      </c>
      <c r="F4450" t="s">
        <v>61</v>
      </c>
      <c r="G4450" t="s">
        <v>22</v>
      </c>
      <c r="H4450" t="s">
        <v>22</v>
      </c>
      <c r="J4450">
        <v>63.36</v>
      </c>
      <c r="K4450" t="s">
        <v>23</v>
      </c>
      <c r="L4450">
        <v>9.6999999999999993</v>
      </c>
      <c r="M4450" t="s">
        <v>61</v>
      </c>
      <c r="O4450">
        <v>5.8000000000000003E-2</v>
      </c>
      <c r="Q4450">
        <v>19.632999999999999</v>
      </c>
      <c r="V4450">
        <v>0.56000000000000005</v>
      </c>
      <c r="W4450">
        <v>3</v>
      </c>
    </row>
    <row r="4451" spans="1:25" x14ac:dyDescent="0.25">
      <c r="A4451">
        <v>34759</v>
      </c>
      <c r="C4451" t="s">
        <v>7978</v>
      </c>
      <c r="D4451" t="s">
        <v>7978</v>
      </c>
      <c r="E4451" t="s">
        <v>186</v>
      </c>
      <c r="F4451" t="s">
        <v>61</v>
      </c>
      <c r="G4451" t="s">
        <v>4</v>
      </c>
      <c r="H4451" t="s">
        <v>22</v>
      </c>
      <c r="J4451">
        <v>5.41</v>
      </c>
      <c r="K4451" t="s">
        <v>23</v>
      </c>
      <c r="L4451">
        <v>13.7</v>
      </c>
      <c r="M4451" t="s">
        <v>61</v>
      </c>
      <c r="O4451">
        <v>0.2</v>
      </c>
      <c r="Q4451">
        <v>12.218999999999999</v>
      </c>
      <c r="V4451">
        <v>0.28000000000000003</v>
      </c>
      <c r="W4451">
        <v>3</v>
      </c>
      <c r="X4451" t="s">
        <v>116</v>
      </c>
    </row>
    <row r="4452" spans="1:25" x14ac:dyDescent="0.25">
      <c r="A4452">
        <v>34777</v>
      </c>
      <c r="C4452" t="s">
        <v>7979</v>
      </c>
      <c r="D4452" t="s">
        <v>7979</v>
      </c>
      <c r="E4452" t="s">
        <v>21</v>
      </c>
      <c r="F4452" t="s">
        <v>61</v>
      </c>
      <c r="G4452" t="s">
        <v>22</v>
      </c>
      <c r="H4452" t="s">
        <v>22</v>
      </c>
      <c r="J4452">
        <v>16.05</v>
      </c>
      <c r="K4452" t="s">
        <v>23</v>
      </c>
      <c r="L4452">
        <v>12.7</v>
      </c>
      <c r="M4452" t="s">
        <v>61</v>
      </c>
      <c r="O4452">
        <v>5.7000000000000002E-2</v>
      </c>
      <c r="Q4452">
        <v>7.4946999999999999</v>
      </c>
      <c r="U4452">
        <v>0.36</v>
      </c>
      <c r="V4452">
        <v>0.4</v>
      </c>
      <c r="W4452">
        <v>3</v>
      </c>
    </row>
    <row r="4453" spans="1:25" x14ac:dyDescent="0.25">
      <c r="A4453">
        <v>34817</v>
      </c>
      <c r="C4453" t="s">
        <v>7980</v>
      </c>
      <c r="D4453" t="s">
        <v>7980</v>
      </c>
      <c r="E4453" t="s">
        <v>186</v>
      </c>
      <c r="F4453" t="s">
        <v>61</v>
      </c>
      <c r="G4453" t="s">
        <v>4</v>
      </c>
      <c r="H4453" t="s">
        <v>22</v>
      </c>
      <c r="J4453">
        <v>4.93</v>
      </c>
      <c r="K4453" t="s">
        <v>23</v>
      </c>
      <c r="L4453">
        <v>13.9</v>
      </c>
      <c r="M4453" t="s">
        <v>61</v>
      </c>
      <c r="O4453">
        <v>0.2</v>
      </c>
      <c r="Q4453">
        <v>6.3819999999999997</v>
      </c>
      <c r="U4453">
        <v>0.75</v>
      </c>
      <c r="V4453">
        <v>0.87</v>
      </c>
      <c r="W4453">
        <v>3</v>
      </c>
    </row>
    <row r="4454" spans="1:25" x14ac:dyDescent="0.25">
      <c r="A4454">
        <v>35005</v>
      </c>
      <c r="C4454" t="s">
        <v>7981</v>
      </c>
      <c r="D4454" t="s">
        <v>7981</v>
      </c>
      <c r="E4454" t="s">
        <v>36</v>
      </c>
      <c r="F4454" t="s">
        <v>61</v>
      </c>
      <c r="G4454" t="s">
        <v>4</v>
      </c>
      <c r="H4454" t="s">
        <v>22</v>
      </c>
      <c r="J4454">
        <v>2.97</v>
      </c>
      <c r="K4454" t="s">
        <v>23</v>
      </c>
      <c r="L4454">
        <v>15</v>
      </c>
      <c r="M4454" t="s">
        <v>61</v>
      </c>
      <c r="O4454">
        <v>0.2</v>
      </c>
      <c r="Q4454">
        <v>7.24</v>
      </c>
      <c r="V4454">
        <v>0.45</v>
      </c>
      <c r="W4454">
        <v>2</v>
      </c>
      <c r="X4454" t="e">
        <f>- W</f>
        <v>#NAME?</v>
      </c>
    </row>
    <row r="4455" spans="1:25" x14ac:dyDescent="0.25">
      <c r="A4455">
        <v>35055</v>
      </c>
      <c r="B4455" t="s">
        <v>169</v>
      </c>
      <c r="C4455" t="s">
        <v>7982</v>
      </c>
      <c r="D4455" t="s">
        <v>7982</v>
      </c>
      <c r="E4455" t="s">
        <v>8</v>
      </c>
      <c r="F4455" t="s">
        <v>61</v>
      </c>
      <c r="G4455" t="s">
        <v>3422</v>
      </c>
      <c r="H4455" t="s">
        <v>22</v>
      </c>
      <c r="J4455">
        <v>3.08</v>
      </c>
      <c r="K4455" t="s">
        <v>41</v>
      </c>
      <c r="L4455">
        <v>14.92</v>
      </c>
      <c r="M4455" t="s">
        <v>61</v>
      </c>
      <c r="O4455">
        <v>0.2</v>
      </c>
      <c r="Q4455">
        <v>3.6579999999999999</v>
      </c>
      <c r="U4455">
        <v>0.35</v>
      </c>
      <c r="V4455">
        <v>0.49</v>
      </c>
      <c r="W4455">
        <v>3</v>
      </c>
    </row>
    <row r="4456" spans="1:25" x14ac:dyDescent="0.25">
      <c r="A4456">
        <v>35062</v>
      </c>
      <c r="C4456" t="s">
        <v>7983</v>
      </c>
      <c r="D4456" t="s">
        <v>7984</v>
      </c>
      <c r="E4456" t="s">
        <v>36</v>
      </c>
      <c r="F4456" t="s">
        <v>23</v>
      </c>
      <c r="G4456" t="s">
        <v>34</v>
      </c>
      <c r="H4456" t="s">
        <v>22</v>
      </c>
      <c r="J4456">
        <v>2.9</v>
      </c>
      <c r="K4456" t="s">
        <v>23</v>
      </c>
      <c r="L4456">
        <v>14.3</v>
      </c>
      <c r="M4456" t="s">
        <v>61</v>
      </c>
      <c r="O4456">
        <v>0.4</v>
      </c>
      <c r="Q4456">
        <v>19.079999999999998</v>
      </c>
      <c r="V4456">
        <v>0.4</v>
      </c>
      <c r="W4456">
        <v>2</v>
      </c>
    </row>
    <row r="4457" spans="1:25" x14ac:dyDescent="0.25">
      <c r="A4457">
        <v>35107</v>
      </c>
      <c r="B4457" t="s">
        <v>28</v>
      </c>
      <c r="C4457" t="s">
        <v>7985</v>
      </c>
      <c r="D4457" t="s">
        <v>7985</v>
      </c>
      <c r="E4457" t="s">
        <v>616</v>
      </c>
      <c r="F4457" t="s">
        <v>4</v>
      </c>
      <c r="G4457" t="s">
        <v>31</v>
      </c>
      <c r="H4457" t="s">
        <v>32</v>
      </c>
      <c r="J4457">
        <v>1.19</v>
      </c>
      <c r="K4457" t="s">
        <v>27</v>
      </c>
      <c r="L4457">
        <v>16.98</v>
      </c>
      <c r="M4457" t="s">
        <v>61</v>
      </c>
      <c r="O4457">
        <v>0.2</v>
      </c>
      <c r="Q4457">
        <v>2.6236000000000002</v>
      </c>
      <c r="U4457">
        <v>0.08</v>
      </c>
      <c r="V4457">
        <v>0.15</v>
      </c>
      <c r="W4457">
        <v>3</v>
      </c>
      <c r="Y4457" t="s">
        <v>26</v>
      </c>
    </row>
    <row r="4458" spans="1:25" x14ac:dyDescent="0.25">
      <c r="A4458">
        <v>35194</v>
      </c>
      <c r="B4458" t="s">
        <v>169</v>
      </c>
      <c r="C4458" t="s">
        <v>7986</v>
      </c>
      <c r="D4458" t="s">
        <v>7986</v>
      </c>
      <c r="E4458" t="s">
        <v>8</v>
      </c>
      <c r="F4458" t="s">
        <v>61</v>
      </c>
      <c r="G4458" t="s">
        <v>3422</v>
      </c>
      <c r="H4458" t="s">
        <v>22</v>
      </c>
      <c r="J4458">
        <v>3.05</v>
      </c>
      <c r="K4458" t="s">
        <v>23</v>
      </c>
      <c r="L4458">
        <v>14.5</v>
      </c>
      <c r="M4458" t="s">
        <v>61</v>
      </c>
      <c r="O4458">
        <v>0.3</v>
      </c>
      <c r="Q4458">
        <v>8.9120000000000008</v>
      </c>
      <c r="V4458">
        <v>0.67</v>
      </c>
      <c r="W4458">
        <v>3</v>
      </c>
    </row>
    <row r="4459" spans="1:25" x14ac:dyDescent="0.25">
      <c r="A4459">
        <v>35340</v>
      </c>
      <c r="B4459" t="s">
        <v>146</v>
      </c>
      <c r="C4459" t="s">
        <v>7987</v>
      </c>
      <c r="D4459" t="s">
        <v>7987</v>
      </c>
      <c r="E4459" t="s">
        <v>21</v>
      </c>
      <c r="F4459" t="s">
        <v>61</v>
      </c>
      <c r="G4459" t="s">
        <v>22</v>
      </c>
      <c r="H4459" t="s">
        <v>22</v>
      </c>
      <c r="J4459">
        <v>10.130000000000001</v>
      </c>
      <c r="K4459" t="s">
        <v>23</v>
      </c>
      <c r="L4459">
        <v>13.7</v>
      </c>
      <c r="M4459" t="s">
        <v>61</v>
      </c>
      <c r="O4459">
        <v>5.7000000000000002E-2</v>
      </c>
      <c r="Q4459">
        <v>12.519</v>
      </c>
      <c r="V4459">
        <v>0.84</v>
      </c>
      <c r="W4459">
        <v>3</v>
      </c>
      <c r="X4459" t="s">
        <v>116</v>
      </c>
    </row>
    <row r="4460" spans="1:25" x14ac:dyDescent="0.25">
      <c r="A4460">
        <v>35369</v>
      </c>
      <c r="C4460" t="s">
        <v>7988</v>
      </c>
      <c r="D4460" t="s">
        <v>7988</v>
      </c>
      <c r="E4460" t="s">
        <v>67</v>
      </c>
      <c r="F4460" t="s">
        <v>61</v>
      </c>
      <c r="G4460" t="s">
        <v>4</v>
      </c>
      <c r="H4460" t="s">
        <v>22</v>
      </c>
      <c r="J4460">
        <v>5.04</v>
      </c>
      <c r="K4460" t="s">
        <v>23</v>
      </c>
      <c r="L4460">
        <v>13.7</v>
      </c>
      <c r="M4460" t="s">
        <v>61</v>
      </c>
      <c r="O4460">
        <v>0.23</v>
      </c>
      <c r="Q4460">
        <v>2.48</v>
      </c>
      <c r="V4460">
        <v>0.15</v>
      </c>
      <c r="W4460">
        <v>1</v>
      </c>
    </row>
    <row r="4461" spans="1:25" x14ac:dyDescent="0.25">
      <c r="A4461">
        <v>35389</v>
      </c>
      <c r="B4461" t="s">
        <v>28</v>
      </c>
      <c r="C4461" t="s">
        <v>7989</v>
      </c>
      <c r="D4461" t="s">
        <v>7989</v>
      </c>
      <c r="E4461" t="s">
        <v>220</v>
      </c>
      <c r="F4461" t="s">
        <v>23</v>
      </c>
      <c r="G4461" t="s">
        <v>4</v>
      </c>
      <c r="H4461" t="s">
        <v>27</v>
      </c>
      <c r="J4461">
        <v>4.29</v>
      </c>
      <c r="K4461" t="s">
        <v>27</v>
      </c>
      <c r="L4461">
        <v>14.69</v>
      </c>
      <c r="M4461" t="s">
        <v>27</v>
      </c>
      <c r="O4461">
        <v>0.12759999999999999</v>
      </c>
      <c r="Q4461">
        <v>1.37</v>
      </c>
      <c r="V4461">
        <v>0.18</v>
      </c>
      <c r="X4461" t="s">
        <v>909</v>
      </c>
    </row>
    <row r="4462" spans="1:25" x14ac:dyDescent="0.25">
      <c r="A4462">
        <v>35396</v>
      </c>
      <c r="B4462" t="s">
        <v>28</v>
      </c>
      <c r="C4462" t="s">
        <v>7990</v>
      </c>
      <c r="D4462" t="s">
        <v>7990</v>
      </c>
      <c r="E4462" t="s">
        <v>616</v>
      </c>
      <c r="F4462" t="s">
        <v>4</v>
      </c>
      <c r="G4462" t="s">
        <v>60</v>
      </c>
      <c r="H4462" t="s">
        <v>32</v>
      </c>
      <c r="J4462">
        <v>1.39</v>
      </c>
      <c r="K4462" t="s">
        <v>27</v>
      </c>
      <c r="L4462">
        <v>16.77</v>
      </c>
      <c r="M4462" t="s">
        <v>61</v>
      </c>
      <c r="O4462">
        <v>0.18</v>
      </c>
      <c r="Q4462">
        <v>3.2589999999999999</v>
      </c>
      <c r="U4462">
        <v>0.71</v>
      </c>
      <c r="V4462">
        <v>0.93</v>
      </c>
      <c r="W4462">
        <v>3</v>
      </c>
    </row>
    <row r="4463" spans="1:25" x14ac:dyDescent="0.25">
      <c r="A4463">
        <v>35404</v>
      </c>
      <c r="C4463" t="s">
        <v>7991</v>
      </c>
      <c r="D4463" t="s">
        <v>7991</v>
      </c>
      <c r="E4463" t="s">
        <v>36</v>
      </c>
      <c r="F4463" t="s">
        <v>23</v>
      </c>
      <c r="G4463" t="s">
        <v>4</v>
      </c>
      <c r="H4463" t="s">
        <v>22</v>
      </c>
      <c r="J4463">
        <v>7.46</v>
      </c>
      <c r="K4463" t="s">
        <v>23</v>
      </c>
      <c r="L4463">
        <v>13</v>
      </c>
      <c r="M4463" t="s">
        <v>61</v>
      </c>
      <c r="O4463">
        <v>0.2</v>
      </c>
      <c r="Q4463">
        <v>5.7454299999999998</v>
      </c>
      <c r="U4463">
        <v>0.34</v>
      </c>
      <c r="V4463">
        <v>0.35</v>
      </c>
      <c r="W4463">
        <v>3</v>
      </c>
    </row>
    <row r="4464" spans="1:25" x14ac:dyDescent="0.25">
      <c r="A4464">
        <v>35425</v>
      </c>
      <c r="B4464" t="s">
        <v>146</v>
      </c>
      <c r="C4464" t="s">
        <v>7992</v>
      </c>
      <c r="D4464" t="s">
        <v>7992</v>
      </c>
      <c r="E4464" t="s">
        <v>36</v>
      </c>
      <c r="F4464" t="s">
        <v>61</v>
      </c>
      <c r="G4464" t="s">
        <v>4</v>
      </c>
      <c r="H4464" t="s">
        <v>22</v>
      </c>
      <c r="J4464">
        <v>4.0999999999999996</v>
      </c>
      <c r="K4464" t="s">
        <v>23</v>
      </c>
      <c r="L4464">
        <v>14.3</v>
      </c>
      <c r="M4464" t="s">
        <v>61</v>
      </c>
      <c r="O4464">
        <v>0.2</v>
      </c>
      <c r="Q4464">
        <v>4.5999999999999996</v>
      </c>
      <c r="V4464">
        <v>0.7</v>
      </c>
      <c r="W4464">
        <v>2</v>
      </c>
      <c r="X4464" t="e">
        <f>+ W</f>
        <v>#NAME?</v>
      </c>
    </row>
    <row r="4465" spans="1:24" x14ac:dyDescent="0.25">
      <c r="A4465">
        <v>35430</v>
      </c>
      <c r="B4465" t="s">
        <v>28</v>
      </c>
      <c r="C4465" t="s">
        <v>7993</v>
      </c>
      <c r="D4465" t="s">
        <v>7993</v>
      </c>
      <c r="E4465" t="s">
        <v>36</v>
      </c>
      <c r="F4465" t="s">
        <v>61</v>
      </c>
      <c r="G4465" t="s">
        <v>4</v>
      </c>
      <c r="H4465" t="s">
        <v>22</v>
      </c>
      <c r="J4465">
        <v>2.2000000000000002</v>
      </c>
      <c r="K4465" t="s">
        <v>27</v>
      </c>
      <c r="L4465">
        <v>15.69</v>
      </c>
      <c r="M4465" t="s">
        <v>61</v>
      </c>
      <c r="O4465">
        <v>0.2</v>
      </c>
      <c r="Q4465">
        <v>7</v>
      </c>
      <c r="V4465">
        <v>0.82</v>
      </c>
      <c r="X4465" t="s">
        <v>909</v>
      </c>
    </row>
    <row r="4466" spans="1:24" x14ac:dyDescent="0.25">
      <c r="A4466">
        <v>35671</v>
      </c>
      <c r="C4466" t="s">
        <v>7994</v>
      </c>
      <c r="D4466" t="s">
        <v>7994</v>
      </c>
      <c r="E4466" t="s">
        <v>7374</v>
      </c>
      <c r="F4466" t="s">
        <v>61</v>
      </c>
      <c r="G4466" t="s">
        <v>22</v>
      </c>
      <c r="H4466" t="s">
        <v>22</v>
      </c>
      <c r="J4466">
        <v>318.8</v>
      </c>
      <c r="K4466" t="s">
        <v>23</v>
      </c>
      <c r="L4466">
        <v>5.6</v>
      </c>
      <c r="M4466" t="s">
        <v>61</v>
      </c>
      <c r="O4466">
        <v>0.1</v>
      </c>
      <c r="Q4466">
        <v>8.84</v>
      </c>
      <c r="V4466">
        <v>0.16</v>
      </c>
      <c r="W4466">
        <v>2</v>
      </c>
      <c r="X4466" t="s">
        <v>61</v>
      </c>
    </row>
    <row r="4467" spans="1:24" x14ac:dyDescent="0.25">
      <c r="A4467">
        <v>35690</v>
      </c>
      <c r="C4467" t="s">
        <v>7995</v>
      </c>
      <c r="D4467" t="s">
        <v>7995</v>
      </c>
      <c r="E4467" t="s">
        <v>36</v>
      </c>
      <c r="F4467" t="s">
        <v>61</v>
      </c>
      <c r="G4467" t="s">
        <v>4</v>
      </c>
      <c r="H4467" t="s">
        <v>22</v>
      </c>
      <c r="J4467">
        <v>4.0999999999999996</v>
      </c>
      <c r="K4467" t="s">
        <v>23</v>
      </c>
      <c r="L4467">
        <v>14.3</v>
      </c>
      <c r="M4467" t="s">
        <v>61</v>
      </c>
      <c r="O4467">
        <v>0.2</v>
      </c>
      <c r="Q4467">
        <v>9.06</v>
      </c>
      <c r="U4467">
        <v>0.5</v>
      </c>
      <c r="V4467">
        <v>0.6</v>
      </c>
      <c r="W4467">
        <v>2</v>
      </c>
    </row>
    <row r="4468" spans="1:24" x14ac:dyDescent="0.25">
      <c r="A4468">
        <v>35774</v>
      </c>
      <c r="C4468" t="s">
        <v>7996</v>
      </c>
      <c r="D4468" t="s">
        <v>7996</v>
      </c>
      <c r="E4468" t="s">
        <v>50</v>
      </c>
      <c r="F4468" t="s">
        <v>23</v>
      </c>
      <c r="G4468" t="s">
        <v>22</v>
      </c>
      <c r="H4468" t="s">
        <v>22</v>
      </c>
      <c r="J4468">
        <v>8.35</v>
      </c>
      <c r="K4468" t="s">
        <v>23</v>
      </c>
      <c r="L4468">
        <v>14.1</v>
      </c>
      <c r="M4468" t="s">
        <v>61</v>
      </c>
      <c r="O4468">
        <v>5.8000000000000003E-2</v>
      </c>
      <c r="Q4468">
        <v>7.86</v>
      </c>
      <c r="V4468">
        <v>0.15</v>
      </c>
      <c r="X4468" t="s">
        <v>3309</v>
      </c>
    </row>
    <row r="4469" spans="1:24" x14ac:dyDescent="0.25">
      <c r="A4469">
        <v>35886</v>
      </c>
      <c r="C4469" t="s">
        <v>7997</v>
      </c>
      <c r="D4469" t="s">
        <v>7997</v>
      </c>
      <c r="E4469" t="s">
        <v>40</v>
      </c>
      <c r="F4469" t="s">
        <v>61</v>
      </c>
      <c r="G4469" t="s">
        <v>4</v>
      </c>
      <c r="H4469" t="s">
        <v>22</v>
      </c>
      <c r="J4469">
        <v>4.1100000000000003</v>
      </c>
      <c r="K4469" t="s">
        <v>23</v>
      </c>
      <c r="L4469">
        <v>14.1</v>
      </c>
      <c r="M4469" t="s">
        <v>61</v>
      </c>
      <c r="O4469">
        <v>0.24</v>
      </c>
      <c r="Q4469">
        <v>3.19</v>
      </c>
      <c r="V4469">
        <v>0.12</v>
      </c>
      <c r="W4469">
        <v>2</v>
      </c>
    </row>
    <row r="4470" spans="1:24" x14ac:dyDescent="0.25">
      <c r="A4470">
        <v>36017</v>
      </c>
      <c r="C4470" t="s">
        <v>7998</v>
      </c>
      <c r="D4470" t="s">
        <v>7998</v>
      </c>
      <c r="E4470" t="s">
        <v>616</v>
      </c>
      <c r="F4470" t="s">
        <v>41</v>
      </c>
      <c r="G4470" t="s">
        <v>54</v>
      </c>
      <c r="H4470" t="s">
        <v>22</v>
      </c>
      <c r="J4470">
        <v>0.45</v>
      </c>
      <c r="K4470" t="s">
        <v>23</v>
      </c>
      <c r="L4470">
        <v>19.100000000000001</v>
      </c>
      <c r="M4470" t="s">
        <v>61</v>
      </c>
      <c r="O4470">
        <v>0.2</v>
      </c>
      <c r="Q4470">
        <v>11.4</v>
      </c>
      <c r="V4470">
        <v>0.06</v>
      </c>
      <c r="W4470">
        <v>1</v>
      </c>
    </row>
    <row r="4471" spans="1:24" x14ac:dyDescent="0.25">
      <c r="A4471">
        <v>36183</v>
      </c>
      <c r="C4471" t="s">
        <v>7999</v>
      </c>
      <c r="D4471" t="s">
        <v>7999</v>
      </c>
      <c r="E4471" t="s">
        <v>616</v>
      </c>
      <c r="F4471" t="s">
        <v>4</v>
      </c>
      <c r="G4471" t="s">
        <v>297</v>
      </c>
      <c r="H4471" t="s">
        <v>22</v>
      </c>
      <c r="J4471">
        <v>1.98</v>
      </c>
      <c r="K4471" t="s">
        <v>23</v>
      </c>
      <c r="L4471">
        <v>16</v>
      </c>
      <c r="M4471" t="s">
        <v>61</v>
      </c>
      <c r="O4471">
        <v>0.18</v>
      </c>
      <c r="Q4471">
        <v>5.6120999999999999</v>
      </c>
      <c r="V4471">
        <v>1.3</v>
      </c>
      <c r="X4471" t="s">
        <v>909</v>
      </c>
    </row>
    <row r="4472" spans="1:24" x14ac:dyDescent="0.25">
      <c r="A4472">
        <v>36284</v>
      </c>
      <c r="C4472" t="s">
        <v>8000</v>
      </c>
      <c r="D4472" t="s">
        <v>8000</v>
      </c>
      <c r="E4472" t="s">
        <v>616</v>
      </c>
      <c r="F4472" t="s">
        <v>61</v>
      </c>
      <c r="G4472" t="s">
        <v>4</v>
      </c>
      <c r="H4472" t="s">
        <v>22</v>
      </c>
      <c r="J4472">
        <v>3.11</v>
      </c>
      <c r="K4472" t="s">
        <v>23</v>
      </c>
      <c r="L4472">
        <v>14.9</v>
      </c>
      <c r="M4472" t="s">
        <v>61</v>
      </c>
      <c r="O4472">
        <v>0.2</v>
      </c>
      <c r="Q4472">
        <v>3.8439999999999999</v>
      </c>
      <c r="U4472">
        <v>0.22</v>
      </c>
      <c r="V4472">
        <v>0.25</v>
      </c>
      <c r="W4472">
        <v>3</v>
      </c>
    </row>
    <row r="4473" spans="1:24" x14ac:dyDescent="0.25">
      <c r="A4473">
        <v>36298</v>
      </c>
      <c r="C4473" t="s">
        <v>8001</v>
      </c>
      <c r="D4473" t="s">
        <v>8001</v>
      </c>
      <c r="E4473" t="s">
        <v>8</v>
      </c>
      <c r="F4473" t="s">
        <v>61</v>
      </c>
      <c r="G4473" t="s">
        <v>3422</v>
      </c>
      <c r="H4473" t="s">
        <v>22</v>
      </c>
      <c r="J4473">
        <v>3.05</v>
      </c>
      <c r="K4473" t="s">
        <v>23</v>
      </c>
      <c r="L4473">
        <v>14.5</v>
      </c>
      <c r="M4473" t="s">
        <v>61</v>
      </c>
      <c r="O4473">
        <v>0.3</v>
      </c>
      <c r="Q4473">
        <v>82</v>
      </c>
      <c r="V4473">
        <v>0.75</v>
      </c>
      <c r="W4473">
        <v>2</v>
      </c>
      <c r="X4473" t="e">
        <f>- T?</f>
        <v>#NAME?</v>
      </c>
    </row>
    <row r="4474" spans="1:24" x14ac:dyDescent="0.25">
      <c r="A4474">
        <v>36316</v>
      </c>
      <c r="C4474" t="s">
        <v>8002</v>
      </c>
      <c r="D4474" t="s">
        <v>8002</v>
      </c>
      <c r="E4474" t="s">
        <v>8</v>
      </c>
      <c r="F4474" t="s">
        <v>61</v>
      </c>
      <c r="G4474" t="s">
        <v>3422</v>
      </c>
      <c r="H4474" t="s">
        <v>22</v>
      </c>
      <c r="J4474">
        <v>3.2</v>
      </c>
      <c r="K4474" t="s">
        <v>23</v>
      </c>
      <c r="L4474">
        <v>14.4</v>
      </c>
      <c r="M4474" t="s">
        <v>61</v>
      </c>
      <c r="O4474">
        <v>0.3</v>
      </c>
      <c r="Q4474">
        <v>56.5</v>
      </c>
      <c r="V4474">
        <v>1.22</v>
      </c>
      <c r="W4474">
        <v>2</v>
      </c>
      <c r="X4474" t="s">
        <v>41</v>
      </c>
    </row>
    <row r="4475" spans="1:24" x14ac:dyDescent="0.25">
      <c r="A4475">
        <v>36349</v>
      </c>
      <c r="C4475" t="s">
        <v>8003</v>
      </c>
      <c r="D4475" t="s">
        <v>8003</v>
      </c>
      <c r="E4475" t="s">
        <v>36</v>
      </c>
      <c r="F4475" t="s">
        <v>61</v>
      </c>
      <c r="G4475" t="s">
        <v>4</v>
      </c>
      <c r="H4475" t="s">
        <v>22</v>
      </c>
      <c r="J4475">
        <v>3.26</v>
      </c>
      <c r="K4475" t="s">
        <v>23</v>
      </c>
      <c r="L4475">
        <v>14.8</v>
      </c>
      <c r="M4475" t="s">
        <v>61</v>
      </c>
      <c r="O4475">
        <v>0.2</v>
      </c>
      <c r="Q4475">
        <v>6.7</v>
      </c>
      <c r="V4475">
        <v>0.39</v>
      </c>
      <c r="W4475">
        <v>2</v>
      </c>
      <c r="X4475" t="e">
        <f>+ W</f>
        <v>#NAME?</v>
      </c>
    </row>
    <row r="4476" spans="1:24" x14ac:dyDescent="0.25">
      <c r="A4476">
        <v>36367</v>
      </c>
      <c r="C4476" t="s">
        <v>8004</v>
      </c>
      <c r="D4476" t="s">
        <v>8004</v>
      </c>
      <c r="E4476" t="s">
        <v>40</v>
      </c>
      <c r="F4476" t="s">
        <v>61</v>
      </c>
      <c r="G4476" t="s">
        <v>4</v>
      </c>
      <c r="H4476" t="s">
        <v>22</v>
      </c>
      <c r="J4476">
        <v>1.97</v>
      </c>
      <c r="K4476" t="s">
        <v>23</v>
      </c>
      <c r="L4476">
        <v>15.7</v>
      </c>
      <c r="M4476" t="s">
        <v>61</v>
      </c>
      <c r="O4476">
        <v>0.24</v>
      </c>
      <c r="Q4476">
        <v>8.58</v>
      </c>
      <c r="X4476" t="s">
        <v>909</v>
      </c>
    </row>
    <row r="4477" spans="1:24" x14ac:dyDescent="0.25">
      <c r="A4477">
        <v>36368</v>
      </c>
      <c r="B4477" t="s">
        <v>28</v>
      </c>
      <c r="C4477" t="s">
        <v>8005</v>
      </c>
      <c r="D4477" t="s">
        <v>8005</v>
      </c>
      <c r="E4477" t="s">
        <v>36</v>
      </c>
      <c r="F4477" t="s">
        <v>61</v>
      </c>
      <c r="G4477" t="s">
        <v>4</v>
      </c>
      <c r="H4477" t="s">
        <v>22</v>
      </c>
      <c r="J4477">
        <v>2.39</v>
      </c>
      <c r="K4477" t="s">
        <v>27</v>
      </c>
      <c r="L4477">
        <v>15.51</v>
      </c>
      <c r="M4477" t="s">
        <v>61</v>
      </c>
      <c r="O4477">
        <v>0.2</v>
      </c>
      <c r="X4477" t="s">
        <v>909</v>
      </c>
    </row>
    <row r="4478" spans="1:24" x14ac:dyDescent="0.25">
      <c r="A4478">
        <v>36378</v>
      </c>
      <c r="C4478" t="s">
        <v>8006</v>
      </c>
      <c r="D4478" t="s">
        <v>8006</v>
      </c>
      <c r="E4478" t="s">
        <v>36</v>
      </c>
      <c r="F4478" t="s">
        <v>61</v>
      </c>
      <c r="G4478" t="s">
        <v>4</v>
      </c>
      <c r="H4478" t="s">
        <v>22</v>
      </c>
      <c r="J4478">
        <v>4.5</v>
      </c>
      <c r="K4478" t="s">
        <v>23</v>
      </c>
      <c r="L4478">
        <v>14.1</v>
      </c>
      <c r="M4478" t="s">
        <v>61</v>
      </c>
      <c r="O4478">
        <v>0.2</v>
      </c>
      <c r="Q4478">
        <v>4.3437000000000001</v>
      </c>
      <c r="V4478">
        <v>1.1000000000000001</v>
      </c>
      <c r="W4478">
        <v>2</v>
      </c>
    </row>
    <row r="4479" spans="1:24" x14ac:dyDescent="0.25">
      <c r="A4479">
        <v>36379</v>
      </c>
      <c r="C4479" t="s">
        <v>8007</v>
      </c>
      <c r="D4479" t="s">
        <v>8007</v>
      </c>
      <c r="E4479" t="s">
        <v>21</v>
      </c>
      <c r="F4479" t="s">
        <v>61</v>
      </c>
      <c r="G4479" t="s">
        <v>22</v>
      </c>
      <c r="H4479" t="s">
        <v>22</v>
      </c>
      <c r="J4479">
        <v>11.63</v>
      </c>
      <c r="K4479" t="s">
        <v>23</v>
      </c>
      <c r="L4479">
        <v>13.4</v>
      </c>
      <c r="M4479" t="s">
        <v>61</v>
      </c>
      <c r="O4479">
        <v>5.7000000000000002E-2</v>
      </c>
      <c r="Q4479">
        <v>3.21</v>
      </c>
      <c r="V4479">
        <v>0.15</v>
      </c>
      <c r="W4479">
        <v>2</v>
      </c>
      <c r="X4479" t="s">
        <v>61</v>
      </c>
    </row>
    <row r="4480" spans="1:24" x14ac:dyDescent="0.25">
      <c r="A4480">
        <v>36402</v>
      </c>
      <c r="C4480" t="s">
        <v>8008</v>
      </c>
      <c r="D4480" t="s">
        <v>8008</v>
      </c>
      <c r="E4480" t="s">
        <v>36</v>
      </c>
      <c r="F4480" t="s">
        <v>61</v>
      </c>
      <c r="G4480" t="s">
        <v>4</v>
      </c>
      <c r="H4480" t="s">
        <v>22</v>
      </c>
      <c r="J4480">
        <v>3.41</v>
      </c>
      <c r="K4480" t="s">
        <v>23</v>
      </c>
      <c r="L4480">
        <v>14.7</v>
      </c>
      <c r="M4480" t="s">
        <v>61</v>
      </c>
      <c r="O4480">
        <v>0.2</v>
      </c>
      <c r="Q4480">
        <v>8.1999999999999993</v>
      </c>
      <c r="V4480">
        <v>0.56999999999999995</v>
      </c>
      <c r="W4480">
        <v>3</v>
      </c>
      <c r="X4480" t="e">
        <f>- W</f>
        <v>#NAME?</v>
      </c>
    </row>
    <row r="4481" spans="1:25" x14ac:dyDescent="0.25">
      <c r="A4481">
        <v>36405</v>
      </c>
      <c r="C4481" t="s">
        <v>8009</v>
      </c>
      <c r="D4481" t="s">
        <v>8009</v>
      </c>
      <c r="E4481" t="s">
        <v>40</v>
      </c>
      <c r="F4481" t="s">
        <v>61</v>
      </c>
      <c r="G4481" t="s">
        <v>4</v>
      </c>
      <c r="H4481" t="s">
        <v>22</v>
      </c>
      <c r="J4481">
        <v>3.11</v>
      </c>
      <c r="K4481" t="s">
        <v>23</v>
      </c>
      <c r="L4481">
        <v>14.7</v>
      </c>
      <c r="M4481" t="s">
        <v>61</v>
      </c>
      <c r="O4481">
        <v>0.24</v>
      </c>
      <c r="Q4481">
        <v>6.6</v>
      </c>
      <c r="V4481">
        <v>0.82</v>
      </c>
      <c r="W4481">
        <v>2</v>
      </c>
      <c r="X4481" t="s">
        <v>300</v>
      </c>
    </row>
    <row r="4482" spans="1:25" x14ac:dyDescent="0.25">
      <c r="A4482">
        <v>36492</v>
      </c>
      <c r="B4482" t="s">
        <v>28</v>
      </c>
      <c r="C4482" t="s">
        <v>8010</v>
      </c>
      <c r="D4482" t="s">
        <v>8010</v>
      </c>
      <c r="E4482" t="s">
        <v>30</v>
      </c>
      <c r="F4482" t="s">
        <v>61</v>
      </c>
      <c r="G4482" t="s">
        <v>382</v>
      </c>
      <c r="H4482" t="s">
        <v>27</v>
      </c>
      <c r="J4482">
        <v>3.32</v>
      </c>
      <c r="K4482" t="s">
        <v>27</v>
      </c>
      <c r="L4482">
        <v>15.04</v>
      </c>
      <c r="M4482" t="s">
        <v>27</v>
      </c>
      <c r="O4482">
        <v>0.15340000000000001</v>
      </c>
      <c r="X4482" t="s">
        <v>909</v>
      </c>
    </row>
    <row r="4483" spans="1:25" x14ac:dyDescent="0.25">
      <c r="A4483">
        <v>36542</v>
      </c>
      <c r="C4483" t="s">
        <v>8011</v>
      </c>
      <c r="D4483" t="s">
        <v>8011</v>
      </c>
      <c r="E4483" t="s">
        <v>21</v>
      </c>
      <c r="F4483" t="s">
        <v>61</v>
      </c>
      <c r="G4483" t="s">
        <v>22</v>
      </c>
      <c r="H4483" t="s">
        <v>22</v>
      </c>
      <c r="J4483">
        <v>8.0500000000000007</v>
      </c>
      <c r="K4483" t="s">
        <v>23</v>
      </c>
      <c r="L4483">
        <v>14.2</v>
      </c>
      <c r="M4483" t="s">
        <v>61</v>
      </c>
      <c r="O4483">
        <v>5.7000000000000002E-2</v>
      </c>
      <c r="Q4483">
        <v>4.26</v>
      </c>
      <c r="V4483">
        <v>0.44</v>
      </c>
      <c r="W4483">
        <v>3</v>
      </c>
      <c r="X4483" t="s">
        <v>3427</v>
      </c>
    </row>
    <row r="4484" spans="1:25" x14ac:dyDescent="0.25">
      <c r="A4484">
        <v>37287</v>
      </c>
      <c r="C4484" t="s">
        <v>8012</v>
      </c>
      <c r="D4484" t="s">
        <v>8012</v>
      </c>
      <c r="E4484" t="s">
        <v>30</v>
      </c>
      <c r="F4484" t="s">
        <v>61</v>
      </c>
      <c r="G4484" t="s">
        <v>382</v>
      </c>
      <c r="H4484" t="s">
        <v>22</v>
      </c>
      <c r="J4484">
        <v>10.56</v>
      </c>
      <c r="K4484" t="s">
        <v>23</v>
      </c>
      <c r="L4484">
        <v>13</v>
      </c>
      <c r="M4484" t="s">
        <v>61</v>
      </c>
      <c r="O4484">
        <v>0.1</v>
      </c>
      <c r="P4484" t="s">
        <v>15</v>
      </c>
      <c r="Q4484">
        <v>23</v>
      </c>
      <c r="V4484">
        <v>0.2</v>
      </c>
      <c r="W4484">
        <v>1</v>
      </c>
      <c r="X4484" t="s">
        <v>300</v>
      </c>
    </row>
    <row r="4485" spans="1:25" x14ac:dyDescent="0.25">
      <c r="A4485">
        <v>37351</v>
      </c>
      <c r="C4485" t="s">
        <v>8013</v>
      </c>
      <c r="D4485" t="s">
        <v>8013</v>
      </c>
      <c r="E4485" t="s">
        <v>36</v>
      </c>
      <c r="F4485" t="s">
        <v>61</v>
      </c>
      <c r="G4485" t="s">
        <v>4</v>
      </c>
      <c r="H4485" t="s">
        <v>22</v>
      </c>
      <c r="J4485">
        <v>4.71</v>
      </c>
      <c r="K4485" t="s">
        <v>23</v>
      </c>
      <c r="L4485">
        <v>14</v>
      </c>
      <c r="M4485" t="s">
        <v>61</v>
      </c>
      <c r="O4485">
        <v>0.2</v>
      </c>
      <c r="Q4485">
        <v>24</v>
      </c>
      <c r="T4485" t="s">
        <v>516</v>
      </c>
      <c r="V4485">
        <v>0.5</v>
      </c>
      <c r="W4485">
        <v>1</v>
      </c>
      <c r="X4485" t="s">
        <v>300</v>
      </c>
    </row>
    <row r="4486" spans="1:25" x14ac:dyDescent="0.25">
      <c r="A4486">
        <v>37546</v>
      </c>
      <c r="C4486" t="s">
        <v>8014</v>
      </c>
      <c r="D4486" t="s">
        <v>8014</v>
      </c>
      <c r="E4486" t="s">
        <v>30</v>
      </c>
      <c r="F4486" t="s">
        <v>23</v>
      </c>
      <c r="G4486" t="s">
        <v>22</v>
      </c>
      <c r="H4486" t="s">
        <v>32</v>
      </c>
      <c r="J4486">
        <v>3.7</v>
      </c>
      <c r="K4486" t="s">
        <v>27</v>
      </c>
      <c r="L4486">
        <v>15.89</v>
      </c>
      <c r="M4486" t="s">
        <v>61</v>
      </c>
      <c r="O4486">
        <v>5.7000000000000002E-2</v>
      </c>
      <c r="P4486" t="s">
        <v>516</v>
      </c>
      <c r="Q4486">
        <v>24</v>
      </c>
      <c r="V4486">
        <v>0.36</v>
      </c>
      <c r="W4486">
        <v>1</v>
      </c>
    </row>
    <row r="4487" spans="1:25" x14ac:dyDescent="0.25">
      <c r="A4487">
        <v>37634</v>
      </c>
      <c r="C4487" t="s">
        <v>8015</v>
      </c>
      <c r="D4487" t="s">
        <v>8015</v>
      </c>
      <c r="E4487" t="s">
        <v>8</v>
      </c>
      <c r="F4487" t="s">
        <v>23</v>
      </c>
      <c r="G4487" t="s">
        <v>22</v>
      </c>
      <c r="H4487" t="s">
        <v>22</v>
      </c>
      <c r="J4487">
        <v>4.8499999999999996</v>
      </c>
      <c r="K4487" t="s">
        <v>23</v>
      </c>
      <c r="L4487">
        <v>15.3</v>
      </c>
      <c r="M4487" t="s">
        <v>61</v>
      </c>
      <c r="O4487">
        <v>5.7000000000000002E-2</v>
      </c>
      <c r="Q4487">
        <v>82</v>
      </c>
      <c r="V4487">
        <v>0.7</v>
      </c>
      <c r="W4487">
        <v>2</v>
      </c>
      <c r="X4487" t="e">
        <f>+ T0</f>
        <v>#NAME?</v>
      </c>
    </row>
    <row r="4488" spans="1:25" x14ac:dyDescent="0.25">
      <c r="A4488">
        <v>37635</v>
      </c>
      <c r="C4488" t="s">
        <v>8016</v>
      </c>
      <c r="D4488" t="s">
        <v>8016</v>
      </c>
      <c r="E4488" t="s">
        <v>8</v>
      </c>
      <c r="F4488" t="s">
        <v>23</v>
      </c>
      <c r="G4488" t="s">
        <v>370</v>
      </c>
      <c r="H4488" t="s">
        <v>22</v>
      </c>
      <c r="J4488">
        <v>2.2999999999999998</v>
      </c>
      <c r="K4488" t="s">
        <v>23</v>
      </c>
      <c r="L4488">
        <v>14.8</v>
      </c>
      <c r="M4488" t="s">
        <v>61</v>
      </c>
      <c r="O4488">
        <v>0.4</v>
      </c>
      <c r="Q4488">
        <v>600</v>
      </c>
      <c r="V4488">
        <v>0.8</v>
      </c>
      <c r="W4488">
        <v>3</v>
      </c>
    </row>
    <row r="4489" spans="1:25" x14ac:dyDescent="0.25">
      <c r="A4489">
        <v>37655</v>
      </c>
      <c r="B4489" t="s">
        <v>28</v>
      </c>
      <c r="C4489" t="s">
        <v>8017</v>
      </c>
      <c r="D4489" t="s">
        <v>8018</v>
      </c>
      <c r="E4489" t="s">
        <v>616</v>
      </c>
      <c r="F4489" t="s">
        <v>61</v>
      </c>
      <c r="G4489" t="s">
        <v>4</v>
      </c>
      <c r="H4489" t="s">
        <v>22</v>
      </c>
      <c r="J4489">
        <v>0.74299999999999999</v>
      </c>
      <c r="K4489" t="s">
        <v>27</v>
      </c>
      <c r="L4489">
        <v>18.010000000000002</v>
      </c>
      <c r="M4489" t="s">
        <v>61</v>
      </c>
      <c r="O4489">
        <v>0.2</v>
      </c>
      <c r="Q4489">
        <v>2.6556000000000002</v>
      </c>
      <c r="U4489">
        <v>0.08</v>
      </c>
      <c r="V4489">
        <v>0.11</v>
      </c>
      <c r="W4489">
        <v>3</v>
      </c>
    </row>
    <row r="4490" spans="1:25" x14ac:dyDescent="0.25">
      <c r="A4490">
        <v>38047</v>
      </c>
      <c r="C4490" t="s">
        <v>8019</v>
      </c>
      <c r="D4490" t="s">
        <v>8019</v>
      </c>
      <c r="E4490" t="s">
        <v>8</v>
      </c>
      <c r="F4490" t="s">
        <v>23</v>
      </c>
      <c r="G4490" t="s">
        <v>22</v>
      </c>
      <c r="H4490" t="s">
        <v>22</v>
      </c>
      <c r="J4490">
        <v>7.34</v>
      </c>
      <c r="K4490" t="s">
        <v>23</v>
      </c>
      <c r="L4490">
        <v>14.4</v>
      </c>
      <c r="M4490" t="s">
        <v>61</v>
      </c>
      <c r="O4490">
        <v>5.7000000000000002E-2</v>
      </c>
      <c r="Q4490">
        <v>3.762</v>
      </c>
      <c r="U4490">
        <v>0.54</v>
      </c>
      <c r="V4490">
        <v>0.65</v>
      </c>
      <c r="W4490">
        <v>3</v>
      </c>
    </row>
    <row r="4491" spans="1:25" x14ac:dyDescent="0.25">
      <c r="A4491">
        <v>38048</v>
      </c>
      <c r="C4491" t="s">
        <v>8020</v>
      </c>
      <c r="D4491" t="s">
        <v>8020</v>
      </c>
      <c r="E4491" t="s">
        <v>8</v>
      </c>
      <c r="F4491" t="s">
        <v>61</v>
      </c>
      <c r="G4491" t="s">
        <v>3422</v>
      </c>
      <c r="H4491" t="s">
        <v>22</v>
      </c>
      <c r="J4491">
        <v>2.54</v>
      </c>
      <c r="K4491" t="s">
        <v>23</v>
      </c>
      <c r="L4491">
        <v>14.9</v>
      </c>
      <c r="M4491" t="s">
        <v>61</v>
      </c>
      <c r="O4491">
        <v>0.3</v>
      </c>
      <c r="Q4491">
        <v>30</v>
      </c>
      <c r="V4491">
        <v>0.15</v>
      </c>
      <c r="W4491">
        <v>1</v>
      </c>
    </row>
    <row r="4492" spans="1:25" x14ac:dyDescent="0.25">
      <c r="A4492">
        <v>38050</v>
      </c>
      <c r="C4492" t="s">
        <v>8021</v>
      </c>
      <c r="D4492" t="s">
        <v>8021</v>
      </c>
      <c r="E4492" t="s">
        <v>934</v>
      </c>
      <c r="F4492" t="s">
        <v>61</v>
      </c>
      <c r="G4492" t="s">
        <v>22</v>
      </c>
      <c r="H4492" t="s">
        <v>22</v>
      </c>
      <c r="J4492">
        <v>61.04</v>
      </c>
      <c r="K4492" t="s">
        <v>23</v>
      </c>
      <c r="L4492">
        <v>9.8000000000000007</v>
      </c>
      <c r="M4492" t="s">
        <v>61</v>
      </c>
      <c r="O4492">
        <v>5.7000000000000002E-2</v>
      </c>
      <c r="Q4492">
        <v>18.853999999999999</v>
      </c>
      <c r="U4492">
        <v>0.22</v>
      </c>
      <c r="V4492">
        <v>0.37</v>
      </c>
      <c r="W4492">
        <v>3</v>
      </c>
    </row>
    <row r="4493" spans="1:25" x14ac:dyDescent="0.25">
      <c r="A4493">
        <v>38071</v>
      </c>
      <c r="C4493" t="s">
        <v>8022</v>
      </c>
      <c r="D4493" t="s">
        <v>8022</v>
      </c>
      <c r="E4493" t="s">
        <v>616</v>
      </c>
      <c r="F4493" t="s">
        <v>61</v>
      </c>
      <c r="G4493" t="s">
        <v>4</v>
      </c>
      <c r="H4493" t="s">
        <v>22</v>
      </c>
      <c r="J4493">
        <v>0.35699999999999998</v>
      </c>
      <c r="K4493" t="s">
        <v>23</v>
      </c>
      <c r="L4493">
        <v>19.600000000000001</v>
      </c>
      <c r="M4493" t="s">
        <v>61</v>
      </c>
      <c r="O4493">
        <v>0.2</v>
      </c>
      <c r="Q4493">
        <v>216</v>
      </c>
      <c r="V4493">
        <v>1.5</v>
      </c>
      <c r="W4493">
        <v>3</v>
      </c>
      <c r="X4493" t="s">
        <v>358</v>
      </c>
    </row>
    <row r="4494" spans="1:25" x14ac:dyDescent="0.25">
      <c r="A4494">
        <v>38238</v>
      </c>
      <c r="B4494" t="s">
        <v>146</v>
      </c>
      <c r="C4494" t="s">
        <v>8023</v>
      </c>
      <c r="D4494" t="s">
        <v>8024</v>
      </c>
      <c r="E4494" t="s">
        <v>36</v>
      </c>
      <c r="F4494" t="s">
        <v>61</v>
      </c>
      <c r="G4494" t="s">
        <v>4</v>
      </c>
      <c r="H4494" t="s">
        <v>22</v>
      </c>
      <c r="J4494">
        <v>3.11</v>
      </c>
      <c r="K4494" t="s">
        <v>23</v>
      </c>
      <c r="L4494">
        <v>14.9</v>
      </c>
      <c r="M4494" t="s">
        <v>61</v>
      </c>
      <c r="O4494">
        <v>0.2</v>
      </c>
      <c r="Q4494">
        <v>11.7</v>
      </c>
      <c r="V4494">
        <v>0.42</v>
      </c>
      <c r="W4494">
        <v>2</v>
      </c>
      <c r="X4494" t="e">
        <f>- W</f>
        <v>#NAME?</v>
      </c>
    </row>
    <row r="4495" spans="1:25" x14ac:dyDescent="0.25">
      <c r="A4495">
        <v>38628</v>
      </c>
      <c r="C4495" t="s">
        <v>8025</v>
      </c>
      <c r="D4495" t="s">
        <v>8026</v>
      </c>
      <c r="E4495" t="s">
        <v>7374</v>
      </c>
      <c r="F4495" t="s">
        <v>61</v>
      </c>
      <c r="G4495" t="s">
        <v>22</v>
      </c>
      <c r="H4495" t="s">
        <v>32</v>
      </c>
      <c r="J4495">
        <v>410.7</v>
      </c>
      <c r="K4495" t="s">
        <v>27</v>
      </c>
      <c r="L4495">
        <v>5.05</v>
      </c>
      <c r="M4495" t="s">
        <v>61</v>
      </c>
      <c r="O4495">
        <v>0.1</v>
      </c>
      <c r="Q4495">
        <v>13.5</v>
      </c>
      <c r="T4495" t="s">
        <v>2073</v>
      </c>
      <c r="V4495">
        <v>0.06</v>
      </c>
      <c r="W4495">
        <v>1</v>
      </c>
      <c r="Y4495" t="s">
        <v>26</v>
      </c>
    </row>
    <row r="4496" spans="1:25" x14ac:dyDescent="0.25">
      <c r="A4496">
        <v>38707</v>
      </c>
      <c r="C4496" t="s">
        <v>8027</v>
      </c>
      <c r="D4496" t="s">
        <v>8027</v>
      </c>
      <c r="E4496" t="s">
        <v>40</v>
      </c>
      <c r="F4496" t="s">
        <v>61</v>
      </c>
      <c r="G4496" t="s">
        <v>4</v>
      </c>
      <c r="H4496" t="s">
        <v>22</v>
      </c>
      <c r="J4496">
        <v>2.84</v>
      </c>
      <c r="K4496" t="s">
        <v>23</v>
      </c>
      <c r="L4496">
        <v>14.9</v>
      </c>
      <c r="M4496" t="s">
        <v>61</v>
      </c>
      <c r="O4496">
        <v>0.24</v>
      </c>
      <c r="Q4496">
        <v>6.1509</v>
      </c>
      <c r="V4496">
        <v>0.36</v>
      </c>
      <c r="W4496">
        <v>3</v>
      </c>
      <c r="X4496" t="s">
        <v>116</v>
      </c>
    </row>
    <row r="4497" spans="1:24" x14ac:dyDescent="0.25">
      <c r="A4497">
        <v>38995</v>
      </c>
      <c r="B4497" t="s">
        <v>28</v>
      </c>
      <c r="C4497" t="s">
        <v>8028</v>
      </c>
      <c r="D4497" t="s">
        <v>8028</v>
      </c>
      <c r="E4497" t="s">
        <v>21</v>
      </c>
      <c r="F4497" t="s">
        <v>61</v>
      </c>
      <c r="G4497" t="s">
        <v>22</v>
      </c>
      <c r="H4497" t="s">
        <v>22</v>
      </c>
      <c r="J4497">
        <v>5.99</v>
      </c>
      <c r="K4497" t="s">
        <v>27</v>
      </c>
      <c r="L4497">
        <v>14.77</v>
      </c>
      <c r="M4497" t="s">
        <v>61</v>
      </c>
      <c r="O4497">
        <v>5.7000000000000002E-2</v>
      </c>
      <c r="Q4497">
        <v>3.14</v>
      </c>
      <c r="V4497">
        <v>0.31</v>
      </c>
      <c r="X4497" t="s">
        <v>909</v>
      </c>
    </row>
    <row r="4498" spans="1:24" x14ac:dyDescent="0.25">
      <c r="A4498">
        <v>39058</v>
      </c>
      <c r="C4498" t="s">
        <v>8029</v>
      </c>
      <c r="D4498" t="s">
        <v>8029</v>
      </c>
      <c r="E4498" t="s">
        <v>40</v>
      </c>
      <c r="F4498" t="s">
        <v>61</v>
      </c>
      <c r="G4498" t="s">
        <v>4</v>
      </c>
      <c r="H4498" t="s">
        <v>22</v>
      </c>
      <c r="J4498">
        <v>3.26</v>
      </c>
      <c r="K4498" t="s">
        <v>23</v>
      </c>
      <c r="L4498">
        <v>14.6</v>
      </c>
      <c r="M4498" t="s">
        <v>61</v>
      </c>
      <c r="O4498">
        <v>0.24</v>
      </c>
      <c r="Q4498">
        <v>9.0640000000000001</v>
      </c>
      <c r="V4498">
        <v>0.28000000000000003</v>
      </c>
      <c r="W4498">
        <v>1</v>
      </c>
      <c r="X4498">
        <v>5</v>
      </c>
    </row>
    <row r="4499" spans="1:24" x14ac:dyDescent="0.25">
      <c r="A4499">
        <v>39076</v>
      </c>
      <c r="B4499" t="s">
        <v>28</v>
      </c>
      <c r="C4499" t="s">
        <v>8030</v>
      </c>
      <c r="D4499" t="s">
        <v>8030</v>
      </c>
      <c r="E4499" t="s">
        <v>30</v>
      </c>
      <c r="F4499" t="s">
        <v>61</v>
      </c>
      <c r="G4499" t="s">
        <v>382</v>
      </c>
      <c r="H4499" t="s">
        <v>22</v>
      </c>
      <c r="J4499">
        <v>3.8</v>
      </c>
      <c r="K4499" t="s">
        <v>27</v>
      </c>
      <c r="L4499">
        <v>15.21</v>
      </c>
      <c r="M4499" t="s">
        <v>61</v>
      </c>
      <c r="O4499">
        <v>0.1</v>
      </c>
      <c r="Q4499">
        <v>5.2</v>
      </c>
      <c r="V4499">
        <v>0.35</v>
      </c>
      <c r="X4499" t="s">
        <v>909</v>
      </c>
    </row>
    <row r="4500" spans="1:24" x14ac:dyDescent="0.25">
      <c r="A4500">
        <v>39087</v>
      </c>
      <c r="C4500" t="s">
        <v>8031</v>
      </c>
      <c r="D4500" t="s">
        <v>8031</v>
      </c>
      <c r="E4500" t="s">
        <v>40</v>
      </c>
      <c r="F4500" t="s">
        <v>61</v>
      </c>
      <c r="G4500" t="s">
        <v>4</v>
      </c>
      <c r="H4500" t="s">
        <v>22</v>
      </c>
      <c r="J4500">
        <v>3.92</v>
      </c>
      <c r="K4500" t="s">
        <v>23</v>
      </c>
      <c r="L4500">
        <v>14.2</v>
      </c>
      <c r="M4500" t="s">
        <v>61</v>
      </c>
      <c r="O4500">
        <v>0.24</v>
      </c>
      <c r="Q4500">
        <v>18.75</v>
      </c>
      <c r="V4500">
        <v>0.7</v>
      </c>
      <c r="W4500">
        <v>1</v>
      </c>
    </row>
    <row r="4501" spans="1:24" x14ac:dyDescent="0.25">
      <c r="A4501">
        <v>39132</v>
      </c>
      <c r="C4501" t="s">
        <v>8032</v>
      </c>
      <c r="D4501" t="s">
        <v>8032</v>
      </c>
      <c r="E4501" t="s">
        <v>21</v>
      </c>
      <c r="F4501" t="s">
        <v>61</v>
      </c>
      <c r="G4501" t="s">
        <v>22</v>
      </c>
      <c r="H4501" t="s">
        <v>22</v>
      </c>
      <c r="J4501">
        <v>8.43</v>
      </c>
      <c r="K4501" t="s">
        <v>23</v>
      </c>
      <c r="L4501">
        <v>14.1</v>
      </c>
      <c r="M4501" t="s">
        <v>61</v>
      </c>
      <c r="O4501">
        <v>5.7000000000000002E-2</v>
      </c>
      <c r="Q4501">
        <v>20.663</v>
      </c>
      <c r="V4501">
        <v>0.69</v>
      </c>
      <c r="W4501">
        <v>2</v>
      </c>
      <c r="X4501" t="s">
        <v>61</v>
      </c>
    </row>
    <row r="4502" spans="1:24" x14ac:dyDescent="0.25">
      <c r="A4502">
        <v>39240</v>
      </c>
      <c r="C4502" t="s">
        <v>8033</v>
      </c>
      <c r="D4502" t="s">
        <v>8033</v>
      </c>
      <c r="E4502" t="s">
        <v>21</v>
      </c>
      <c r="F4502" t="s">
        <v>61</v>
      </c>
      <c r="G4502" t="s">
        <v>22</v>
      </c>
      <c r="H4502" t="s">
        <v>22</v>
      </c>
      <c r="J4502">
        <v>7.68</v>
      </c>
      <c r="K4502" t="s">
        <v>23</v>
      </c>
      <c r="L4502">
        <v>14.3</v>
      </c>
      <c r="M4502" t="s">
        <v>61</v>
      </c>
      <c r="O4502">
        <v>5.7000000000000002E-2</v>
      </c>
      <c r="Q4502">
        <v>105</v>
      </c>
      <c r="V4502">
        <v>1.6</v>
      </c>
      <c r="W4502">
        <v>2</v>
      </c>
      <c r="X4502" t="e">
        <f>- W</f>
        <v>#NAME?</v>
      </c>
    </row>
    <row r="4503" spans="1:24" x14ac:dyDescent="0.25">
      <c r="A4503">
        <v>39405</v>
      </c>
      <c r="B4503" t="s">
        <v>146</v>
      </c>
      <c r="C4503" t="s">
        <v>8034</v>
      </c>
      <c r="D4503" t="s">
        <v>8035</v>
      </c>
      <c r="E4503" t="s">
        <v>21</v>
      </c>
      <c r="F4503" t="s">
        <v>23</v>
      </c>
      <c r="G4503" t="s">
        <v>22</v>
      </c>
      <c r="H4503" t="s">
        <v>22</v>
      </c>
      <c r="J4503">
        <v>12.75</v>
      </c>
      <c r="K4503" t="s">
        <v>23</v>
      </c>
      <c r="L4503">
        <v>13.2</v>
      </c>
      <c r="M4503" t="s">
        <v>61</v>
      </c>
      <c r="O4503">
        <v>5.7000000000000002E-2</v>
      </c>
      <c r="Q4503">
        <v>4.99</v>
      </c>
      <c r="V4503">
        <v>0.4</v>
      </c>
      <c r="W4503">
        <v>2</v>
      </c>
      <c r="X4503" t="s">
        <v>3427</v>
      </c>
    </row>
    <row r="4504" spans="1:24" x14ac:dyDescent="0.25">
      <c r="A4504">
        <v>39420</v>
      </c>
      <c r="C4504" t="s">
        <v>8036</v>
      </c>
      <c r="D4504" t="s">
        <v>8037</v>
      </c>
      <c r="E4504" t="s">
        <v>8</v>
      </c>
      <c r="F4504" t="s">
        <v>61</v>
      </c>
      <c r="G4504" t="s">
        <v>3422</v>
      </c>
      <c r="H4504" t="s">
        <v>22</v>
      </c>
      <c r="J4504">
        <v>2.66</v>
      </c>
      <c r="K4504" t="s">
        <v>23</v>
      </c>
      <c r="L4504">
        <v>14.8</v>
      </c>
      <c r="M4504" t="s">
        <v>61</v>
      </c>
      <c r="O4504">
        <v>0.3</v>
      </c>
      <c r="Q4504">
        <v>105</v>
      </c>
      <c r="V4504">
        <v>1.6</v>
      </c>
      <c r="W4504">
        <v>2</v>
      </c>
      <c r="X4504" t="e">
        <f>- W</f>
        <v>#NAME?</v>
      </c>
    </row>
    <row r="4505" spans="1:24" x14ac:dyDescent="0.25">
      <c r="A4505">
        <v>39572</v>
      </c>
      <c r="C4505" t="s">
        <v>8038</v>
      </c>
      <c r="D4505" t="s">
        <v>8038</v>
      </c>
      <c r="E4505" t="s">
        <v>616</v>
      </c>
      <c r="F4505" t="s">
        <v>61</v>
      </c>
      <c r="G4505" t="s">
        <v>4</v>
      </c>
      <c r="H4505" t="s">
        <v>22</v>
      </c>
      <c r="J4505">
        <v>1.56</v>
      </c>
      <c r="K4505" t="s">
        <v>23</v>
      </c>
      <c r="L4505">
        <v>16.399999999999999</v>
      </c>
      <c r="M4505" t="s">
        <v>61</v>
      </c>
      <c r="O4505">
        <v>0.2</v>
      </c>
      <c r="V4505">
        <v>0.28999999999999998</v>
      </c>
      <c r="X4505" t="s">
        <v>909</v>
      </c>
    </row>
    <row r="4506" spans="1:24" x14ac:dyDescent="0.25">
      <c r="A4506">
        <v>39618</v>
      </c>
      <c r="C4506" t="s">
        <v>8039</v>
      </c>
      <c r="D4506" t="s">
        <v>8039</v>
      </c>
      <c r="E4506" t="s">
        <v>8</v>
      </c>
      <c r="F4506" t="s">
        <v>61</v>
      </c>
      <c r="G4506" t="s">
        <v>3422</v>
      </c>
      <c r="H4506" t="s">
        <v>22</v>
      </c>
      <c r="J4506">
        <v>2.3199999999999998</v>
      </c>
      <c r="K4506" t="s">
        <v>23</v>
      </c>
      <c r="L4506">
        <v>15.1</v>
      </c>
      <c r="M4506" t="s">
        <v>61</v>
      </c>
      <c r="O4506">
        <v>0.3</v>
      </c>
      <c r="Q4506">
        <v>140</v>
      </c>
      <c r="V4506">
        <v>0.85</v>
      </c>
      <c r="W4506">
        <v>2</v>
      </c>
      <c r="X4506" t="s">
        <v>41</v>
      </c>
    </row>
    <row r="4507" spans="1:24" x14ac:dyDescent="0.25">
      <c r="A4507">
        <v>39665</v>
      </c>
      <c r="B4507" t="s">
        <v>169</v>
      </c>
      <c r="C4507" t="s">
        <v>8040</v>
      </c>
      <c r="D4507" t="s">
        <v>8040</v>
      </c>
      <c r="E4507" t="s">
        <v>8</v>
      </c>
      <c r="F4507" t="s">
        <v>61</v>
      </c>
      <c r="G4507" t="s">
        <v>3422</v>
      </c>
      <c r="H4507" t="s">
        <v>22</v>
      </c>
      <c r="J4507">
        <v>2.54</v>
      </c>
      <c r="K4507" t="s">
        <v>23</v>
      </c>
      <c r="L4507">
        <v>14.9</v>
      </c>
      <c r="M4507" t="s">
        <v>61</v>
      </c>
      <c r="O4507">
        <v>0.3</v>
      </c>
      <c r="Q4507">
        <v>4.4180000000000001</v>
      </c>
      <c r="V4507">
        <v>0.22</v>
      </c>
      <c r="W4507">
        <v>3</v>
      </c>
      <c r="X4507" t="s">
        <v>116</v>
      </c>
    </row>
    <row r="4508" spans="1:24" x14ac:dyDescent="0.25">
      <c r="A4508">
        <v>39741</v>
      </c>
      <c r="C4508" t="s">
        <v>8041</v>
      </c>
      <c r="D4508" t="s">
        <v>8042</v>
      </c>
      <c r="E4508" t="s">
        <v>186</v>
      </c>
      <c r="F4508" t="s">
        <v>61</v>
      </c>
      <c r="G4508" t="s">
        <v>4</v>
      </c>
      <c r="H4508" t="s">
        <v>22</v>
      </c>
      <c r="J4508">
        <v>2.15</v>
      </c>
      <c r="K4508" t="s">
        <v>23</v>
      </c>
      <c r="L4508">
        <v>15.7</v>
      </c>
      <c r="M4508" t="s">
        <v>61</v>
      </c>
      <c r="O4508">
        <v>0.2</v>
      </c>
      <c r="Q4508">
        <v>5.95</v>
      </c>
      <c r="V4508">
        <v>0.83</v>
      </c>
      <c r="W4508">
        <v>3</v>
      </c>
    </row>
    <row r="4509" spans="1:24" x14ac:dyDescent="0.25">
      <c r="A4509">
        <v>39783</v>
      </c>
      <c r="B4509" t="s">
        <v>28</v>
      </c>
      <c r="C4509" t="s">
        <v>8043</v>
      </c>
      <c r="D4509" t="s">
        <v>8043</v>
      </c>
      <c r="E4509" t="s">
        <v>21</v>
      </c>
      <c r="F4509" t="s">
        <v>61</v>
      </c>
      <c r="G4509" t="s">
        <v>22</v>
      </c>
      <c r="H4509" t="s">
        <v>22</v>
      </c>
      <c r="J4509">
        <v>8.4600000000000009</v>
      </c>
      <c r="K4509" t="s">
        <v>27</v>
      </c>
      <c r="L4509">
        <v>14.02</v>
      </c>
      <c r="M4509" t="s">
        <v>61</v>
      </c>
      <c r="O4509">
        <v>5.7000000000000002E-2</v>
      </c>
      <c r="Q4509">
        <v>2.15</v>
      </c>
      <c r="V4509">
        <v>0.36</v>
      </c>
      <c r="X4509" t="s">
        <v>909</v>
      </c>
    </row>
    <row r="4510" spans="1:24" x14ac:dyDescent="0.25">
      <c r="A4510">
        <v>39810</v>
      </c>
      <c r="C4510" t="s">
        <v>8044</v>
      </c>
      <c r="D4510" t="s">
        <v>8044</v>
      </c>
      <c r="E4510" t="s">
        <v>67</v>
      </c>
      <c r="F4510" t="s">
        <v>61</v>
      </c>
      <c r="G4510" t="s">
        <v>4</v>
      </c>
      <c r="H4510" t="s">
        <v>22</v>
      </c>
      <c r="J4510">
        <v>4.82</v>
      </c>
      <c r="K4510" t="s">
        <v>23</v>
      </c>
      <c r="L4510">
        <v>13.8</v>
      </c>
      <c r="M4510" t="s">
        <v>61</v>
      </c>
      <c r="O4510">
        <v>0.23</v>
      </c>
      <c r="Q4510">
        <v>2.7736999999999998</v>
      </c>
      <c r="V4510">
        <v>0.12</v>
      </c>
      <c r="W4510">
        <v>3</v>
      </c>
    </row>
    <row r="4511" spans="1:24" x14ac:dyDescent="0.25">
      <c r="A4511">
        <v>39828</v>
      </c>
      <c r="C4511" t="s">
        <v>8045</v>
      </c>
      <c r="D4511" t="s">
        <v>8045</v>
      </c>
      <c r="E4511" t="s">
        <v>36</v>
      </c>
      <c r="F4511" t="s">
        <v>61</v>
      </c>
      <c r="G4511" t="s">
        <v>4</v>
      </c>
      <c r="H4511" t="s">
        <v>22</v>
      </c>
      <c r="J4511">
        <v>2.71</v>
      </c>
      <c r="K4511" t="s">
        <v>23</v>
      </c>
      <c r="L4511">
        <v>15.2</v>
      </c>
      <c r="M4511" t="s">
        <v>61</v>
      </c>
      <c r="O4511">
        <v>0.2</v>
      </c>
      <c r="Q4511">
        <v>14.2</v>
      </c>
      <c r="V4511">
        <v>0.13</v>
      </c>
      <c r="W4511">
        <v>1</v>
      </c>
      <c r="X4511" t="s">
        <v>61</v>
      </c>
    </row>
    <row r="4512" spans="1:24" x14ac:dyDescent="0.25">
      <c r="A4512">
        <v>39890</v>
      </c>
      <c r="C4512" t="s">
        <v>8046</v>
      </c>
      <c r="D4512" t="s">
        <v>8047</v>
      </c>
      <c r="E4512" t="s">
        <v>36</v>
      </c>
      <c r="F4512" t="s">
        <v>61</v>
      </c>
      <c r="G4512" t="s">
        <v>4</v>
      </c>
      <c r="H4512" t="s">
        <v>22</v>
      </c>
      <c r="J4512">
        <v>2.06</v>
      </c>
      <c r="K4512" t="s">
        <v>23</v>
      </c>
      <c r="L4512">
        <v>15.8</v>
      </c>
      <c r="M4512" t="s">
        <v>61</v>
      </c>
      <c r="O4512">
        <v>0.2</v>
      </c>
      <c r="Q4512">
        <v>9.5500000000000007</v>
      </c>
      <c r="V4512">
        <v>0.2</v>
      </c>
      <c r="W4512">
        <v>2</v>
      </c>
    </row>
    <row r="4513" spans="1:24" x14ac:dyDescent="0.25">
      <c r="A4513">
        <v>39991</v>
      </c>
      <c r="C4513" t="s">
        <v>8048</v>
      </c>
      <c r="D4513" t="s">
        <v>8048</v>
      </c>
      <c r="E4513" t="s">
        <v>57</v>
      </c>
      <c r="F4513" t="s">
        <v>61</v>
      </c>
      <c r="G4513" t="s">
        <v>4</v>
      </c>
      <c r="H4513" t="s">
        <v>22</v>
      </c>
      <c r="J4513">
        <v>3.65</v>
      </c>
      <c r="K4513" t="s">
        <v>23</v>
      </c>
      <c r="L4513">
        <v>14.5</v>
      </c>
      <c r="M4513" t="s">
        <v>61</v>
      </c>
      <c r="O4513">
        <v>0.21</v>
      </c>
      <c r="Q4513">
        <v>3.44</v>
      </c>
      <c r="V4513">
        <v>0.37</v>
      </c>
      <c r="W4513">
        <v>3</v>
      </c>
    </row>
    <row r="4514" spans="1:24" x14ac:dyDescent="0.25">
      <c r="A4514">
        <v>40003</v>
      </c>
      <c r="C4514" t="s">
        <v>8049</v>
      </c>
      <c r="D4514" t="s">
        <v>8049</v>
      </c>
      <c r="E4514" t="s">
        <v>65</v>
      </c>
      <c r="F4514" t="s">
        <v>61</v>
      </c>
      <c r="G4514" t="s">
        <v>22</v>
      </c>
      <c r="H4514" t="s">
        <v>22</v>
      </c>
      <c r="J4514">
        <v>5.92</v>
      </c>
      <c r="K4514" t="s">
        <v>23</v>
      </c>
      <c r="L4514">
        <v>14.5</v>
      </c>
      <c r="M4514" t="s">
        <v>61</v>
      </c>
      <c r="O4514">
        <v>0.08</v>
      </c>
      <c r="Q4514">
        <v>6.8419999999999996</v>
      </c>
      <c r="V4514">
        <v>0.12</v>
      </c>
      <c r="W4514">
        <v>1</v>
      </c>
      <c r="X4514" t="s">
        <v>3427</v>
      </c>
    </row>
    <row r="4515" spans="1:24" x14ac:dyDescent="0.25">
      <c r="A4515">
        <v>40203</v>
      </c>
      <c r="B4515" t="s">
        <v>169</v>
      </c>
      <c r="C4515" t="s">
        <v>8050</v>
      </c>
      <c r="D4515" t="s">
        <v>8050</v>
      </c>
      <c r="E4515" t="s">
        <v>8</v>
      </c>
      <c r="F4515" t="s">
        <v>61</v>
      </c>
      <c r="G4515" t="s">
        <v>3422</v>
      </c>
      <c r="H4515" t="s">
        <v>22</v>
      </c>
      <c r="J4515">
        <v>2.21</v>
      </c>
      <c r="K4515" t="s">
        <v>23</v>
      </c>
      <c r="L4515">
        <v>15.2</v>
      </c>
      <c r="M4515" t="s">
        <v>61</v>
      </c>
      <c r="O4515">
        <v>0.3</v>
      </c>
      <c r="Q4515">
        <v>5.4480000000000004</v>
      </c>
      <c r="U4515">
        <v>0.37</v>
      </c>
      <c r="V4515">
        <v>0.38</v>
      </c>
      <c r="W4515">
        <v>3</v>
      </c>
    </row>
    <row r="4516" spans="1:24" x14ac:dyDescent="0.25">
      <c r="A4516">
        <v>40250</v>
      </c>
      <c r="C4516" t="s">
        <v>8051</v>
      </c>
      <c r="D4516" t="s">
        <v>8051</v>
      </c>
      <c r="E4516" t="s">
        <v>8</v>
      </c>
      <c r="F4516" t="s">
        <v>61</v>
      </c>
      <c r="G4516" t="s">
        <v>3422</v>
      </c>
      <c r="H4516" t="s">
        <v>22</v>
      </c>
      <c r="J4516">
        <v>2.79</v>
      </c>
      <c r="K4516" t="s">
        <v>23</v>
      </c>
      <c r="L4516">
        <v>14.7</v>
      </c>
      <c r="M4516" t="s">
        <v>61</v>
      </c>
      <c r="O4516">
        <v>0.3</v>
      </c>
      <c r="Q4516">
        <v>20.9</v>
      </c>
      <c r="V4516">
        <v>0.32</v>
      </c>
      <c r="W4516">
        <v>2</v>
      </c>
    </row>
    <row r="4517" spans="1:24" x14ac:dyDescent="0.25">
      <c r="A4517">
        <v>40267</v>
      </c>
      <c r="B4517" t="s">
        <v>28</v>
      </c>
      <c r="C4517" t="s">
        <v>8052</v>
      </c>
      <c r="D4517" t="s">
        <v>8052</v>
      </c>
      <c r="E4517" t="s">
        <v>616</v>
      </c>
      <c r="F4517" t="s">
        <v>4</v>
      </c>
      <c r="G4517" t="s">
        <v>77</v>
      </c>
      <c r="H4517" t="s">
        <v>27</v>
      </c>
      <c r="J4517">
        <v>1.62</v>
      </c>
      <c r="K4517" t="s">
        <v>27</v>
      </c>
      <c r="L4517">
        <v>16.079999999999998</v>
      </c>
      <c r="M4517" t="s">
        <v>27</v>
      </c>
      <c r="O4517">
        <v>0.2487</v>
      </c>
      <c r="Q4517">
        <v>4.9566999999999997</v>
      </c>
      <c r="U4517">
        <v>1.01</v>
      </c>
      <c r="V4517">
        <v>1.1100000000000001</v>
      </c>
      <c r="W4517">
        <v>3</v>
      </c>
    </row>
    <row r="4518" spans="1:24" x14ac:dyDescent="0.25">
      <c r="A4518">
        <v>40314</v>
      </c>
      <c r="C4518" t="s">
        <v>8053</v>
      </c>
      <c r="D4518" t="s">
        <v>8053</v>
      </c>
      <c r="E4518" t="s">
        <v>7374</v>
      </c>
      <c r="F4518" t="s">
        <v>61</v>
      </c>
      <c r="G4518" t="s">
        <v>22</v>
      </c>
      <c r="H4518" t="s">
        <v>32</v>
      </c>
      <c r="J4518">
        <v>235.25</v>
      </c>
      <c r="K4518" t="s">
        <v>27</v>
      </c>
      <c r="L4518">
        <v>6.26</v>
      </c>
      <c r="M4518" t="s">
        <v>61</v>
      </c>
      <c r="O4518">
        <v>0.1</v>
      </c>
      <c r="Q4518">
        <v>11.7</v>
      </c>
      <c r="U4518">
        <v>0.12</v>
      </c>
      <c r="V4518">
        <v>0.18</v>
      </c>
      <c r="W4518">
        <v>2</v>
      </c>
    </row>
    <row r="4519" spans="1:24" x14ac:dyDescent="0.25">
      <c r="A4519">
        <v>40326</v>
      </c>
      <c r="C4519" t="s">
        <v>8054</v>
      </c>
      <c r="D4519" t="s">
        <v>8054</v>
      </c>
      <c r="E4519" t="s">
        <v>36</v>
      </c>
      <c r="F4519" t="s">
        <v>61</v>
      </c>
      <c r="G4519" t="s">
        <v>4</v>
      </c>
      <c r="H4519" t="s">
        <v>22</v>
      </c>
      <c r="J4519">
        <v>3.57</v>
      </c>
      <c r="K4519" t="s">
        <v>23</v>
      </c>
      <c r="L4519">
        <v>14.6</v>
      </c>
      <c r="M4519" t="s">
        <v>61</v>
      </c>
      <c r="O4519">
        <v>0.2</v>
      </c>
      <c r="Q4519">
        <v>6.4809999999999999</v>
      </c>
      <c r="T4519" t="s">
        <v>516</v>
      </c>
      <c r="V4519">
        <v>0.9</v>
      </c>
      <c r="W4519">
        <v>2</v>
      </c>
    </row>
    <row r="4520" spans="1:24" x14ac:dyDescent="0.25">
      <c r="A4520">
        <v>40329</v>
      </c>
      <c r="C4520" t="s">
        <v>8055</v>
      </c>
      <c r="D4520" t="s">
        <v>8055</v>
      </c>
      <c r="E4520" t="s">
        <v>616</v>
      </c>
      <c r="F4520" t="s">
        <v>61</v>
      </c>
      <c r="G4520" t="s">
        <v>4</v>
      </c>
      <c r="H4520" t="s">
        <v>22</v>
      </c>
      <c r="J4520">
        <v>0.89700000000000002</v>
      </c>
      <c r="K4520" t="s">
        <v>23</v>
      </c>
      <c r="L4520">
        <v>17.600000000000001</v>
      </c>
      <c r="M4520" t="s">
        <v>61</v>
      </c>
      <c r="O4520">
        <v>0.2</v>
      </c>
      <c r="P4520" t="s">
        <v>32</v>
      </c>
      <c r="Q4520" t="s">
        <v>8056</v>
      </c>
      <c r="R4520" t="s">
        <v>8057</v>
      </c>
      <c r="X4520" t="s">
        <v>909</v>
      </c>
    </row>
    <row r="4521" spans="1:24" x14ac:dyDescent="0.25">
      <c r="A4521">
        <v>40429</v>
      </c>
      <c r="C4521" t="s">
        <v>8058</v>
      </c>
      <c r="D4521" t="s">
        <v>8058</v>
      </c>
      <c r="E4521" t="s">
        <v>50</v>
      </c>
      <c r="F4521" t="s">
        <v>61</v>
      </c>
      <c r="G4521" t="s">
        <v>4</v>
      </c>
      <c r="H4521" t="s">
        <v>22</v>
      </c>
      <c r="J4521">
        <v>9.17</v>
      </c>
      <c r="K4521" t="s">
        <v>23</v>
      </c>
      <c r="L4521">
        <v>12.5</v>
      </c>
      <c r="M4521" t="s">
        <v>61</v>
      </c>
      <c r="O4521">
        <v>0.21</v>
      </c>
      <c r="P4521" t="s">
        <v>516</v>
      </c>
      <c r="Q4521">
        <v>24</v>
      </c>
      <c r="T4521" t="s">
        <v>516</v>
      </c>
      <c r="V4521">
        <v>0.1</v>
      </c>
      <c r="W4521">
        <v>1</v>
      </c>
    </row>
    <row r="4522" spans="1:24" x14ac:dyDescent="0.25">
      <c r="A4522">
        <v>40512</v>
      </c>
      <c r="B4522" t="s">
        <v>146</v>
      </c>
      <c r="C4522" t="s">
        <v>8059</v>
      </c>
      <c r="D4522" t="s">
        <v>8059</v>
      </c>
      <c r="E4522" t="s">
        <v>30</v>
      </c>
      <c r="F4522" t="s">
        <v>23</v>
      </c>
      <c r="G4522" t="s">
        <v>4</v>
      </c>
      <c r="H4522" t="s">
        <v>22</v>
      </c>
      <c r="J4522">
        <v>2.84</v>
      </c>
      <c r="K4522" t="s">
        <v>23</v>
      </c>
      <c r="L4522">
        <v>15.1</v>
      </c>
      <c r="M4522" t="s">
        <v>61</v>
      </c>
      <c r="O4522">
        <v>0.2</v>
      </c>
      <c r="Q4522">
        <v>8.44</v>
      </c>
      <c r="V4522">
        <v>0.25</v>
      </c>
      <c r="W4522">
        <v>2</v>
      </c>
      <c r="X4522" t="e">
        <f>- W</f>
        <v>#NAME?</v>
      </c>
    </row>
    <row r="4523" spans="1:24" x14ac:dyDescent="0.25">
      <c r="A4523">
        <v>40559</v>
      </c>
      <c r="C4523" t="s">
        <v>8060</v>
      </c>
      <c r="D4523" t="s">
        <v>8060</v>
      </c>
      <c r="E4523" t="s">
        <v>40</v>
      </c>
      <c r="F4523" t="s">
        <v>61</v>
      </c>
      <c r="G4523" t="s">
        <v>4</v>
      </c>
      <c r="H4523" t="s">
        <v>22</v>
      </c>
      <c r="J4523">
        <v>3.74</v>
      </c>
      <c r="K4523" t="s">
        <v>23</v>
      </c>
      <c r="L4523">
        <v>14.5</v>
      </c>
      <c r="M4523" t="s">
        <v>61</v>
      </c>
      <c r="O4523">
        <v>0.2</v>
      </c>
      <c r="Q4523">
        <v>4.8099999999999996</v>
      </c>
      <c r="V4523">
        <v>0.3</v>
      </c>
      <c r="W4523">
        <v>1</v>
      </c>
    </row>
    <row r="4524" spans="1:24" x14ac:dyDescent="0.25">
      <c r="A4524">
        <v>40652</v>
      </c>
      <c r="C4524" t="s">
        <v>8061</v>
      </c>
      <c r="D4524" t="s">
        <v>8061</v>
      </c>
      <c r="E4524" t="s">
        <v>30</v>
      </c>
      <c r="F4524" t="s">
        <v>61</v>
      </c>
      <c r="G4524" t="s">
        <v>382</v>
      </c>
      <c r="H4524" t="s">
        <v>22</v>
      </c>
      <c r="J4524">
        <v>3.34</v>
      </c>
      <c r="K4524" t="s">
        <v>23</v>
      </c>
      <c r="L4524">
        <v>15.5</v>
      </c>
      <c r="M4524" t="s">
        <v>61</v>
      </c>
      <c r="O4524">
        <v>0.1</v>
      </c>
      <c r="X4524" t="s">
        <v>3427</v>
      </c>
    </row>
    <row r="4525" spans="1:24" x14ac:dyDescent="0.25">
      <c r="A4525">
        <v>40701</v>
      </c>
      <c r="C4525" t="s">
        <v>8062</v>
      </c>
      <c r="D4525" t="s">
        <v>8062</v>
      </c>
      <c r="E4525" t="s">
        <v>21</v>
      </c>
      <c r="F4525" t="s">
        <v>61</v>
      </c>
      <c r="G4525" t="s">
        <v>22</v>
      </c>
      <c r="H4525" t="s">
        <v>22</v>
      </c>
      <c r="J4525">
        <v>7.34</v>
      </c>
      <c r="K4525" t="s">
        <v>23</v>
      </c>
      <c r="L4525">
        <v>14.4</v>
      </c>
      <c r="M4525" t="s">
        <v>61</v>
      </c>
      <c r="O4525">
        <v>5.7000000000000002E-2</v>
      </c>
      <c r="Q4525">
        <v>3.63</v>
      </c>
      <c r="V4525">
        <v>1.2</v>
      </c>
      <c r="W4525">
        <v>3</v>
      </c>
      <c r="X4525" t="s">
        <v>116</v>
      </c>
    </row>
    <row r="4526" spans="1:24" x14ac:dyDescent="0.25">
      <c r="A4526">
        <v>40791</v>
      </c>
      <c r="C4526" t="s">
        <v>8063</v>
      </c>
      <c r="D4526" t="s">
        <v>8063</v>
      </c>
      <c r="E4526" t="s">
        <v>30</v>
      </c>
      <c r="F4526" t="s">
        <v>61</v>
      </c>
      <c r="G4526" t="s">
        <v>382</v>
      </c>
      <c r="H4526" t="s">
        <v>22</v>
      </c>
      <c r="J4526">
        <v>4.4000000000000004</v>
      </c>
      <c r="K4526" t="s">
        <v>23</v>
      </c>
      <c r="L4526">
        <v>14.9</v>
      </c>
      <c r="M4526" t="s">
        <v>61</v>
      </c>
      <c r="O4526">
        <v>0.1</v>
      </c>
      <c r="Q4526">
        <v>3.133</v>
      </c>
      <c r="V4526">
        <v>0.15</v>
      </c>
      <c r="W4526">
        <v>1</v>
      </c>
      <c r="X4526" t="s">
        <v>3427</v>
      </c>
    </row>
    <row r="4527" spans="1:24" x14ac:dyDescent="0.25">
      <c r="A4527">
        <v>40921</v>
      </c>
      <c r="C4527" t="s">
        <v>8064</v>
      </c>
      <c r="D4527" t="s">
        <v>8064</v>
      </c>
      <c r="E4527" t="s">
        <v>1424</v>
      </c>
      <c r="F4527" t="s">
        <v>61</v>
      </c>
      <c r="G4527" t="s">
        <v>4</v>
      </c>
      <c r="H4527" t="s">
        <v>27</v>
      </c>
      <c r="J4527">
        <v>3.33</v>
      </c>
      <c r="K4527" t="s">
        <v>27</v>
      </c>
      <c r="L4527">
        <v>14.8</v>
      </c>
      <c r="M4527" t="s">
        <v>27</v>
      </c>
      <c r="O4527">
        <v>0.19</v>
      </c>
      <c r="Q4527">
        <v>6.74</v>
      </c>
      <c r="V4527">
        <v>0.35</v>
      </c>
      <c r="W4527">
        <v>2</v>
      </c>
      <c r="X4527" t="s">
        <v>300</v>
      </c>
    </row>
    <row r="4528" spans="1:24" x14ac:dyDescent="0.25">
      <c r="A4528">
        <v>41044</v>
      </c>
      <c r="B4528" t="s">
        <v>146</v>
      </c>
      <c r="C4528" t="s">
        <v>8065</v>
      </c>
      <c r="D4528" t="s">
        <v>8065</v>
      </c>
      <c r="E4528" t="s">
        <v>50</v>
      </c>
      <c r="F4528" t="s">
        <v>23</v>
      </c>
      <c r="G4528" t="s">
        <v>4</v>
      </c>
      <c r="H4528" t="s">
        <v>22</v>
      </c>
      <c r="J4528">
        <v>6.64</v>
      </c>
      <c r="K4528" t="s">
        <v>23</v>
      </c>
      <c r="L4528">
        <v>13.2</v>
      </c>
      <c r="M4528" t="s">
        <v>61</v>
      </c>
      <c r="O4528">
        <v>0.21</v>
      </c>
      <c r="Q4528">
        <v>2.734</v>
      </c>
      <c r="V4528">
        <v>0.21</v>
      </c>
      <c r="W4528">
        <v>3</v>
      </c>
    </row>
    <row r="4529" spans="1:24" x14ac:dyDescent="0.25">
      <c r="A4529">
        <v>41185</v>
      </c>
      <c r="B4529" t="s">
        <v>169</v>
      </c>
      <c r="C4529" t="s">
        <v>8066</v>
      </c>
      <c r="D4529" t="s">
        <v>8066</v>
      </c>
      <c r="E4529" t="s">
        <v>21</v>
      </c>
      <c r="F4529" t="s">
        <v>61</v>
      </c>
      <c r="G4529" t="s">
        <v>22</v>
      </c>
      <c r="H4529" t="s">
        <v>22</v>
      </c>
      <c r="J4529">
        <v>13.98</v>
      </c>
      <c r="K4529" t="s">
        <v>23</v>
      </c>
      <c r="L4529">
        <v>13</v>
      </c>
      <c r="M4529" t="s">
        <v>61</v>
      </c>
      <c r="O4529">
        <v>5.7000000000000002E-2</v>
      </c>
      <c r="Q4529">
        <v>4.97</v>
      </c>
      <c r="V4529">
        <v>0.39</v>
      </c>
      <c r="W4529">
        <v>1</v>
      </c>
      <c r="X4529" t="s">
        <v>300</v>
      </c>
    </row>
    <row r="4530" spans="1:24" x14ac:dyDescent="0.25">
      <c r="A4530">
        <v>41223</v>
      </c>
      <c r="C4530" t="s">
        <v>8067</v>
      </c>
      <c r="D4530" t="s">
        <v>8067</v>
      </c>
      <c r="E4530" t="s">
        <v>186</v>
      </c>
      <c r="F4530" t="s">
        <v>61</v>
      </c>
      <c r="G4530" t="s">
        <v>4</v>
      </c>
      <c r="H4530" t="s">
        <v>22</v>
      </c>
      <c r="J4530">
        <v>5.93</v>
      </c>
      <c r="K4530" t="s">
        <v>23</v>
      </c>
      <c r="L4530">
        <v>13.5</v>
      </c>
      <c r="M4530" t="s">
        <v>61</v>
      </c>
      <c r="O4530">
        <v>0.2</v>
      </c>
      <c r="Q4530">
        <v>32.520000000000003</v>
      </c>
      <c r="V4530">
        <v>0.48</v>
      </c>
      <c r="W4530">
        <v>3</v>
      </c>
      <c r="X4530" t="s">
        <v>116</v>
      </c>
    </row>
    <row r="4531" spans="1:24" x14ac:dyDescent="0.25">
      <c r="A4531">
        <v>41288</v>
      </c>
      <c r="C4531" t="s">
        <v>8068</v>
      </c>
      <c r="D4531" t="s">
        <v>8068</v>
      </c>
      <c r="E4531" t="s">
        <v>36</v>
      </c>
      <c r="F4531" t="s">
        <v>61</v>
      </c>
      <c r="G4531" t="s">
        <v>4</v>
      </c>
      <c r="H4531" t="s">
        <v>22</v>
      </c>
      <c r="J4531">
        <v>4.0999999999999996</v>
      </c>
      <c r="K4531" t="s">
        <v>23</v>
      </c>
      <c r="L4531">
        <v>14.3</v>
      </c>
      <c r="M4531" t="s">
        <v>61</v>
      </c>
      <c r="O4531">
        <v>0.2</v>
      </c>
      <c r="Q4531">
        <v>4.3600000000000003</v>
      </c>
      <c r="V4531">
        <v>0.36</v>
      </c>
      <c r="W4531">
        <v>3</v>
      </c>
      <c r="X4531" t="s">
        <v>116</v>
      </c>
    </row>
    <row r="4532" spans="1:24" x14ac:dyDescent="0.25">
      <c r="A4532">
        <v>41393</v>
      </c>
      <c r="C4532" t="s">
        <v>8069</v>
      </c>
      <c r="D4532" t="s">
        <v>8069</v>
      </c>
      <c r="E4532" t="s">
        <v>36</v>
      </c>
      <c r="F4532" t="s">
        <v>61</v>
      </c>
      <c r="G4532" t="s">
        <v>4</v>
      </c>
      <c r="H4532" t="s">
        <v>22</v>
      </c>
      <c r="J4532">
        <v>3.26</v>
      </c>
      <c r="K4532" t="s">
        <v>23</v>
      </c>
      <c r="L4532">
        <v>14.8</v>
      </c>
      <c r="M4532" t="s">
        <v>61</v>
      </c>
      <c r="O4532">
        <v>0.2</v>
      </c>
      <c r="Q4532">
        <v>5.3</v>
      </c>
      <c r="V4532">
        <v>0.09</v>
      </c>
      <c r="W4532">
        <v>2</v>
      </c>
      <c r="X4532" t="s">
        <v>116</v>
      </c>
    </row>
    <row r="4533" spans="1:24" x14ac:dyDescent="0.25">
      <c r="A4533">
        <v>41424</v>
      </c>
      <c r="C4533" t="s">
        <v>8070</v>
      </c>
      <c r="D4533" t="s">
        <v>8070</v>
      </c>
      <c r="E4533" t="s">
        <v>8</v>
      </c>
      <c r="F4533" t="s">
        <v>61</v>
      </c>
      <c r="G4533" t="s">
        <v>3422</v>
      </c>
      <c r="H4533" t="s">
        <v>22</v>
      </c>
      <c r="J4533">
        <v>2.92</v>
      </c>
      <c r="K4533" t="s">
        <v>23</v>
      </c>
      <c r="L4533">
        <v>14.6</v>
      </c>
      <c r="M4533" t="s">
        <v>61</v>
      </c>
      <c r="O4533">
        <v>0.3</v>
      </c>
      <c r="Q4533">
        <v>48</v>
      </c>
      <c r="V4533">
        <v>0.35</v>
      </c>
      <c r="W4533">
        <v>2</v>
      </c>
    </row>
    <row r="4534" spans="1:24" x14ac:dyDescent="0.25">
      <c r="A4534">
        <v>41434</v>
      </c>
      <c r="C4534" t="s">
        <v>8071</v>
      </c>
      <c r="D4534" t="s">
        <v>8071</v>
      </c>
      <c r="E4534" t="s">
        <v>186</v>
      </c>
      <c r="F4534" t="s">
        <v>61</v>
      </c>
      <c r="G4534" t="s">
        <v>4</v>
      </c>
      <c r="H4534" t="s">
        <v>22</v>
      </c>
      <c r="J4534">
        <v>1.71</v>
      </c>
      <c r="K4534" t="s">
        <v>23</v>
      </c>
      <c r="L4534">
        <v>16.2</v>
      </c>
      <c r="M4534" t="s">
        <v>61</v>
      </c>
      <c r="O4534">
        <v>0.2</v>
      </c>
      <c r="Q4534">
        <v>4.1319999999999997</v>
      </c>
      <c r="V4534">
        <v>0.17</v>
      </c>
      <c r="W4534">
        <v>3</v>
      </c>
      <c r="X4534" t="s">
        <v>116</v>
      </c>
    </row>
    <row r="4535" spans="1:24" x14ac:dyDescent="0.25">
      <c r="A4535">
        <v>41467</v>
      </c>
      <c r="C4535" t="s">
        <v>8072</v>
      </c>
      <c r="D4535" t="s">
        <v>8072</v>
      </c>
      <c r="E4535" t="s">
        <v>34</v>
      </c>
      <c r="F4535" t="s">
        <v>61</v>
      </c>
      <c r="G4535" t="s">
        <v>4</v>
      </c>
      <c r="H4535" t="s">
        <v>22</v>
      </c>
      <c r="J4535">
        <v>2.71</v>
      </c>
      <c r="K4535" t="s">
        <v>23</v>
      </c>
      <c r="L4535">
        <v>15.2</v>
      </c>
      <c r="M4535" t="s">
        <v>61</v>
      </c>
      <c r="O4535">
        <v>0.2</v>
      </c>
      <c r="Q4535">
        <v>6.8</v>
      </c>
      <c r="V4535">
        <v>0.8</v>
      </c>
      <c r="W4535">
        <v>2</v>
      </c>
      <c r="X4535" t="s">
        <v>61</v>
      </c>
    </row>
    <row r="4536" spans="1:24" x14ac:dyDescent="0.25">
      <c r="A4536">
        <v>41503</v>
      </c>
      <c r="B4536" t="s">
        <v>169</v>
      </c>
      <c r="C4536" t="s">
        <v>8073</v>
      </c>
      <c r="D4536" t="s">
        <v>8073</v>
      </c>
      <c r="E4536" t="s">
        <v>8</v>
      </c>
      <c r="F4536" t="s">
        <v>61</v>
      </c>
      <c r="G4536" t="s">
        <v>3422</v>
      </c>
      <c r="H4536" t="s">
        <v>22</v>
      </c>
      <c r="J4536">
        <v>1.6</v>
      </c>
      <c r="K4536" t="s">
        <v>23</v>
      </c>
      <c r="L4536">
        <v>15.9</v>
      </c>
      <c r="M4536" t="s">
        <v>61</v>
      </c>
      <c r="O4536">
        <v>0.3</v>
      </c>
      <c r="Q4536">
        <v>42.81</v>
      </c>
      <c r="V4536">
        <v>1</v>
      </c>
      <c r="W4536">
        <v>2</v>
      </c>
      <c r="X4536" t="s">
        <v>300</v>
      </c>
    </row>
    <row r="4537" spans="1:24" x14ac:dyDescent="0.25">
      <c r="A4537">
        <v>41545</v>
      </c>
      <c r="C4537" t="s">
        <v>8074</v>
      </c>
      <c r="D4537" t="s">
        <v>8074</v>
      </c>
      <c r="E4537" t="s">
        <v>50</v>
      </c>
      <c r="F4537" t="s">
        <v>61</v>
      </c>
      <c r="G4537" t="s">
        <v>4</v>
      </c>
      <c r="H4537" t="s">
        <v>22</v>
      </c>
      <c r="J4537">
        <v>7.28</v>
      </c>
      <c r="K4537" t="s">
        <v>23</v>
      </c>
      <c r="L4537">
        <v>13</v>
      </c>
      <c r="M4537" t="s">
        <v>61</v>
      </c>
      <c r="O4537">
        <v>0.21</v>
      </c>
      <c r="Q4537">
        <v>6.2830000000000004</v>
      </c>
      <c r="V4537">
        <v>0.57999999999999996</v>
      </c>
      <c r="W4537">
        <v>3</v>
      </c>
    </row>
    <row r="4538" spans="1:24" x14ac:dyDescent="0.25">
      <c r="A4538">
        <v>41577</v>
      </c>
      <c r="C4538" t="s">
        <v>8075</v>
      </c>
      <c r="D4538" t="s">
        <v>8075</v>
      </c>
      <c r="E4538" t="s">
        <v>8</v>
      </c>
      <c r="F4538" t="s">
        <v>61</v>
      </c>
      <c r="G4538" t="s">
        <v>3422</v>
      </c>
      <c r="H4538" t="s">
        <v>22</v>
      </c>
      <c r="J4538">
        <v>3.05</v>
      </c>
      <c r="K4538" t="s">
        <v>23</v>
      </c>
      <c r="L4538">
        <v>14.5</v>
      </c>
      <c r="M4538" t="s">
        <v>61</v>
      </c>
      <c r="O4538">
        <v>0.3</v>
      </c>
      <c r="Q4538">
        <v>34.590000000000003</v>
      </c>
      <c r="V4538">
        <v>0.37</v>
      </c>
      <c r="W4538">
        <v>2</v>
      </c>
    </row>
    <row r="4539" spans="1:24" x14ac:dyDescent="0.25">
      <c r="A4539">
        <v>41660</v>
      </c>
      <c r="B4539" t="s">
        <v>169</v>
      </c>
      <c r="C4539" t="s">
        <v>8076</v>
      </c>
      <c r="D4539" t="s">
        <v>8076</v>
      </c>
      <c r="E4539" t="s">
        <v>8</v>
      </c>
      <c r="F4539" t="s">
        <v>61</v>
      </c>
      <c r="G4539" t="s">
        <v>3422</v>
      </c>
      <c r="H4539" t="s">
        <v>22</v>
      </c>
      <c r="J4539">
        <v>2.02</v>
      </c>
      <c r="K4539" t="s">
        <v>23</v>
      </c>
      <c r="L4539">
        <v>15.4</v>
      </c>
      <c r="M4539" t="s">
        <v>61</v>
      </c>
      <c r="O4539">
        <v>0.3</v>
      </c>
      <c r="Q4539">
        <v>77.2</v>
      </c>
      <c r="V4539">
        <v>0.65</v>
      </c>
      <c r="W4539">
        <v>2</v>
      </c>
      <c r="X4539" t="s">
        <v>300</v>
      </c>
    </row>
    <row r="4540" spans="1:24" x14ac:dyDescent="0.25">
      <c r="A4540">
        <v>41672</v>
      </c>
      <c r="C4540" t="s">
        <v>8077</v>
      </c>
      <c r="D4540" t="s">
        <v>8077</v>
      </c>
      <c r="E4540" t="s">
        <v>8</v>
      </c>
      <c r="F4540" t="s">
        <v>61</v>
      </c>
      <c r="G4540" t="s">
        <v>3422</v>
      </c>
      <c r="H4540" t="s">
        <v>22</v>
      </c>
      <c r="J4540">
        <v>2.54</v>
      </c>
      <c r="K4540" t="s">
        <v>23</v>
      </c>
      <c r="L4540">
        <v>14.9</v>
      </c>
      <c r="M4540" t="s">
        <v>61</v>
      </c>
      <c r="O4540">
        <v>0.3</v>
      </c>
      <c r="Q4540">
        <v>31.8</v>
      </c>
      <c r="V4540">
        <v>0.06</v>
      </c>
      <c r="W4540">
        <v>1</v>
      </c>
    </row>
    <row r="4541" spans="1:24" x14ac:dyDescent="0.25">
      <c r="A4541">
        <v>42002</v>
      </c>
      <c r="B4541" t="s">
        <v>146</v>
      </c>
      <c r="C4541" t="s">
        <v>8078</v>
      </c>
      <c r="D4541" t="s">
        <v>8078</v>
      </c>
      <c r="E4541" t="s">
        <v>36</v>
      </c>
      <c r="F4541" t="s">
        <v>61</v>
      </c>
      <c r="G4541" t="s">
        <v>4</v>
      </c>
      <c r="H4541" t="s">
        <v>22</v>
      </c>
      <c r="J4541">
        <v>3.11</v>
      </c>
      <c r="K4541" t="s">
        <v>23</v>
      </c>
      <c r="L4541">
        <v>14.9</v>
      </c>
      <c r="M4541" t="s">
        <v>61</v>
      </c>
      <c r="O4541">
        <v>0.2</v>
      </c>
      <c r="Q4541">
        <v>11.71</v>
      </c>
      <c r="V4541">
        <v>0.87</v>
      </c>
      <c r="W4541">
        <v>2</v>
      </c>
      <c r="X4541" t="s">
        <v>116</v>
      </c>
    </row>
    <row r="4542" spans="1:24" x14ac:dyDescent="0.25">
      <c r="A4542">
        <v>42004</v>
      </c>
      <c r="C4542" t="s">
        <v>8079</v>
      </c>
      <c r="D4542" t="s">
        <v>8079</v>
      </c>
      <c r="E4542" t="s">
        <v>36</v>
      </c>
      <c r="F4542" t="s">
        <v>61</v>
      </c>
      <c r="G4542" t="s">
        <v>4</v>
      </c>
      <c r="H4542" t="s">
        <v>22</v>
      </c>
      <c r="J4542">
        <v>2.36</v>
      </c>
      <c r="K4542" t="s">
        <v>23</v>
      </c>
      <c r="L4542">
        <v>15.5</v>
      </c>
      <c r="M4542" t="s">
        <v>61</v>
      </c>
      <c r="O4542">
        <v>0.2</v>
      </c>
      <c r="Q4542">
        <v>2.52</v>
      </c>
      <c r="V4542">
        <v>0.2</v>
      </c>
      <c r="W4542">
        <v>1</v>
      </c>
    </row>
    <row r="4543" spans="1:24" x14ac:dyDescent="0.25">
      <c r="A4543">
        <v>42264</v>
      </c>
      <c r="C4543" t="s">
        <v>8080</v>
      </c>
      <c r="D4543" t="s">
        <v>8080</v>
      </c>
      <c r="E4543" t="s">
        <v>50</v>
      </c>
      <c r="F4543" t="s">
        <v>61</v>
      </c>
      <c r="G4543" t="s">
        <v>4</v>
      </c>
      <c r="H4543" t="s">
        <v>22</v>
      </c>
      <c r="J4543">
        <v>6.34</v>
      </c>
      <c r="K4543" t="s">
        <v>23</v>
      </c>
      <c r="L4543">
        <v>13.3</v>
      </c>
      <c r="M4543" t="s">
        <v>61</v>
      </c>
      <c r="O4543">
        <v>0.21</v>
      </c>
      <c r="Q4543">
        <v>9.77</v>
      </c>
      <c r="V4543">
        <v>1.2</v>
      </c>
      <c r="W4543">
        <v>2</v>
      </c>
    </row>
    <row r="4544" spans="1:24" x14ac:dyDescent="0.25">
      <c r="A4544">
        <v>42265</v>
      </c>
      <c r="C4544" t="s">
        <v>8081</v>
      </c>
      <c r="D4544" t="s">
        <v>8081</v>
      </c>
      <c r="E4544" t="s">
        <v>281</v>
      </c>
      <c r="F4544" t="s">
        <v>61</v>
      </c>
      <c r="G4544" t="s">
        <v>4</v>
      </c>
      <c r="H4544" t="s">
        <v>22</v>
      </c>
      <c r="J4544">
        <v>7.77</v>
      </c>
      <c r="K4544" t="s">
        <v>23</v>
      </c>
      <c r="L4544">
        <v>13.3</v>
      </c>
      <c r="M4544" t="s">
        <v>61</v>
      </c>
      <c r="O4544">
        <v>0.14000000000000001</v>
      </c>
      <c r="Q4544">
        <v>8.6</v>
      </c>
      <c r="V4544">
        <v>0.85</v>
      </c>
      <c r="W4544">
        <v>2</v>
      </c>
    </row>
    <row r="4545" spans="1:25" x14ac:dyDescent="0.25">
      <c r="A4545">
        <v>42267</v>
      </c>
      <c r="C4545" t="s">
        <v>8082</v>
      </c>
      <c r="D4545" t="s">
        <v>8082</v>
      </c>
      <c r="E4545" t="s">
        <v>36</v>
      </c>
      <c r="F4545" t="s">
        <v>61</v>
      </c>
      <c r="G4545" t="s">
        <v>4</v>
      </c>
      <c r="H4545" t="s">
        <v>22</v>
      </c>
      <c r="J4545">
        <v>4.71</v>
      </c>
      <c r="K4545" t="s">
        <v>23</v>
      </c>
      <c r="L4545">
        <v>14</v>
      </c>
      <c r="M4545" t="s">
        <v>61</v>
      </c>
      <c r="O4545">
        <v>0.2</v>
      </c>
      <c r="Q4545">
        <v>3.1520000000000001</v>
      </c>
      <c r="V4545">
        <v>0.15</v>
      </c>
      <c r="W4545">
        <v>3</v>
      </c>
    </row>
    <row r="4546" spans="1:25" x14ac:dyDescent="0.25">
      <c r="A4546">
        <v>42301</v>
      </c>
      <c r="C4546" t="s">
        <v>8083</v>
      </c>
      <c r="D4546" t="s">
        <v>8083</v>
      </c>
      <c r="E4546" t="s">
        <v>7374</v>
      </c>
      <c r="F4546" t="s">
        <v>61</v>
      </c>
      <c r="G4546" t="s">
        <v>22</v>
      </c>
      <c r="H4546" t="s">
        <v>32</v>
      </c>
      <c r="J4546">
        <v>531.5</v>
      </c>
      <c r="K4546" t="s">
        <v>27</v>
      </c>
      <c r="L4546">
        <v>4.49</v>
      </c>
      <c r="M4546" t="s">
        <v>61</v>
      </c>
      <c r="O4546">
        <v>0.1</v>
      </c>
      <c r="T4546" t="s">
        <v>2073</v>
      </c>
      <c r="V4546">
        <v>0.08</v>
      </c>
    </row>
    <row r="4547" spans="1:25" x14ac:dyDescent="0.25">
      <c r="A4547">
        <v>42306</v>
      </c>
      <c r="C4547" t="s">
        <v>8084</v>
      </c>
      <c r="D4547" t="s">
        <v>8084</v>
      </c>
      <c r="E4547" t="s">
        <v>21</v>
      </c>
      <c r="F4547" t="s">
        <v>23</v>
      </c>
      <c r="G4547" t="s">
        <v>22</v>
      </c>
      <c r="H4547" t="s">
        <v>22</v>
      </c>
      <c r="J4547">
        <v>6.39</v>
      </c>
      <c r="K4547" t="s">
        <v>23</v>
      </c>
      <c r="L4547">
        <v>14.7</v>
      </c>
      <c r="M4547" t="s">
        <v>61</v>
      </c>
      <c r="O4547">
        <v>5.7000000000000002E-2</v>
      </c>
      <c r="Q4547">
        <v>2.3651</v>
      </c>
      <c r="V4547">
        <v>0.2</v>
      </c>
      <c r="X4547" t="s">
        <v>3309</v>
      </c>
    </row>
    <row r="4548" spans="1:25" x14ac:dyDescent="0.25">
      <c r="A4548">
        <v>42314</v>
      </c>
      <c r="B4548" t="s">
        <v>28</v>
      </c>
      <c r="C4548" t="s">
        <v>8085</v>
      </c>
      <c r="D4548" t="s">
        <v>8085</v>
      </c>
      <c r="E4548" t="s">
        <v>281</v>
      </c>
      <c r="F4548" t="s">
        <v>61</v>
      </c>
      <c r="G4548" t="s">
        <v>4</v>
      </c>
      <c r="H4548" t="s">
        <v>27</v>
      </c>
      <c r="J4548">
        <v>4.45</v>
      </c>
      <c r="K4548" t="s">
        <v>27</v>
      </c>
      <c r="L4548">
        <v>14.66</v>
      </c>
      <c r="M4548" t="s">
        <v>27</v>
      </c>
      <c r="O4548">
        <v>0.12180000000000001</v>
      </c>
      <c r="Q4548">
        <v>9.4</v>
      </c>
      <c r="V4548">
        <v>1</v>
      </c>
      <c r="W4548">
        <v>1</v>
      </c>
      <c r="X4548" t="s">
        <v>300</v>
      </c>
    </row>
    <row r="4549" spans="1:25" x14ac:dyDescent="0.25">
      <c r="A4549">
        <v>42355</v>
      </c>
      <c r="C4549" t="s">
        <v>8086</v>
      </c>
      <c r="D4549" t="s">
        <v>8087</v>
      </c>
      <c r="E4549" t="s">
        <v>8088</v>
      </c>
      <c r="F4549" t="s">
        <v>61</v>
      </c>
      <c r="G4549" t="s">
        <v>22</v>
      </c>
      <c r="H4549" t="s">
        <v>32</v>
      </c>
      <c r="J4549">
        <v>162.86000000000001</v>
      </c>
      <c r="K4549" t="s">
        <v>27</v>
      </c>
      <c r="L4549">
        <v>7.65</v>
      </c>
      <c r="M4549" t="s">
        <v>61</v>
      </c>
      <c r="O4549">
        <v>5.8000000000000003E-2</v>
      </c>
      <c r="P4549" t="s">
        <v>516</v>
      </c>
      <c r="Q4549">
        <v>5</v>
      </c>
      <c r="T4549" t="s">
        <v>516</v>
      </c>
      <c r="V4549">
        <v>0.1</v>
      </c>
      <c r="W4549">
        <v>2</v>
      </c>
      <c r="X4549" t="s">
        <v>116</v>
      </c>
      <c r="Y4549" t="s">
        <v>26</v>
      </c>
    </row>
    <row r="4550" spans="1:25" x14ac:dyDescent="0.25">
      <c r="A4550">
        <v>42499</v>
      </c>
      <c r="C4550" t="s">
        <v>8089</v>
      </c>
      <c r="D4550" t="s">
        <v>8089</v>
      </c>
      <c r="E4550" t="s">
        <v>40</v>
      </c>
      <c r="F4550" t="s">
        <v>61</v>
      </c>
      <c r="G4550" t="s">
        <v>4</v>
      </c>
      <c r="H4550" t="s">
        <v>22</v>
      </c>
      <c r="J4550">
        <v>3.26</v>
      </c>
      <c r="K4550" t="s">
        <v>23</v>
      </c>
      <c r="L4550">
        <v>14.6</v>
      </c>
      <c r="M4550" t="s">
        <v>61</v>
      </c>
      <c r="O4550">
        <v>0.24</v>
      </c>
    </row>
    <row r="4551" spans="1:25" x14ac:dyDescent="0.25">
      <c r="A4551">
        <v>42511</v>
      </c>
      <c r="B4551" t="s">
        <v>146</v>
      </c>
      <c r="C4551" t="s">
        <v>8090</v>
      </c>
      <c r="D4551" t="s">
        <v>8090</v>
      </c>
      <c r="E4551" t="s">
        <v>30</v>
      </c>
      <c r="F4551" t="s">
        <v>61</v>
      </c>
      <c r="G4551" t="s">
        <v>382</v>
      </c>
      <c r="H4551" t="s">
        <v>22</v>
      </c>
      <c r="J4551">
        <v>3.5</v>
      </c>
      <c r="K4551" t="s">
        <v>23</v>
      </c>
      <c r="L4551">
        <v>15.4</v>
      </c>
      <c r="M4551" t="s">
        <v>61</v>
      </c>
      <c r="O4551">
        <v>0.1</v>
      </c>
      <c r="Q4551">
        <v>4.3899999999999997</v>
      </c>
      <c r="V4551">
        <v>0.35</v>
      </c>
      <c r="W4551">
        <v>2</v>
      </c>
      <c r="X4551" t="s">
        <v>3427</v>
      </c>
    </row>
    <row r="4552" spans="1:25" x14ac:dyDescent="0.25">
      <c r="A4552">
        <v>42535</v>
      </c>
      <c r="C4552" t="s">
        <v>8091</v>
      </c>
      <c r="D4552" t="s">
        <v>8091</v>
      </c>
      <c r="E4552" t="s">
        <v>36</v>
      </c>
      <c r="F4552" t="s">
        <v>23</v>
      </c>
      <c r="G4552" t="s">
        <v>22</v>
      </c>
      <c r="H4552" t="s">
        <v>22</v>
      </c>
      <c r="J4552">
        <v>3.85</v>
      </c>
      <c r="K4552" t="s">
        <v>23</v>
      </c>
      <c r="L4552">
        <v>15.8</v>
      </c>
      <c r="M4552" t="s">
        <v>61</v>
      </c>
      <c r="O4552">
        <v>5.7000000000000002E-2</v>
      </c>
      <c r="Q4552">
        <v>2.37</v>
      </c>
      <c r="V4552">
        <v>0.1</v>
      </c>
      <c r="W4552">
        <v>1</v>
      </c>
      <c r="X4552" t="s">
        <v>300</v>
      </c>
    </row>
    <row r="4553" spans="1:25" x14ac:dyDescent="0.25">
      <c r="A4553">
        <v>42600</v>
      </c>
      <c r="C4553" t="s">
        <v>8092</v>
      </c>
      <c r="D4553" t="s">
        <v>8092</v>
      </c>
      <c r="E4553" t="s">
        <v>36</v>
      </c>
      <c r="F4553" t="s">
        <v>61</v>
      </c>
      <c r="G4553" t="s">
        <v>4</v>
      </c>
      <c r="H4553" t="s">
        <v>22</v>
      </c>
      <c r="J4553">
        <v>4.71</v>
      </c>
      <c r="K4553" t="s">
        <v>23</v>
      </c>
      <c r="L4553">
        <v>14</v>
      </c>
      <c r="M4553" t="s">
        <v>61</v>
      </c>
      <c r="O4553">
        <v>0.2</v>
      </c>
      <c r="Q4553">
        <v>7.7712000000000003</v>
      </c>
      <c r="U4553">
        <v>0.7</v>
      </c>
      <c r="V4553">
        <v>0.9</v>
      </c>
      <c r="W4553">
        <v>3</v>
      </c>
    </row>
    <row r="4554" spans="1:25" x14ac:dyDescent="0.25">
      <c r="A4554">
        <v>42612</v>
      </c>
      <c r="C4554" t="s">
        <v>8093</v>
      </c>
      <c r="D4554" t="s">
        <v>8093</v>
      </c>
      <c r="E4554" t="s">
        <v>40</v>
      </c>
      <c r="F4554" t="s">
        <v>61</v>
      </c>
      <c r="G4554" t="s">
        <v>4</v>
      </c>
      <c r="H4554" t="s">
        <v>22</v>
      </c>
      <c r="J4554">
        <v>2.36</v>
      </c>
      <c r="K4554" t="s">
        <v>23</v>
      </c>
      <c r="L4554">
        <v>15.3</v>
      </c>
      <c r="M4554" t="s">
        <v>61</v>
      </c>
      <c r="O4554">
        <v>0.24</v>
      </c>
      <c r="Q4554">
        <v>9</v>
      </c>
      <c r="V4554">
        <v>0.32</v>
      </c>
      <c r="W4554">
        <v>2</v>
      </c>
      <c r="X4554" t="s">
        <v>116</v>
      </c>
    </row>
    <row r="4555" spans="1:25" x14ac:dyDescent="0.25">
      <c r="A4555">
        <v>42811</v>
      </c>
      <c r="B4555" t="s">
        <v>146</v>
      </c>
      <c r="C4555" t="s">
        <v>8094</v>
      </c>
      <c r="D4555" t="s">
        <v>8094</v>
      </c>
      <c r="E4555" t="s">
        <v>8</v>
      </c>
      <c r="F4555" t="s">
        <v>61</v>
      </c>
      <c r="G4555" t="s">
        <v>3422</v>
      </c>
      <c r="H4555" t="s">
        <v>22</v>
      </c>
      <c r="J4555">
        <v>3.51</v>
      </c>
      <c r="K4555" t="s">
        <v>23</v>
      </c>
      <c r="L4555">
        <v>14.2</v>
      </c>
      <c r="M4555" t="s">
        <v>61</v>
      </c>
      <c r="O4555">
        <v>0.3</v>
      </c>
      <c r="Q4555">
        <v>3.9020000000000001</v>
      </c>
      <c r="U4555">
        <v>0.14000000000000001</v>
      </c>
      <c r="V4555">
        <v>0.15</v>
      </c>
      <c r="W4555">
        <v>3</v>
      </c>
    </row>
    <row r="4556" spans="1:25" x14ac:dyDescent="0.25">
      <c r="A4556">
        <v>42923</v>
      </c>
      <c r="C4556" t="s">
        <v>8095</v>
      </c>
      <c r="D4556" t="s">
        <v>8095</v>
      </c>
      <c r="E4556" t="s">
        <v>40</v>
      </c>
      <c r="F4556" t="s">
        <v>61</v>
      </c>
      <c r="G4556" t="s">
        <v>4</v>
      </c>
      <c r="H4556" t="s">
        <v>22</v>
      </c>
      <c r="J4556">
        <v>4.71</v>
      </c>
      <c r="K4556" t="s">
        <v>23</v>
      </c>
      <c r="L4556">
        <v>13.8</v>
      </c>
      <c r="M4556" t="s">
        <v>61</v>
      </c>
      <c r="O4556">
        <v>0.24</v>
      </c>
      <c r="Q4556">
        <v>8.3919999999999995</v>
      </c>
      <c r="V4556">
        <v>1.2</v>
      </c>
      <c r="W4556">
        <v>3</v>
      </c>
    </row>
    <row r="4557" spans="1:25" x14ac:dyDescent="0.25">
      <c r="A4557">
        <v>43032</v>
      </c>
      <c r="C4557" t="s">
        <v>8096</v>
      </c>
      <c r="D4557" t="s">
        <v>8096</v>
      </c>
      <c r="E4557" t="s">
        <v>1424</v>
      </c>
      <c r="F4557" t="s">
        <v>61</v>
      </c>
      <c r="G4557" t="s">
        <v>4</v>
      </c>
      <c r="H4557" t="s">
        <v>22</v>
      </c>
      <c r="J4557">
        <v>3.77</v>
      </c>
      <c r="K4557" t="s">
        <v>23</v>
      </c>
      <c r="L4557">
        <v>14.2</v>
      </c>
      <c r="M4557" t="s">
        <v>61</v>
      </c>
      <c r="O4557">
        <v>0.26</v>
      </c>
      <c r="Q4557">
        <v>32.89</v>
      </c>
      <c r="V4557">
        <v>0.6</v>
      </c>
      <c r="W4557">
        <v>2</v>
      </c>
    </row>
    <row r="4558" spans="1:25" x14ac:dyDescent="0.25">
      <c r="A4558">
        <v>43064</v>
      </c>
      <c r="C4558" t="s">
        <v>8097</v>
      </c>
      <c r="D4558" t="s">
        <v>8097</v>
      </c>
      <c r="E4558" t="s">
        <v>34</v>
      </c>
      <c r="F4558" t="s">
        <v>61</v>
      </c>
      <c r="G4558" t="s">
        <v>4</v>
      </c>
      <c r="H4558" t="s">
        <v>22</v>
      </c>
      <c r="J4558">
        <v>4.71</v>
      </c>
      <c r="K4558" t="s">
        <v>23</v>
      </c>
      <c r="L4558">
        <v>14</v>
      </c>
      <c r="M4558" t="s">
        <v>61</v>
      </c>
      <c r="O4558">
        <v>0.2</v>
      </c>
      <c r="Q4558">
        <v>8.8559999999999999</v>
      </c>
      <c r="V4558">
        <v>0.6</v>
      </c>
      <c r="W4558">
        <v>1</v>
      </c>
    </row>
    <row r="4559" spans="1:25" x14ac:dyDescent="0.25">
      <c r="A4559">
        <v>43183</v>
      </c>
      <c r="B4559" t="s">
        <v>28</v>
      </c>
      <c r="C4559" t="s">
        <v>8098</v>
      </c>
      <c r="D4559" t="s">
        <v>8098</v>
      </c>
      <c r="E4559" t="s">
        <v>21</v>
      </c>
      <c r="F4559" t="s">
        <v>61</v>
      </c>
      <c r="G4559" t="s">
        <v>22</v>
      </c>
      <c r="H4559" t="s">
        <v>22</v>
      </c>
      <c r="J4559">
        <v>7.3</v>
      </c>
      <c r="K4559" t="s">
        <v>27</v>
      </c>
      <c r="L4559">
        <v>14.34</v>
      </c>
      <c r="M4559" t="s">
        <v>61</v>
      </c>
      <c r="O4559">
        <v>5.7000000000000002E-2</v>
      </c>
      <c r="Q4559">
        <v>3.28</v>
      </c>
      <c r="V4559">
        <v>0.46</v>
      </c>
      <c r="W4559">
        <v>2</v>
      </c>
      <c r="X4559" t="s">
        <v>116</v>
      </c>
    </row>
    <row r="4560" spans="1:25" x14ac:dyDescent="0.25">
      <c r="A4560">
        <v>43203</v>
      </c>
      <c r="C4560" t="s">
        <v>8099</v>
      </c>
      <c r="D4560" t="s">
        <v>8099</v>
      </c>
      <c r="E4560" t="s">
        <v>30</v>
      </c>
      <c r="F4560" t="s">
        <v>61</v>
      </c>
      <c r="G4560" t="s">
        <v>382</v>
      </c>
      <c r="H4560" t="s">
        <v>22</v>
      </c>
      <c r="J4560">
        <v>4.4000000000000004</v>
      </c>
      <c r="K4560" t="s">
        <v>23</v>
      </c>
      <c r="L4560">
        <v>14.9</v>
      </c>
      <c r="M4560" t="s">
        <v>61</v>
      </c>
      <c r="O4560">
        <v>0.1</v>
      </c>
      <c r="Q4560">
        <v>14.83</v>
      </c>
      <c r="V4560">
        <v>0.6</v>
      </c>
      <c r="W4560">
        <v>2</v>
      </c>
    </row>
    <row r="4561" spans="1:24" x14ac:dyDescent="0.25">
      <c r="A4561">
        <v>43259</v>
      </c>
      <c r="B4561" t="s">
        <v>169</v>
      </c>
      <c r="C4561" t="s">
        <v>8100</v>
      </c>
      <c r="D4561" t="s">
        <v>8101</v>
      </c>
      <c r="E4561" t="s">
        <v>36</v>
      </c>
      <c r="F4561" t="s">
        <v>61</v>
      </c>
      <c r="G4561" t="s">
        <v>4</v>
      </c>
      <c r="H4561" t="s">
        <v>22</v>
      </c>
      <c r="J4561">
        <v>6.81</v>
      </c>
      <c r="K4561" t="s">
        <v>23</v>
      </c>
      <c r="L4561">
        <v>13.2</v>
      </c>
      <c r="M4561" t="s">
        <v>61</v>
      </c>
      <c r="O4561">
        <v>0.2</v>
      </c>
      <c r="Q4561">
        <v>2.9361999999999999</v>
      </c>
      <c r="V4561">
        <v>0.26</v>
      </c>
      <c r="W4561">
        <v>3</v>
      </c>
    </row>
    <row r="4562" spans="1:24" x14ac:dyDescent="0.25">
      <c r="A4562">
        <v>43595</v>
      </c>
      <c r="C4562" t="s">
        <v>8102</v>
      </c>
      <c r="D4562" t="s">
        <v>8102</v>
      </c>
      <c r="E4562" t="s">
        <v>50</v>
      </c>
      <c r="F4562" t="s">
        <v>61</v>
      </c>
      <c r="G4562" t="s">
        <v>4</v>
      </c>
      <c r="H4562" t="s">
        <v>22</v>
      </c>
      <c r="J4562">
        <v>6.34</v>
      </c>
      <c r="K4562" t="s">
        <v>23</v>
      </c>
      <c r="L4562">
        <v>13.3</v>
      </c>
      <c r="M4562" t="s">
        <v>61</v>
      </c>
      <c r="O4562">
        <v>0.21</v>
      </c>
      <c r="Q4562">
        <v>22.048999999999999</v>
      </c>
      <c r="V4562">
        <v>0.65</v>
      </c>
      <c r="W4562">
        <v>2</v>
      </c>
    </row>
    <row r="4563" spans="1:24" x14ac:dyDescent="0.25">
      <c r="A4563">
        <v>43606</v>
      </c>
      <c r="C4563" t="s">
        <v>8103</v>
      </c>
      <c r="D4563" t="s">
        <v>8103</v>
      </c>
      <c r="E4563" t="s">
        <v>8</v>
      </c>
      <c r="F4563" t="s">
        <v>61</v>
      </c>
      <c r="G4563" t="s">
        <v>3422</v>
      </c>
      <c r="H4563" t="s">
        <v>22</v>
      </c>
      <c r="J4563">
        <v>1.1599999999999999</v>
      </c>
      <c r="K4563" t="s">
        <v>23</v>
      </c>
      <c r="L4563">
        <v>16.600000000000001</v>
      </c>
      <c r="M4563" t="s">
        <v>61</v>
      </c>
      <c r="O4563">
        <v>0.3</v>
      </c>
      <c r="Q4563">
        <v>87</v>
      </c>
      <c r="V4563">
        <v>1.3</v>
      </c>
      <c r="W4563">
        <v>2</v>
      </c>
      <c r="X4563" t="e">
        <f>- T?</f>
        <v>#NAME?</v>
      </c>
    </row>
    <row r="4564" spans="1:24" x14ac:dyDescent="0.25">
      <c r="A4564">
        <v>43800</v>
      </c>
      <c r="B4564" t="s">
        <v>146</v>
      </c>
      <c r="C4564" t="s">
        <v>8104</v>
      </c>
      <c r="D4564" t="s">
        <v>8104</v>
      </c>
      <c r="E4564" t="s">
        <v>21</v>
      </c>
      <c r="F4564" t="s">
        <v>61</v>
      </c>
      <c r="G4564" t="s">
        <v>22</v>
      </c>
      <c r="H4564" t="s">
        <v>22</v>
      </c>
      <c r="J4564">
        <v>15.33</v>
      </c>
      <c r="K4564" t="s">
        <v>23</v>
      </c>
      <c r="L4564">
        <v>12.8</v>
      </c>
      <c r="M4564" t="s">
        <v>61</v>
      </c>
      <c r="O4564">
        <v>5.7000000000000002E-2</v>
      </c>
      <c r="Q4564">
        <v>6.51</v>
      </c>
      <c r="V4564">
        <v>0.4</v>
      </c>
      <c r="W4564">
        <v>3</v>
      </c>
      <c r="X4564" t="s">
        <v>3427</v>
      </c>
    </row>
    <row r="4565" spans="1:24" x14ac:dyDescent="0.25">
      <c r="A4565">
        <v>44060</v>
      </c>
      <c r="C4565" t="s">
        <v>8105</v>
      </c>
      <c r="D4565" t="s">
        <v>8105</v>
      </c>
      <c r="E4565" t="s">
        <v>40</v>
      </c>
      <c r="F4565" t="s">
        <v>61</v>
      </c>
      <c r="G4565" t="s">
        <v>4</v>
      </c>
      <c r="H4565" t="s">
        <v>22</v>
      </c>
      <c r="J4565">
        <v>3.58</v>
      </c>
      <c r="K4565" t="s">
        <v>23</v>
      </c>
      <c r="L4565">
        <v>14.4</v>
      </c>
      <c r="M4565" t="s">
        <v>61</v>
      </c>
      <c r="O4565">
        <v>0.24</v>
      </c>
      <c r="V4565">
        <v>0.06</v>
      </c>
    </row>
    <row r="4566" spans="1:24" x14ac:dyDescent="0.25">
      <c r="A4566">
        <v>44217</v>
      </c>
      <c r="C4566" t="s">
        <v>8106</v>
      </c>
      <c r="D4566" t="s">
        <v>8107</v>
      </c>
      <c r="E4566" t="s">
        <v>36</v>
      </c>
      <c r="F4566" t="s">
        <v>23</v>
      </c>
      <c r="G4566" t="s">
        <v>4</v>
      </c>
      <c r="H4566" t="s">
        <v>22</v>
      </c>
      <c r="J4566">
        <v>7.46</v>
      </c>
      <c r="K4566" t="s">
        <v>23</v>
      </c>
      <c r="L4566">
        <v>13</v>
      </c>
      <c r="M4566" t="s">
        <v>61</v>
      </c>
      <c r="O4566">
        <v>0.2</v>
      </c>
      <c r="Q4566">
        <v>9.6999999999999993</v>
      </c>
      <c r="V4566">
        <v>0.57999999999999996</v>
      </c>
      <c r="W4566">
        <v>2</v>
      </c>
    </row>
    <row r="4567" spans="1:24" x14ac:dyDescent="0.25">
      <c r="A4567">
        <v>44443</v>
      </c>
      <c r="B4567" t="s">
        <v>146</v>
      </c>
      <c r="C4567" t="s">
        <v>8108</v>
      </c>
      <c r="D4567" t="s">
        <v>8108</v>
      </c>
      <c r="E4567" t="s">
        <v>21</v>
      </c>
      <c r="F4567" t="s">
        <v>61</v>
      </c>
      <c r="G4567" t="s">
        <v>22</v>
      </c>
      <c r="H4567" t="s">
        <v>22</v>
      </c>
      <c r="J4567">
        <v>23.21</v>
      </c>
      <c r="K4567" t="s">
        <v>23</v>
      </c>
      <c r="L4567">
        <v>11.9</v>
      </c>
      <c r="M4567" t="s">
        <v>61</v>
      </c>
      <c r="O4567">
        <v>5.7000000000000002E-2</v>
      </c>
      <c r="V4567">
        <v>0.05</v>
      </c>
      <c r="X4567" t="s">
        <v>909</v>
      </c>
    </row>
    <row r="4568" spans="1:24" x14ac:dyDescent="0.25">
      <c r="A4568">
        <v>44530</v>
      </c>
      <c r="C4568" t="s">
        <v>8109</v>
      </c>
      <c r="D4568" t="s">
        <v>8110</v>
      </c>
      <c r="E4568" t="s">
        <v>36</v>
      </c>
      <c r="F4568" t="s">
        <v>61</v>
      </c>
      <c r="G4568" t="s">
        <v>4</v>
      </c>
      <c r="H4568" t="s">
        <v>22</v>
      </c>
      <c r="J4568">
        <v>7.46</v>
      </c>
      <c r="K4568" t="s">
        <v>23</v>
      </c>
      <c r="L4568">
        <v>13</v>
      </c>
      <c r="M4568" t="s">
        <v>61</v>
      </c>
      <c r="O4568">
        <v>0.2</v>
      </c>
      <c r="Q4568">
        <v>160</v>
      </c>
      <c r="V4568">
        <v>2.68</v>
      </c>
      <c r="W4568">
        <v>1</v>
      </c>
    </row>
    <row r="4569" spans="1:24" x14ac:dyDescent="0.25">
      <c r="A4569">
        <v>44534</v>
      </c>
      <c r="C4569" t="s">
        <v>8111</v>
      </c>
      <c r="D4569" t="s">
        <v>8111</v>
      </c>
      <c r="E4569" t="s">
        <v>34</v>
      </c>
      <c r="F4569" t="s">
        <v>61</v>
      </c>
      <c r="G4569" t="s">
        <v>4</v>
      </c>
      <c r="H4569" t="s">
        <v>22</v>
      </c>
      <c r="J4569">
        <v>2.4700000000000002</v>
      </c>
      <c r="K4569" t="s">
        <v>23</v>
      </c>
      <c r="L4569">
        <v>15.4</v>
      </c>
      <c r="M4569" t="s">
        <v>61</v>
      </c>
      <c r="O4569">
        <v>0.2</v>
      </c>
      <c r="Q4569">
        <v>45</v>
      </c>
      <c r="V4569">
        <v>0.75</v>
      </c>
      <c r="W4569">
        <v>2</v>
      </c>
      <c r="X4569" t="s">
        <v>8112</v>
      </c>
    </row>
    <row r="4570" spans="1:24" x14ac:dyDescent="0.25">
      <c r="A4570">
        <v>44584</v>
      </c>
      <c r="C4570" t="s">
        <v>8113</v>
      </c>
      <c r="D4570" t="s">
        <v>8113</v>
      </c>
      <c r="E4570" t="s">
        <v>57</v>
      </c>
      <c r="F4570" t="s">
        <v>61</v>
      </c>
      <c r="G4570" t="s">
        <v>4</v>
      </c>
      <c r="H4570" t="s">
        <v>22</v>
      </c>
      <c r="J4570">
        <v>2.2000000000000002</v>
      </c>
      <c r="K4570" t="s">
        <v>23</v>
      </c>
      <c r="L4570">
        <v>15.6</v>
      </c>
      <c r="M4570" t="s">
        <v>61</v>
      </c>
      <c r="O4570">
        <v>0.21</v>
      </c>
      <c r="X4570" t="s">
        <v>3427</v>
      </c>
    </row>
    <row r="4571" spans="1:24" x14ac:dyDescent="0.25">
      <c r="A4571">
        <v>44594</v>
      </c>
      <c r="B4571" t="s">
        <v>146</v>
      </c>
      <c r="C4571" t="s">
        <v>8114</v>
      </c>
      <c r="D4571" t="s">
        <v>8114</v>
      </c>
      <c r="E4571" t="s">
        <v>7374</v>
      </c>
      <c r="F4571" t="s">
        <v>61</v>
      </c>
      <c r="G4571" t="s">
        <v>22</v>
      </c>
      <c r="H4571" t="s">
        <v>22</v>
      </c>
      <c r="J4571">
        <v>145.72</v>
      </c>
      <c r="K4571" t="s">
        <v>23</v>
      </c>
      <c r="L4571">
        <v>7.3</v>
      </c>
      <c r="M4571" t="s">
        <v>61</v>
      </c>
      <c r="O4571">
        <v>0.1</v>
      </c>
      <c r="Q4571">
        <v>9.26</v>
      </c>
      <c r="V4571">
        <v>0.11</v>
      </c>
      <c r="W4571">
        <v>2</v>
      </c>
      <c r="X4571" t="s">
        <v>2589</v>
      </c>
    </row>
    <row r="4572" spans="1:24" x14ac:dyDescent="0.25">
      <c r="A4572">
        <v>44600</v>
      </c>
      <c r="C4572" t="s">
        <v>8115</v>
      </c>
      <c r="D4572" t="s">
        <v>8115</v>
      </c>
      <c r="E4572" t="s">
        <v>8</v>
      </c>
      <c r="F4572" t="s">
        <v>61</v>
      </c>
      <c r="G4572" t="s">
        <v>3422</v>
      </c>
      <c r="H4572" t="s">
        <v>22</v>
      </c>
      <c r="J4572">
        <v>3.35</v>
      </c>
      <c r="K4572" t="s">
        <v>23</v>
      </c>
      <c r="L4572">
        <v>14.3</v>
      </c>
      <c r="M4572" t="s">
        <v>61</v>
      </c>
      <c r="O4572">
        <v>0.3</v>
      </c>
      <c r="Q4572">
        <v>6.2110000000000003</v>
      </c>
      <c r="V4572">
        <v>0.98</v>
      </c>
      <c r="W4572">
        <v>3</v>
      </c>
    </row>
    <row r="4573" spans="1:24" x14ac:dyDescent="0.25">
      <c r="A4573">
        <v>44612</v>
      </c>
      <c r="C4573" t="s">
        <v>8116</v>
      </c>
      <c r="D4573" t="s">
        <v>8116</v>
      </c>
      <c r="E4573" t="s">
        <v>36</v>
      </c>
      <c r="F4573" t="s">
        <v>61</v>
      </c>
      <c r="G4573" t="s">
        <v>4</v>
      </c>
      <c r="H4573" t="s">
        <v>22</v>
      </c>
      <c r="J4573">
        <v>2.36</v>
      </c>
      <c r="K4573" t="s">
        <v>23</v>
      </c>
      <c r="L4573">
        <v>15.5</v>
      </c>
      <c r="M4573" t="s">
        <v>61</v>
      </c>
      <c r="O4573">
        <v>0.2</v>
      </c>
      <c r="Q4573">
        <v>4.907</v>
      </c>
      <c r="U4573">
        <v>0.43</v>
      </c>
      <c r="V4573">
        <v>0.49</v>
      </c>
      <c r="W4573">
        <v>3</v>
      </c>
    </row>
    <row r="4574" spans="1:24" x14ac:dyDescent="0.25">
      <c r="A4574">
        <v>44760</v>
      </c>
      <c r="C4574" t="s">
        <v>8117</v>
      </c>
      <c r="D4574" t="s">
        <v>8117</v>
      </c>
      <c r="E4574" t="s">
        <v>40</v>
      </c>
      <c r="F4574" t="s">
        <v>61</v>
      </c>
      <c r="G4574" t="s">
        <v>4</v>
      </c>
      <c r="H4574" t="s">
        <v>22</v>
      </c>
      <c r="J4574">
        <v>2.2599999999999998</v>
      </c>
      <c r="K4574" t="s">
        <v>23</v>
      </c>
      <c r="L4574">
        <v>15.4</v>
      </c>
      <c r="M4574" t="s">
        <v>61</v>
      </c>
      <c r="O4574">
        <v>0.24</v>
      </c>
      <c r="Q4574">
        <v>26.6</v>
      </c>
      <c r="V4574">
        <v>0.1</v>
      </c>
      <c r="W4574">
        <v>1</v>
      </c>
      <c r="X4574" t="s">
        <v>3427</v>
      </c>
    </row>
    <row r="4575" spans="1:24" x14ac:dyDescent="0.25">
      <c r="A4575">
        <v>44862</v>
      </c>
      <c r="C4575" t="s">
        <v>8118</v>
      </c>
      <c r="D4575" t="s">
        <v>8118</v>
      </c>
      <c r="E4575" t="s">
        <v>369</v>
      </c>
      <c r="F4575" t="s">
        <v>61</v>
      </c>
      <c r="G4575" t="s">
        <v>22</v>
      </c>
      <c r="H4575" t="s">
        <v>22</v>
      </c>
      <c r="J4575">
        <v>7.01</v>
      </c>
      <c r="K4575" t="s">
        <v>23</v>
      </c>
      <c r="L4575">
        <v>14.5</v>
      </c>
      <c r="M4575" t="s">
        <v>61</v>
      </c>
      <c r="O4575">
        <v>5.7000000000000002E-2</v>
      </c>
      <c r="P4575" t="s">
        <v>516</v>
      </c>
      <c r="Q4575">
        <v>8</v>
      </c>
      <c r="T4575" t="s">
        <v>516</v>
      </c>
      <c r="V4575">
        <v>0.1</v>
      </c>
      <c r="W4575">
        <v>1</v>
      </c>
      <c r="X4575" t="s">
        <v>116</v>
      </c>
    </row>
    <row r="4576" spans="1:24" x14ac:dyDescent="0.25">
      <c r="A4576">
        <v>44892</v>
      </c>
      <c r="C4576" t="s">
        <v>8119</v>
      </c>
      <c r="D4576" t="s">
        <v>8119</v>
      </c>
      <c r="E4576" t="s">
        <v>50</v>
      </c>
      <c r="F4576" t="s">
        <v>61</v>
      </c>
      <c r="G4576" t="s">
        <v>4</v>
      </c>
      <c r="H4576" t="s">
        <v>22</v>
      </c>
      <c r="J4576">
        <v>7.99</v>
      </c>
      <c r="K4576" t="s">
        <v>23</v>
      </c>
      <c r="L4576">
        <v>12.8</v>
      </c>
      <c r="M4576" t="s">
        <v>61</v>
      </c>
      <c r="O4576">
        <v>0.21</v>
      </c>
      <c r="Q4576">
        <v>5.8719999999999999</v>
      </c>
      <c r="V4576">
        <v>0.28999999999999998</v>
      </c>
      <c r="W4576">
        <v>3</v>
      </c>
    </row>
    <row r="4577" spans="1:25" x14ac:dyDescent="0.25">
      <c r="A4577">
        <v>45008</v>
      </c>
      <c r="C4577" t="s">
        <v>8120</v>
      </c>
      <c r="D4577" t="s">
        <v>8120</v>
      </c>
      <c r="E4577" t="s">
        <v>40</v>
      </c>
      <c r="F4577" t="s">
        <v>61</v>
      </c>
      <c r="G4577" t="s">
        <v>4</v>
      </c>
      <c r="H4577" t="s">
        <v>22</v>
      </c>
      <c r="J4577">
        <v>2.36</v>
      </c>
      <c r="K4577" t="s">
        <v>23</v>
      </c>
      <c r="L4577">
        <v>15.3</v>
      </c>
      <c r="M4577" t="s">
        <v>61</v>
      </c>
      <c r="O4577">
        <v>0.24</v>
      </c>
      <c r="Q4577">
        <v>4.4000000000000004</v>
      </c>
      <c r="X4577" t="s">
        <v>909</v>
      </c>
    </row>
    <row r="4578" spans="1:25" x14ac:dyDescent="0.25">
      <c r="A4578">
        <v>45073</v>
      </c>
      <c r="B4578" t="s">
        <v>146</v>
      </c>
      <c r="C4578" t="s">
        <v>8121</v>
      </c>
      <c r="D4578" t="s">
        <v>8122</v>
      </c>
      <c r="E4578" t="s">
        <v>40</v>
      </c>
      <c r="F4578" t="s">
        <v>23</v>
      </c>
      <c r="G4578" t="s">
        <v>34</v>
      </c>
      <c r="H4578" t="s">
        <v>22</v>
      </c>
      <c r="J4578">
        <v>3.11</v>
      </c>
      <c r="K4578" t="s">
        <v>23</v>
      </c>
      <c r="L4578">
        <v>14.7</v>
      </c>
      <c r="M4578" t="s">
        <v>61</v>
      </c>
      <c r="O4578">
        <v>0.24</v>
      </c>
      <c r="Q4578">
        <v>3.16</v>
      </c>
      <c r="V4578">
        <v>0.16</v>
      </c>
      <c r="W4578">
        <v>3</v>
      </c>
      <c r="X4578" t="s">
        <v>116</v>
      </c>
    </row>
    <row r="4579" spans="1:25" x14ac:dyDescent="0.25">
      <c r="A4579">
        <v>45115</v>
      </c>
      <c r="C4579" t="s">
        <v>8123</v>
      </c>
      <c r="D4579" t="s">
        <v>8123</v>
      </c>
      <c r="E4579" t="s">
        <v>36</v>
      </c>
      <c r="F4579" t="s">
        <v>23</v>
      </c>
      <c r="G4579" t="s">
        <v>4</v>
      </c>
      <c r="H4579" t="s">
        <v>22</v>
      </c>
      <c r="J4579">
        <v>2.25</v>
      </c>
      <c r="K4579" t="s">
        <v>23</v>
      </c>
      <c r="L4579">
        <v>15.6</v>
      </c>
      <c r="M4579" t="s">
        <v>61</v>
      </c>
      <c r="O4579">
        <v>0.2</v>
      </c>
      <c r="Q4579">
        <v>4.7178000000000004</v>
      </c>
      <c r="V4579">
        <v>0.2</v>
      </c>
      <c r="W4579">
        <v>3</v>
      </c>
      <c r="X4579" t="s">
        <v>3427</v>
      </c>
    </row>
    <row r="4580" spans="1:25" x14ac:dyDescent="0.25">
      <c r="A4580">
        <v>45259</v>
      </c>
      <c r="C4580" t="s">
        <v>8124</v>
      </c>
      <c r="D4580" t="s">
        <v>8124</v>
      </c>
      <c r="E4580" t="s">
        <v>21</v>
      </c>
      <c r="F4580" t="s">
        <v>61</v>
      </c>
      <c r="G4580" t="s">
        <v>22</v>
      </c>
      <c r="H4580" t="s">
        <v>22</v>
      </c>
      <c r="J4580">
        <v>7.68</v>
      </c>
      <c r="K4580" t="s">
        <v>23</v>
      </c>
      <c r="L4580">
        <v>14.3</v>
      </c>
      <c r="M4580" t="s">
        <v>61</v>
      </c>
      <c r="O4580">
        <v>5.7000000000000002E-2</v>
      </c>
      <c r="Q4580">
        <v>11.7</v>
      </c>
      <c r="V4580">
        <v>0.85</v>
      </c>
      <c r="W4580">
        <v>2</v>
      </c>
      <c r="X4580" t="e">
        <f>+ W</f>
        <v>#NAME?</v>
      </c>
    </row>
    <row r="4581" spans="1:25" x14ac:dyDescent="0.25">
      <c r="A4581">
        <v>45263</v>
      </c>
      <c r="C4581" t="s">
        <v>8125</v>
      </c>
      <c r="D4581" t="s">
        <v>8125</v>
      </c>
      <c r="E4581" t="s">
        <v>50</v>
      </c>
      <c r="F4581" t="s">
        <v>61</v>
      </c>
      <c r="G4581" t="s">
        <v>4</v>
      </c>
      <c r="H4581" t="s">
        <v>22</v>
      </c>
      <c r="J4581">
        <v>6.34</v>
      </c>
      <c r="K4581" t="s">
        <v>23</v>
      </c>
      <c r="L4581">
        <v>13.3</v>
      </c>
      <c r="M4581" t="s">
        <v>61</v>
      </c>
      <c r="O4581">
        <v>0.21</v>
      </c>
      <c r="Q4581">
        <v>14.18</v>
      </c>
      <c r="V4581">
        <v>0.6</v>
      </c>
      <c r="W4581">
        <v>2</v>
      </c>
      <c r="X4581" t="s">
        <v>300</v>
      </c>
    </row>
    <row r="4582" spans="1:25" x14ac:dyDescent="0.25">
      <c r="A4582">
        <v>45302</v>
      </c>
      <c r="C4582" t="s">
        <v>8126</v>
      </c>
      <c r="D4582" t="s">
        <v>8126</v>
      </c>
      <c r="E4582" t="s">
        <v>57</v>
      </c>
      <c r="F4582" t="s">
        <v>61</v>
      </c>
      <c r="G4582" t="s">
        <v>4</v>
      </c>
      <c r="H4582" t="s">
        <v>22</v>
      </c>
      <c r="J4582">
        <v>2.64</v>
      </c>
      <c r="K4582" t="s">
        <v>23</v>
      </c>
      <c r="L4582">
        <v>15.2</v>
      </c>
      <c r="M4582" t="s">
        <v>61</v>
      </c>
      <c r="O4582">
        <v>0.21</v>
      </c>
      <c r="Q4582">
        <v>9.9109999999999996</v>
      </c>
      <c r="V4582">
        <v>0.28000000000000003</v>
      </c>
      <c r="W4582">
        <v>2</v>
      </c>
      <c r="X4582" t="s">
        <v>3427</v>
      </c>
    </row>
    <row r="4583" spans="1:25" x14ac:dyDescent="0.25">
      <c r="A4583">
        <v>45436</v>
      </c>
      <c r="C4583" t="s">
        <v>8127</v>
      </c>
      <c r="D4583" t="s">
        <v>8127</v>
      </c>
      <c r="E4583" t="s">
        <v>21</v>
      </c>
      <c r="F4583" t="s">
        <v>23</v>
      </c>
      <c r="G4583" t="s">
        <v>4</v>
      </c>
      <c r="H4583" t="s">
        <v>22</v>
      </c>
      <c r="J4583">
        <v>3.92</v>
      </c>
      <c r="K4583" t="s">
        <v>23</v>
      </c>
      <c r="L4583">
        <v>14.4</v>
      </c>
      <c r="M4583" t="s">
        <v>61</v>
      </c>
      <c r="O4583">
        <v>0.2</v>
      </c>
      <c r="Q4583">
        <v>18.47</v>
      </c>
      <c r="V4583">
        <v>1.1499999999999999</v>
      </c>
      <c r="W4583">
        <v>2</v>
      </c>
    </row>
    <row r="4584" spans="1:25" x14ac:dyDescent="0.25">
      <c r="A4584">
        <v>45465</v>
      </c>
      <c r="C4584" t="s">
        <v>8128</v>
      </c>
      <c r="D4584" t="s">
        <v>8128</v>
      </c>
      <c r="E4584" t="s">
        <v>50</v>
      </c>
      <c r="F4584" t="s">
        <v>61</v>
      </c>
      <c r="G4584" t="s">
        <v>4</v>
      </c>
      <c r="H4584" t="s">
        <v>22</v>
      </c>
      <c r="J4584">
        <v>5.04</v>
      </c>
      <c r="K4584" t="s">
        <v>23</v>
      </c>
      <c r="L4584">
        <v>13.8</v>
      </c>
      <c r="M4584" t="s">
        <v>61</v>
      </c>
      <c r="O4584">
        <v>0.21</v>
      </c>
      <c r="Q4584">
        <v>7.2</v>
      </c>
      <c r="V4584">
        <v>0.87</v>
      </c>
      <c r="W4584">
        <v>1</v>
      </c>
    </row>
    <row r="4585" spans="1:25" x14ac:dyDescent="0.25">
      <c r="A4585">
        <v>45601</v>
      </c>
      <c r="C4585" t="s">
        <v>8129</v>
      </c>
      <c r="D4585" t="s">
        <v>8129</v>
      </c>
      <c r="E4585" t="s">
        <v>21</v>
      </c>
      <c r="F4585" t="s">
        <v>61</v>
      </c>
      <c r="G4585" t="s">
        <v>22</v>
      </c>
      <c r="H4585" t="s">
        <v>22</v>
      </c>
      <c r="J4585">
        <v>8.82</v>
      </c>
      <c r="K4585" t="s">
        <v>23</v>
      </c>
      <c r="L4585">
        <v>14</v>
      </c>
      <c r="M4585" t="s">
        <v>61</v>
      </c>
      <c r="O4585">
        <v>5.7000000000000002E-2</v>
      </c>
      <c r="Q4585">
        <v>3.38</v>
      </c>
      <c r="V4585">
        <v>0.32</v>
      </c>
      <c r="W4585">
        <v>3</v>
      </c>
      <c r="X4585" t="e">
        <f>- W</f>
        <v>#NAME?</v>
      </c>
    </row>
    <row r="4586" spans="1:25" x14ac:dyDescent="0.25">
      <c r="A4586">
        <v>45646</v>
      </c>
      <c r="C4586" t="s">
        <v>8130</v>
      </c>
      <c r="D4586" t="s">
        <v>8130</v>
      </c>
      <c r="E4586" t="s">
        <v>21</v>
      </c>
      <c r="F4586" t="s">
        <v>61</v>
      </c>
      <c r="G4586" t="s">
        <v>22</v>
      </c>
      <c r="H4586" t="s">
        <v>22</v>
      </c>
      <c r="J4586">
        <v>11.11</v>
      </c>
      <c r="K4586" t="s">
        <v>23</v>
      </c>
      <c r="L4586">
        <v>13.5</v>
      </c>
      <c r="M4586" t="s">
        <v>61</v>
      </c>
      <c r="O4586">
        <v>5.7000000000000002E-2</v>
      </c>
      <c r="Q4586">
        <v>5.26</v>
      </c>
      <c r="V4586">
        <v>0.41</v>
      </c>
      <c r="W4586">
        <v>2</v>
      </c>
      <c r="X4586" t="e">
        <f>- A</f>
        <v>#NAME?</v>
      </c>
    </row>
    <row r="4587" spans="1:25" x14ac:dyDescent="0.25">
      <c r="A4587">
        <v>45776</v>
      </c>
      <c r="C4587" t="s">
        <v>8131</v>
      </c>
      <c r="D4587" t="s">
        <v>8131</v>
      </c>
      <c r="E4587" t="s">
        <v>21</v>
      </c>
      <c r="F4587" t="s">
        <v>23</v>
      </c>
      <c r="G4587" t="s">
        <v>22</v>
      </c>
      <c r="H4587" t="s">
        <v>22</v>
      </c>
      <c r="J4587">
        <v>6.69</v>
      </c>
      <c r="K4587" t="s">
        <v>23</v>
      </c>
      <c r="L4587">
        <v>14.6</v>
      </c>
      <c r="M4587" t="s">
        <v>61</v>
      </c>
      <c r="O4587">
        <v>5.7000000000000002E-2</v>
      </c>
      <c r="Q4587">
        <v>14.9</v>
      </c>
      <c r="V4587">
        <v>0.12</v>
      </c>
      <c r="W4587">
        <v>1</v>
      </c>
      <c r="X4587" t="s">
        <v>3427</v>
      </c>
    </row>
    <row r="4588" spans="1:25" x14ac:dyDescent="0.25">
      <c r="A4588">
        <v>45810</v>
      </c>
      <c r="B4588" t="s">
        <v>28</v>
      </c>
      <c r="C4588" t="s">
        <v>8132</v>
      </c>
      <c r="D4588" t="s">
        <v>8132</v>
      </c>
      <c r="E4588" t="s">
        <v>40</v>
      </c>
      <c r="F4588" t="s">
        <v>23</v>
      </c>
      <c r="G4588" t="s">
        <v>4</v>
      </c>
      <c r="H4588" t="s">
        <v>27</v>
      </c>
      <c r="J4588">
        <v>2.23</v>
      </c>
      <c r="K4588" t="s">
        <v>27</v>
      </c>
      <c r="L4588">
        <v>15.32</v>
      </c>
      <c r="M4588" t="s">
        <v>27</v>
      </c>
      <c r="O4588">
        <v>0.26350000000000001</v>
      </c>
      <c r="Q4588">
        <v>2.1</v>
      </c>
      <c r="V4588">
        <v>0.16</v>
      </c>
      <c r="X4588" t="s">
        <v>909</v>
      </c>
    </row>
    <row r="4589" spans="1:25" x14ac:dyDescent="0.25">
      <c r="A4589">
        <v>45878</v>
      </c>
      <c r="C4589" t="s">
        <v>8133</v>
      </c>
      <c r="D4589" t="s">
        <v>8133</v>
      </c>
      <c r="E4589" t="s">
        <v>8</v>
      </c>
      <c r="F4589" t="s">
        <v>61</v>
      </c>
      <c r="G4589" t="s">
        <v>3422</v>
      </c>
      <c r="H4589" t="s">
        <v>22</v>
      </c>
      <c r="J4589">
        <v>3.2</v>
      </c>
      <c r="K4589" t="s">
        <v>23</v>
      </c>
      <c r="L4589">
        <v>14.4</v>
      </c>
      <c r="M4589" t="s">
        <v>61</v>
      </c>
      <c r="O4589">
        <v>0.3</v>
      </c>
      <c r="Q4589">
        <v>16.07</v>
      </c>
      <c r="V4589">
        <v>0.05</v>
      </c>
      <c r="W4589">
        <v>2</v>
      </c>
      <c r="X4589" t="s">
        <v>61</v>
      </c>
    </row>
    <row r="4590" spans="1:25" x14ac:dyDescent="0.25">
      <c r="A4590">
        <v>45898</v>
      </c>
      <c r="C4590" t="s">
        <v>8134</v>
      </c>
      <c r="D4590" t="s">
        <v>8134</v>
      </c>
      <c r="E4590" t="s">
        <v>8</v>
      </c>
      <c r="F4590" t="s">
        <v>61</v>
      </c>
      <c r="G4590" t="s">
        <v>3422</v>
      </c>
      <c r="H4590" t="s">
        <v>32</v>
      </c>
      <c r="J4590">
        <v>2.5</v>
      </c>
      <c r="K4590" t="s">
        <v>27</v>
      </c>
      <c r="L4590">
        <v>14.9</v>
      </c>
      <c r="M4590" t="s">
        <v>32</v>
      </c>
      <c r="O4590">
        <v>0.30890000000000001</v>
      </c>
      <c r="Q4590">
        <v>5.4169999999999998</v>
      </c>
      <c r="U4590">
        <v>0.98</v>
      </c>
      <c r="V4590">
        <v>1.1399999999999999</v>
      </c>
      <c r="W4590">
        <v>3</v>
      </c>
    </row>
    <row r="4591" spans="1:25" x14ac:dyDescent="0.25">
      <c r="A4591">
        <v>45991</v>
      </c>
      <c r="C4591" t="s">
        <v>8135</v>
      </c>
      <c r="D4591" t="s">
        <v>8135</v>
      </c>
      <c r="E4591" t="s">
        <v>36</v>
      </c>
      <c r="F4591" t="s">
        <v>23</v>
      </c>
      <c r="G4591" t="s">
        <v>22</v>
      </c>
      <c r="H4591" t="s">
        <v>22</v>
      </c>
      <c r="J4591">
        <v>4.0999999999999996</v>
      </c>
      <c r="K4591" t="s">
        <v>23</v>
      </c>
      <c r="L4591">
        <v>14.3</v>
      </c>
      <c r="M4591" t="s">
        <v>61</v>
      </c>
      <c r="O4591">
        <v>0.2</v>
      </c>
      <c r="Q4591">
        <v>2.88</v>
      </c>
      <c r="V4591">
        <v>0.13</v>
      </c>
      <c r="W4591">
        <v>1</v>
      </c>
    </row>
    <row r="4592" spans="1:25" x14ac:dyDescent="0.25">
      <c r="A4592">
        <v>46037</v>
      </c>
      <c r="C4592" t="s">
        <v>8136</v>
      </c>
      <c r="D4592" t="s">
        <v>8136</v>
      </c>
      <c r="E4592" t="s">
        <v>21</v>
      </c>
      <c r="F4592" t="s">
        <v>61</v>
      </c>
      <c r="G4592" t="s">
        <v>22</v>
      </c>
      <c r="H4592" t="s">
        <v>22</v>
      </c>
      <c r="J4592">
        <v>10.130000000000001</v>
      </c>
      <c r="K4592" t="s">
        <v>23</v>
      </c>
      <c r="L4592">
        <v>13.7</v>
      </c>
      <c r="M4592" t="s">
        <v>61</v>
      </c>
      <c r="O4592">
        <v>5.7000000000000002E-2</v>
      </c>
      <c r="Q4592">
        <v>2.6865000000000001</v>
      </c>
      <c r="V4592">
        <v>0.23</v>
      </c>
      <c r="W4592">
        <v>3</v>
      </c>
      <c r="Y4592" t="s">
        <v>1635</v>
      </c>
    </row>
    <row r="4593" spans="1:27" x14ac:dyDescent="0.25">
      <c r="A4593">
        <v>46053</v>
      </c>
      <c r="C4593" t="s">
        <v>8137</v>
      </c>
      <c r="D4593" t="s">
        <v>8138</v>
      </c>
      <c r="E4593" t="s">
        <v>36</v>
      </c>
      <c r="F4593" t="s">
        <v>61</v>
      </c>
      <c r="G4593" t="s">
        <v>4</v>
      </c>
      <c r="H4593" t="s">
        <v>32</v>
      </c>
      <c r="J4593">
        <v>1.49</v>
      </c>
      <c r="K4593" t="s">
        <v>27</v>
      </c>
      <c r="L4593">
        <v>16.5</v>
      </c>
      <c r="M4593" t="s">
        <v>61</v>
      </c>
      <c r="O4593">
        <v>0.2</v>
      </c>
      <c r="Q4593">
        <v>5</v>
      </c>
      <c r="V4593">
        <v>0.4</v>
      </c>
      <c r="W4593">
        <v>2</v>
      </c>
    </row>
    <row r="4594" spans="1:27" x14ac:dyDescent="0.25">
      <c r="A4594">
        <v>46436</v>
      </c>
      <c r="C4594" t="s">
        <v>8139</v>
      </c>
      <c r="D4594" t="s">
        <v>8139</v>
      </c>
      <c r="E4594" t="s">
        <v>21</v>
      </c>
      <c r="F4594" t="s">
        <v>61</v>
      </c>
      <c r="G4594" t="s">
        <v>22</v>
      </c>
      <c r="H4594" t="s">
        <v>22</v>
      </c>
      <c r="J4594">
        <v>13.98</v>
      </c>
      <c r="K4594" t="s">
        <v>23</v>
      </c>
      <c r="L4594">
        <v>13</v>
      </c>
      <c r="M4594" t="s">
        <v>61</v>
      </c>
      <c r="O4594">
        <v>5.7000000000000002E-2</v>
      </c>
      <c r="Q4594">
        <v>3.8839999999999999</v>
      </c>
      <c r="U4594">
        <v>0.46</v>
      </c>
      <c r="V4594">
        <v>0.62</v>
      </c>
      <c r="W4594">
        <v>3</v>
      </c>
    </row>
    <row r="4595" spans="1:27" x14ac:dyDescent="0.25">
      <c r="A4595">
        <v>46530</v>
      </c>
      <c r="C4595" t="s">
        <v>8140</v>
      </c>
      <c r="D4595" t="s">
        <v>8140</v>
      </c>
      <c r="E4595" t="s">
        <v>40</v>
      </c>
      <c r="F4595" t="s">
        <v>61</v>
      </c>
      <c r="G4595" t="s">
        <v>4</v>
      </c>
      <c r="H4595" t="s">
        <v>22</v>
      </c>
      <c r="J4595">
        <v>2.06</v>
      </c>
      <c r="K4595" t="s">
        <v>23</v>
      </c>
      <c r="L4595">
        <v>15.6</v>
      </c>
      <c r="M4595" t="s">
        <v>61</v>
      </c>
      <c r="O4595">
        <v>0.24</v>
      </c>
      <c r="Q4595">
        <v>5.0999999999999996</v>
      </c>
      <c r="V4595">
        <v>0.3</v>
      </c>
      <c r="W4595">
        <v>1</v>
      </c>
      <c r="X4595" t="s">
        <v>300</v>
      </c>
    </row>
    <row r="4596" spans="1:27" x14ac:dyDescent="0.25">
      <c r="A4596">
        <v>46559</v>
      </c>
      <c r="C4596" t="s">
        <v>8141</v>
      </c>
      <c r="D4596" t="s">
        <v>8141</v>
      </c>
      <c r="E4596" t="s">
        <v>8</v>
      </c>
      <c r="F4596" t="s">
        <v>61</v>
      </c>
      <c r="G4596" t="s">
        <v>3422</v>
      </c>
      <c r="H4596" t="s">
        <v>22</v>
      </c>
      <c r="J4596">
        <v>2.21</v>
      </c>
      <c r="K4596" t="s">
        <v>23</v>
      </c>
      <c r="L4596">
        <v>15.2</v>
      </c>
      <c r="M4596" t="s">
        <v>61</v>
      </c>
      <c r="O4596">
        <v>0.3</v>
      </c>
      <c r="Q4596">
        <v>5.1680000000000001</v>
      </c>
      <c r="V4596">
        <v>0.56000000000000005</v>
      </c>
      <c r="W4596">
        <v>3</v>
      </c>
    </row>
    <row r="4597" spans="1:27" x14ac:dyDescent="0.25">
      <c r="A4597">
        <v>46598</v>
      </c>
      <c r="C4597" t="s">
        <v>8142</v>
      </c>
      <c r="D4597" t="s">
        <v>8142</v>
      </c>
      <c r="E4597" t="s">
        <v>186</v>
      </c>
      <c r="F4597" t="s">
        <v>61</v>
      </c>
      <c r="G4597" t="s">
        <v>4</v>
      </c>
      <c r="H4597" t="s">
        <v>22</v>
      </c>
      <c r="J4597">
        <v>5.41</v>
      </c>
      <c r="K4597" t="s">
        <v>23</v>
      </c>
      <c r="L4597">
        <v>13.7</v>
      </c>
      <c r="M4597" t="s">
        <v>61</v>
      </c>
      <c r="O4597">
        <v>0.2</v>
      </c>
      <c r="Q4597">
        <v>4.8620000000000001</v>
      </c>
      <c r="V4597">
        <v>0.33</v>
      </c>
      <c r="W4597">
        <v>3</v>
      </c>
    </row>
    <row r="4598" spans="1:27" x14ac:dyDescent="0.25">
      <c r="A4598">
        <v>46639</v>
      </c>
      <c r="C4598" t="s">
        <v>8143</v>
      </c>
      <c r="D4598" t="s">
        <v>8143</v>
      </c>
      <c r="E4598" t="s">
        <v>30</v>
      </c>
      <c r="F4598" t="s">
        <v>61</v>
      </c>
      <c r="G4598" t="s">
        <v>382</v>
      </c>
      <c r="H4598" t="s">
        <v>22</v>
      </c>
      <c r="J4598">
        <v>8.39</v>
      </c>
      <c r="K4598" t="s">
        <v>23</v>
      </c>
      <c r="L4598">
        <v>13.5</v>
      </c>
      <c r="M4598" t="s">
        <v>61</v>
      </c>
      <c r="O4598">
        <v>0.1</v>
      </c>
      <c r="Q4598">
        <v>6.2140000000000004</v>
      </c>
      <c r="V4598">
        <v>0.49</v>
      </c>
      <c r="W4598">
        <v>3</v>
      </c>
      <c r="X4598" t="s">
        <v>116</v>
      </c>
    </row>
    <row r="4599" spans="1:27" x14ac:dyDescent="0.25">
      <c r="A4599">
        <v>46672</v>
      </c>
      <c r="C4599" t="s">
        <v>8144</v>
      </c>
      <c r="D4599" t="s">
        <v>8144</v>
      </c>
      <c r="E4599" t="s">
        <v>21</v>
      </c>
      <c r="F4599" t="s">
        <v>61</v>
      </c>
      <c r="G4599" t="s">
        <v>22</v>
      </c>
      <c r="H4599" t="s">
        <v>22</v>
      </c>
      <c r="J4599">
        <v>9.24</v>
      </c>
      <c r="K4599" t="s">
        <v>23</v>
      </c>
      <c r="L4599">
        <v>13.9</v>
      </c>
      <c r="M4599" t="s">
        <v>61</v>
      </c>
      <c r="O4599">
        <v>5.7000000000000002E-2</v>
      </c>
      <c r="Q4599">
        <v>3.55</v>
      </c>
      <c r="V4599">
        <v>0.27</v>
      </c>
      <c r="W4599">
        <v>2</v>
      </c>
      <c r="X4599" t="e">
        <f>+ W</f>
        <v>#NAME?</v>
      </c>
    </row>
    <row r="4600" spans="1:27" x14ac:dyDescent="0.25">
      <c r="A4600">
        <v>46748</v>
      </c>
      <c r="C4600" t="s">
        <v>8145</v>
      </c>
      <c r="D4600" t="s">
        <v>8145</v>
      </c>
      <c r="E4600" t="s">
        <v>40</v>
      </c>
      <c r="F4600" t="s">
        <v>61</v>
      </c>
      <c r="G4600" t="s">
        <v>4</v>
      </c>
      <c r="H4600" t="s">
        <v>22</v>
      </c>
      <c r="J4600">
        <v>1.63</v>
      </c>
      <c r="K4600" t="s">
        <v>23</v>
      </c>
      <c r="L4600">
        <v>16.100000000000001</v>
      </c>
      <c r="M4600" t="s">
        <v>61</v>
      </c>
      <c r="O4600">
        <v>0.24</v>
      </c>
      <c r="Q4600">
        <v>2.698</v>
      </c>
      <c r="V4600">
        <v>0.5</v>
      </c>
      <c r="W4600">
        <v>1</v>
      </c>
      <c r="X4600" t="e">
        <f>+ W</f>
        <v>#NAME?</v>
      </c>
    </row>
    <row r="4601" spans="1:27" x14ac:dyDescent="0.25">
      <c r="A4601">
        <v>46784</v>
      </c>
      <c r="C4601" t="s">
        <v>8146</v>
      </c>
      <c r="D4601" t="s">
        <v>8146</v>
      </c>
      <c r="E4601" t="s">
        <v>40</v>
      </c>
      <c r="F4601" t="s">
        <v>61</v>
      </c>
      <c r="G4601" t="s">
        <v>4</v>
      </c>
      <c r="H4601" t="s">
        <v>22</v>
      </c>
      <c r="J4601">
        <v>2.06</v>
      </c>
      <c r="K4601" t="s">
        <v>23</v>
      </c>
      <c r="L4601">
        <v>15.6</v>
      </c>
      <c r="M4601" t="s">
        <v>61</v>
      </c>
      <c r="O4601">
        <v>0.24</v>
      </c>
      <c r="Q4601">
        <v>19</v>
      </c>
      <c r="V4601">
        <v>0.27</v>
      </c>
      <c r="W4601">
        <v>2</v>
      </c>
      <c r="X4601" t="s">
        <v>116</v>
      </c>
    </row>
    <row r="4602" spans="1:27" x14ac:dyDescent="0.25">
      <c r="A4602">
        <v>46800</v>
      </c>
      <c r="B4602" t="s">
        <v>146</v>
      </c>
      <c r="C4602" t="s">
        <v>8147</v>
      </c>
      <c r="D4602" t="s">
        <v>8147</v>
      </c>
      <c r="E4602" t="s">
        <v>40</v>
      </c>
      <c r="F4602" t="s">
        <v>61</v>
      </c>
      <c r="G4602" t="s">
        <v>4</v>
      </c>
      <c r="H4602" t="s">
        <v>22</v>
      </c>
      <c r="J4602">
        <v>4.1100000000000003</v>
      </c>
      <c r="K4602" t="s">
        <v>23</v>
      </c>
      <c r="L4602">
        <v>14.1</v>
      </c>
      <c r="M4602" t="s">
        <v>61</v>
      </c>
      <c r="O4602">
        <v>0.24</v>
      </c>
      <c r="Q4602">
        <v>4.1399999999999997</v>
      </c>
      <c r="V4602">
        <v>0.18</v>
      </c>
      <c r="W4602">
        <v>2</v>
      </c>
      <c r="X4602" t="s">
        <v>3427</v>
      </c>
    </row>
    <row r="4603" spans="1:27" x14ac:dyDescent="0.25">
      <c r="A4603">
        <v>46803</v>
      </c>
      <c r="C4603" t="s">
        <v>8148</v>
      </c>
      <c r="D4603" t="s">
        <v>8148</v>
      </c>
      <c r="E4603" t="s">
        <v>369</v>
      </c>
      <c r="F4603" t="s">
        <v>61</v>
      </c>
      <c r="G4603" t="s">
        <v>22</v>
      </c>
      <c r="H4603" t="s">
        <v>22</v>
      </c>
      <c r="J4603">
        <v>4.42</v>
      </c>
      <c r="K4603" t="s">
        <v>23</v>
      </c>
      <c r="L4603">
        <v>15.5</v>
      </c>
      <c r="M4603" t="s">
        <v>61</v>
      </c>
      <c r="O4603">
        <v>5.7000000000000002E-2</v>
      </c>
      <c r="P4603" t="s">
        <v>516</v>
      </c>
      <c r="Q4603">
        <v>12</v>
      </c>
      <c r="T4603" t="s">
        <v>516</v>
      </c>
      <c r="V4603">
        <v>0.4</v>
      </c>
      <c r="W4603">
        <v>2</v>
      </c>
      <c r="X4603" t="s">
        <v>116</v>
      </c>
    </row>
    <row r="4604" spans="1:27" x14ac:dyDescent="0.25">
      <c r="A4604">
        <v>46818</v>
      </c>
      <c r="C4604" t="s">
        <v>8149</v>
      </c>
      <c r="D4604" t="s">
        <v>8149</v>
      </c>
      <c r="E4604" t="s">
        <v>186</v>
      </c>
      <c r="F4604" t="s">
        <v>61</v>
      </c>
      <c r="G4604" t="s">
        <v>4</v>
      </c>
      <c r="H4604" t="s">
        <v>22</v>
      </c>
      <c r="J4604">
        <v>4.93</v>
      </c>
      <c r="K4604" t="s">
        <v>23</v>
      </c>
      <c r="L4604">
        <v>13.9</v>
      </c>
      <c r="M4604" t="s">
        <v>61</v>
      </c>
      <c r="O4604">
        <v>0.2</v>
      </c>
      <c r="Q4604">
        <v>2.7789999999999999</v>
      </c>
      <c r="V4604">
        <v>0.26</v>
      </c>
      <c r="W4604">
        <v>3</v>
      </c>
    </row>
    <row r="4605" spans="1:27" x14ac:dyDescent="0.25">
      <c r="A4605">
        <v>46824</v>
      </c>
      <c r="B4605" t="s">
        <v>28</v>
      </c>
      <c r="C4605" t="s">
        <v>8150</v>
      </c>
      <c r="D4605" t="s">
        <v>8150</v>
      </c>
      <c r="E4605" t="s">
        <v>34</v>
      </c>
      <c r="F4605" t="s">
        <v>61</v>
      </c>
      <c r="G4605" t="s">
        <v>4</v>
      </c>
      <c r="H4605" t="s">
        <v>22</v>
      </c>
      <c r="J4605">
        <v>2</v>
      </c>
      <c r="K4605" t="s">
        <v>27</v>
      </c>
      <c r="L4605">
        <v>15.9</v>
      </c>
      <c r="M4605" t="s">
        <v>61</v>
      </c>
      <c r="O4605">
        <v>0.2</v>
      </c>
      <c r="X4605" t="s">
        <v>909</v>
      </c>
    </row>
    <row r="4606" spans="1:27" x14ac:dyDescent="0.25">
      <c r="A4606">
        <v>46945</v>
      </c>
      <c r="C4606" t="s">
        <v>8151</v>
      </c>
      <c r="D4606" t="s">
        <v>8151</v>
      </c>
      <c r="E4606" t="s">
        <v>21</v>
      </c>
      <c r="F4606" t="s">
        <v>61</v>
      </c>
      <c r="G4606" t="s">
        <v>22</v>
      </c>
      <c r="H4606" t="s">
        <v>22</v>
      </c>
      <c r="J4606">
        <v>7.34</v>
      </c>
      <c r="K4606" t="s">
        <v>23</v>
      </c>
      <c r="L4606">
        <v>14.4</v>
      </c>
      <c r="M4606" t="s">
        <v>61</v>
      </c>
      <c r="O4606">
        <v>5.7000000000000002E-2</v>
      </c>
      <c r="Q4606">
        <v>13</v>
      </c>
      <c r="V4606">
        <v>0.19</v>
      </c>
      <c r="W4606">
        <v>1</v>
      </c>
    </row>
    <row r="4607" spans="1:27" x14ac:dyDescent="0.25">
      <c r="A4607">
        <v>46953</v>
      </c>
      <c r="C4607" t="s">
        <v>8152</v>
      </c>
      <c r="D4607" t="s">
        <v>8152</v>
      </c>
      <c r="E4607" t="s">
        <v>30</v>
      </c>
      <c r="F4607" t="s">
        <v>61</v>
      </c>
      <c r="G4607" t="s">
        <v>382</v>
      </c>
      <c r="H4607" t="s">
        <v>22</v>
      </c>
      <c r="J4607">
        <v>5.29</v>
      </c>
      <c r="K4607" t="s">
        <v>23</v>
      </c>
      <c r="L4607">
        <v>14.5</v>
      </c>
      <c r="M4607" t="s">
        <v>61</v>
      </c>
      <c r="O4607">
        <v>0.1</v>
      </c>
      <c r="Q4607">
        <v>4</v>
      </c>
      <c r="V4607">
        <v>0.25</v>
      </c>
      <c r="W4607">
        <v>2</v>
      </c>
      <c r="X4607" t="s">
        <v>116</v>
      </c>
    </row>
    <row r="4608" spans="1:27" x14ac:dyDescent="0.25">
      <c r="A4608">
        <v>47035</v>
      </c>
      <c r="B4608" t="s">
        <v>146</v>
      </c>
      <c r="C4608" t="s">
        <v>8153</v>
      </c>
      <c r="D4608" t="s">
        <v>8153</v>
      </c>
      <c r="E4608" t="s">
        <v>186</v>
      </c>
      <c r="F4608" t="s">
        <v>61</v>
      </c>
      <c r="G4608" t="s">
        <v>4</v>
      </c>
      <c r="H4608" t="s">
        <v>22</v>
      </c>
      <c r="J4608">
        <v>8.9700000000000006</v>
      </c>
      <c r="K4608" t="s">
        <v>23</v>
      </c>
      <c r="L4608">
        <v>12.6</v>
      </c>
      <c r="M4608" t="s">
        <v>61</v>
      </c>
      <c r="O4608">
        <v>0.2</v>
      </c>
      <c r="Q4608">
        <v>3.99</v>
      </c>
      <c r="U4608">
        <v>0.08</v>
      </c>
      <c r="V4608">
        <v>0.15</v>
      </c>
      <c r="W4608">
        <v>2</v>
      </c>
      <c r="X4608" t="s">
        <v>61</v>
      </c>
      <c r="AA4608" t="s">
        <v>24</v>
      </c>
    </row>
    <row r="4609" spans="1:25" x14ac:dyDescent="0.25">
      <c r="A4609">
        <v>47081</v>
      </c>
      <c r="C4609" t="s">
        <v>8154</v>
      </c>
      <c r="D4609" t="s">
        <v>8154</v>
      </c>
      <c r="E4609" t="s">
        <v>30</v>
      </c>
      <c r="F4609" t="s">
        <v>61</v>
      </c>
      <c r="G4609" t="s">
        <v>382</v>
      </c>
      <c r="H4609" t="s">
        <v>22</v>
      </c>
      <c r="J4609">
        <v>4.83</v>
      </c>
      <c r="K4609" t="s">
        <v>23</v>
      </c>
      <c r="L4609">
        <v>14.7</v>
      </c>
      <c r="M4609" t="s">
        <v>61</v>
      </c>
      <c r="O4609">
        <v>0.1</v>
      </c>
      <c r="Q4609">
        <v>7.46</v>
      </c>
      <c r="V4609">
        <v>0.2</v>
      </c>
      <c r="W4609">
        <v>2</v>
      </c>
      <c r="X4609" t="s">
        <v>300</v>
      </c>
    </row>
    <row r="4610" spans="1:25" x14ac:dyDescent="0.25">
      <c r="A4610">
        <v>47143</v>
      </c>
      <c r="B4610" t="s">
        <v>146</v>
      </c>
      <c r="C4610" t="s">
        <v>8155</v>
      </c>
      <c r="D4610" t="s">
        <v>8155</v>
      </c>
      <c r="E4610" t="s">
        <v>8</v>
      </c>
      <c r="F4610" t="s">
        <v>23</v>
      </c>
      <c r="G4610" t="s">
        <v>22</v>
      </c>
      <c r="H4610" t="s">
        <v>22</v>
      </c>
      <c r="J4610">
        <v>3.2</v>
      </c>
      <c r="K4610" t="s">
        <v>23</v>
      </c>
      <c r="L4610">
        <v>14.4</v>
      </c>
      <c r="M4610" t="s">
        <v>61</v>
      </c>
      <c r="O4610">
        <v>0.3</v>
      </c>
      <c r="Q4610">
        <v>3.32</v>
      </c>
      <c r="V4610">
        <v>0.31</v>
      </c>
      <c r="W4610">
        <v>3</v>
      </c>
      <c r="X4610" t="s">
        <v>116</v>
      </c>
    </row>
    <row r="4611" spans="1:25" x14ac:dyDescent="0.25">
      <c r="A4611">
        <v>47149</v>
      </c>
      <c r="C4611" t="s">
        <v>8156</v>
      </c>
      <c r="D4611" t="s">
        <v>8156</v>
      </c>
      <c r="E4611" t="s">
        <v>36</v>
      </c>
      <c r="F4611" t="s">
        <v>61</v>
      </c>
      <c r="G4611" t="s">
        <v>4</v>
      </c>
      <c r="H4611" t="s">
        <v>22</v>
      </c>
      <c r="J4611">
        <v>3.11</v>
      </c>
      <c r="K4611" t="s">
        <v>23</v>
      </c>
      <c r="L4611">
        <v>14.9</v>
      </c>
      <c r="M4611" t="s">
        <v>61</v>
      </c>
      <c r="O4611">
        <v>0.2</v>
      </c>
      <c r="Q4611">
        <v>9.5</v>
      </c>
      <c r="V4611">
        <v>0.55000000000000004</v>
      </c>
      <c r="W4611">
        <v>3</v>
      </c>
      <c r="X4611" t="e">
        <f>- W</f>
        <v>#NAME?</v>
      </c>
    </row>
    <row r="4612" spans="1:25" x14ac:dyDescent="0.25">
      <c r="A4612">
        <v>47154</v>
      </c>
      <c r="C4612" t="s">
        <v>8157</v>
      </c>
      <c r="D4612" t="s">
        <v>8157</v>
      </c>
      <c r="E4612" t="s">
        <v>30</v>
      </c>
      <c r="F4612" t="s">
        <v>61</v>
      </c>
      <c r="G4612" t="s">
        <v>382</v>
      </c>
      <c r="H4612" t="s">
        <v>22</v>
      </c>
      <c r="J4612">
        <v>3.66</v>
      </c>
      <c r="K4612" t="s">
        <v>23</v>
      </c>
      <c r="L4612">
        <v>15.3</v>
      </c>
      <c r="M4612" t="s">
        <v>61</v>
      </c>
      <c r="O4612">
        <v>0.1</v>
      </c>
      <c r="Q4612">
        <v>5.2</v>
      </c>
      <c r="V4612">
        <v>0.55000000000000004</v>
      </c>
      <c r="W4612">
        <v>2</v>
      </c>
      <c r="X4612" t="s">
        <v>3427</v>
      </c>
    </row>
    <row r="4613" spans="1:25" x14ac:dyDescent="0.25">
      <c r="A4613">
        <v>47171</v>
      </c>
      <c r="C4613" t="s">
        <v>8158</v>
      </c>
      <c r="D4613" t="s">
        <v>8158</v>
      </c>
      <c r="E4613" t="s">
        <v>7374</v>
      </c>
      <c r="F4613" t="s">
        <v>61</v>
      </c>
      <c r="G4613" t="s">
        <v>22</v>
      </c>
      <c r="H4613" t="s">
        <v>32</v>
      </c>
      <c r="J4613">
        <v>294.77</v>
      </c>
      <c r="K4613" t="s">
        <v>27</v>
      </c>
      <c r="L4613">
        <v>5.33</v>
      </c>
      <c r="M4613" t="s">
        <v>27</v>
      </c>
      <c r="O4613">
        <v>0.15</v>
      </c>
      <c r="Q4613">
        <v>6.21</v>
      </c>
      <c r="V4613">
        <v>0.06</v>
      </c>
      <c r="W4613">
        <v>1</v>
      </c>
      <c r="Y4613" t="s">
        <v>26</v>
      </c>
    </row>
    <row r="4614" spans="1:25" x14ac:dyDescent="0.25">
      <c r="A4614">
        <v>47714</v>
      </c>
      <c r="C4614" t="s">
        <v>8159</v>
      </c>
      <c r="D4614" t="s">
        <v>8159</v>
      </c>
      <c r="E4614" t="s">
        <v>21</v>
      </c>
      <c r="F4614" t="s">
        <v>61</v>
      </c>
      <c r="G4614" t="s">
        <v>22</v>
      </c>
      <c r="H4614" t="s">
        <v>22</v>
      </c>
      <c r="J4614">
        <v>7.01</v>
      </c>
      <c r="K4614" t="s">
        <v>23</v>
      </c>
      <c r="L4614">
        <v>14.5</v>
      </c>
      <c r="M4614" t="s">
        <v>61</v>
      </c>
      <c r="O4614">
        <v>5.7000000000000002E-2</v>
      </c>
      <c r="Q4614">
        <v>10</v>
      </c>
      <c r="V4614">
        <v>0.35</v>
      </c>
      <c r="W4614">
        <v>1</v>
      </c>
      <c r="X4614" t="s">
        <v>3427</v>
      </c>
    </row>
    <row r="4615" spans="1:25" x14ac:dyDescent="0.25">
      <c r="A4615">
        <v>47932</v>
      </c>
      <c r="C4615" t="s">
        <v>8160</v>
      </c>
      <c r="D4615" t="s">
        <v>8160</v>
      </c>
      <c r="E4615" t="s">
        <v>7374</v>
      </c>
      <c r="F4615" t="s">
        <v>61</v>
      </c>
      <c r="G4615" t="s">
        <v>22</v>
      </c>
      <c r="H4615" t="s">
        <v>22</v>
      </c>
      <c r="J4615">
        <v>241.84</v>
      </c>
      <c r="K4615" t="s">
        <v>23</v>
      </c>
      <c r="L4615">
        <v>6.2</v>
      </c>
      <c r="M4615" t="s">
        <v>61</v>
      </c>
      <c r="O4615">
        <v>0.1</v>
      </c>
      <c r="Q4615">
        <v>8.3290000000000006</v>
      </c>
      <c r="U4615">
        <v>0.48</v>
      </c>
      <c r="V4615">
        <v>0.64</v>
      </c>
      <c r="W4615">
        <v>3</v>
      </c>
    </row>
    <row r="4616" spans="1:25" x14ac:dyDescent="0.25">
      <c r="A4616">
        <v>47983</v>
      </c>
      <c r="C4616" t="s">
        <v>8161</v>
      </c>
      <c r="D4616" t="s">
        <v>8161</v>
      </c>
      <c r="E4616" t="s">
        <v>8</v>
      </c>
      <c r="F4616" t="s">
        <v>61</v>
      </c>
      <c r="G4616" t="s">
        <v>3422</v>
      </c>
      <c r="H4616" t="s">
        <v>22</v>
      </c>
      <c r="J4616">
        <v>2.54</v>
      </c>
      <c r="K4616" t="s">
        <v>23</v>
      </c>
      <c r="L4616">
        <v>14.9</v>
      </c>
      <c r="M4616" t="s">
        <v>61</v>
      </c>
      <c r="O4616">
        <v>0.3</v>
      </c>
      <c r="Q4616">
        <v>2.9020000000000001</v>
      </c>
      <c r="V4616">
        <v>0.09</v>
      </c>
      <c r="W4616">
        <v>2</v>
      </c>
      <c r="X4616" t="s">
        <v>300</v>
      </c>
    </row>
    <row r="4617" spans="1:25" x14ac:dyDescent="0.25">
      <c r="A4617">
        <v>47993</v>
      </c>
      <c r="C4617" t="s">
        <v>8162</v>
      </c>
      <c r="D4617" t="s">
        <v>8162</v>
      </c>
      <c r="E4617" t="s">
        <v>36</v>
      </c>
      <c r="F4617" t="s">
        <v>61</v>
      </c>
      <c r="G4617" t="s">
        <v>4</v>
      </c>
      <c r="H4617" t="s">
        <v>22</v>
      </c>
      <c r="J4617">
        <v>3.11</v>
      </c>
      <c r="K4617" t="s">
        <v>23</v>
      </c>
      <c r="L4617">
        <v>14.9</v>
      </c>
      <c r="M4617" t="s">
        <v>61</v>
      </c>
      <c r="O4617">
        <v>0.2</v>
      </c>
      <c r="Q4617">
        <v>23.18</v>
      </c>
      <c r="V4617">
        <v>0.28000000000000003</v>
      </c>
      <c r="W4617">
        <v>2</v>
      </c>
      <c r="X4617" t="e">
        <f>- W</f>
        <v>#NAME?</v>
      </c>
    </row>
    <row r="4618" spans="1:25" x14ac:dyDescent="0.25">
      <c r="A4618">
        <v>48073</v>
      </c>
      <c r="C4618" t="s">
        <v>8163</v>
      </c>
      <c r="D4618" t="s">
        <v>8163</v>
      </c>
      <c r="E4618" t="s">
        <v>34</v>
      </c>
      <c r="F4618" t="s">
        <v>61</v>
      </c>
      <c r="G4618" t="s">
        <v>4</v>
      </c>
      <c r="H4618" t="s">
        <v>22</v>
      </c>
      <c r="J4618">
        <v>3.26</v>
      </c>
      <c r="K4618" t="s">
        <v>23</v>
      </c>
      <c r="L4618">
        <v>14.8</v>
      </c>
      <c r="M4618" t="s">
        <v>61</v>
      </c>
      <c r="O4618">
        <v>0.2</v>
      </c>
    </row>
    <row r="4619" spans="1:25" x14ac:dyDescent="0.25">
      <c r="A4619">
        <v>48147</v>
      </c>
      <c r="C4619" t="s">
        <v>8164</v>
      </c>
      <c r="D4619" t="s">
        <v>8164</v>
      </c>
      <c r="E4619" t="s">
        <v>21</v>
      </c>
      <c r="F4619" t="s">
        <v>61</v>
      </c>
      <c r="G4619" t="s">
        <v>22</v>
      </c>
      <c r="H4619" t="s">
        <v>22</v>
      </c>
      <c r="J4619">
        <v>8.43</v>
      </c>
      <c r="K4619" t="s">
        <v>23</v>
      </c>
      <c r="L4619">
        <v>14.1</v>
      </c>
      <c r="M4619" t="s">
        <v>61</v>
      </c>
      <c r="O4619">
        <v>5.7000000000000002E-2</v>
      </c>
      <c r="Q4619">
        <v>26.17</v>
      </c>
      <c r="V4619">
        <v>0.25</v>
      </c>
      <c r="W4619">
        <v>2</v>
      </c>
      <c r="X4619" t="s">
        <v>61</v>
      </c>
    </row>
    <row r="4620" spans="1:25" x14ac:dyDescent="0.25">
      <c r="A4620">
        <v>48154</v>
      </c>
      <c r="C4620" t="s">
        <v>8165</v>
      </c>
      <c r="D4620" t="s">
        <v>8165</v>
      </c>
      <c r="E4620" t="s">
        <v>21</v>
      </c>
      <c r="F4620" t="s">
        <v>61</v>
      </c>
      <c r="G4620" t="s">
        <v>22</v>
      </c>
      <c r="H4620" t="s">
        <v>22</v>
      </c>
      <c r="J4620">
        <v>10.130000000000001</v>
      </c>
      <c r="K4620" t="s">
        <v>23</v>
      </c>
      <c r="L4620">
        <v>13.7</v>
      </c>
      <c r="M4620" t="s">
        <v>61</v>
      </c>
      <c r="O4620">
        <v>5.7000000000000002E-2</v>
      </c>
      <c r="Q4620">
        <v>5.56</v>
      </c>
      <c r="V4620">
        <v>0.79</v>
      </c>
      <c r="W4620">
        <v>3</v>
      </c>
      <c r="X4620" t="s">
        <v>116</v>
      </c>
    </row>
    <row r="4621" spans="1:25" x14ac:dyDescent="0.25">
      <c r="A4621">
        <v>48233</v>
      </c>
      <c r="C4621" t="s">
        <v>8166</v>
      </c>
      <c r="D4621" t="s">
        <v>8166</v>
      </c>
      <c r="E4621" t="s">
        <v>21</v>
      </c>
      <c r="F4621" t="s">
        <v>61</v>
      </c>
      <c r="G4621" t="s">
        <v>22</v>
      </c>
      <c r="H4621" t="s">
        <v>22</v>
      </c>
      <c r="J4621">
        <v>8.82</v>
      </c>
      <c r="K4621" t="s">
        <v>23</v>
      </c>
      <c r="L4621">
        <v>14</v>
      </c>
      <c r="M4621" t="s">
        <v>61</v>
      </c>
      <c r="O4621">
        <v>5.7000000000000002E-2</v>
      </c>
      <c r="Q4621">
        <v>3.62</v>
      </c>
      <c r="V4621">
        <v>0.5</v>
      </c>
      <c r="W4621">
        <v>3</v>
      </c>
      <c r="X4621" t="e">
        <f>- W</f>
        <v>#NAME?</v>
      </c>
    </row>
    <row r="4622" spans="1:25" x14ac:dyDescent="0.25">
      <c r="A4622">
        <v>48307</v>
      </c>
      <c r="B4622" t="s">
        <v>146</v>
      </c>
      <c r="C4622" t="s">
        <v>8167</v>
      </c>
      <c r="D4622" t="s">
        <v>8167</v>
      </c>
      <c r="E4622" t="s">
        <v>21</v>
      </c>
      <c r="F4622" t="s">
        <v>23</v>
      </c>
      <c r="G4622" t="s">
        <v>22</v>
      </c>
      <c r="H4622" t="s">
        <v>22</v>
      </c>
      <c r="J4622">
        <v>11.11</v>
      </c>
      <c r="K4622" t="s">
        <v>23</v>
      </c>
      <c r="L4622">
        <v>13.5</v>
      </c>
      <c r="M4622" t="s">
        <v>61</v>
      </c>
      <c r="O4622">
        <v>5.7000000000000002E-2</v>
      </c>
      <c r="Q4622">
        <v>3.79</v>
      </c>
      <c r="V4622">
        <v>0.34</v>
      </c>
      <c r="W4622">
        <v>2</v>
      </c>
    </row>
    <row r="4623" spans="1:25" x14ac:dyDescent="0.25">
      <c r="A4623">
        <v>48336</v>
      </c>
      <c r="B4623" t="s">
        <v>169</v>
      </c>
      <c r="C4623" t="s">
        <v>8168</v>
      </c>
      <c r="D4623" t="s">
        <v>8168</v>
      </c>
      <c r="E4623" t="s">
        <v>8</v>
      </c>
      <c r="F4623" t="s">
        <v>61</v>
      </c>
      <c r="G4623" t="s">
        <v>3422</v>
      </c>
      <c r="H4623" t="s">
        <v>22</v>
      </c>
      <c r="J4623">
        <v>1.76</v>
      </c>
      <c r="K4623" t="s">
        <v>23</v>
      </c>
      <c r="L4623">
        <v>15.7</v>
      </c>
      <c r="M4623" t="s">
        <v>61</v>
      </c>
      <c r="O4623">
        <v>0.3</v>
      </c>
      <c r="Q4623">
        <v>7.0309999999999997</v>
      </c>
      <c r="V4623">
        <v>1.18</v>
      </c>
      <c r="W4623">
        <v>3</v>
      </c>
    </row>
    <row r="4624" spans="1:25" x14ac:dyDescent="0.25">
      <c r="A4624">
        <v>48436</v>
      </c>
      <c r="C4624" t="s">
        <v>8169</v>
      </c>
      <c r="D4624" t="s">
        <v>8169</v>
      </c>
      <c r="E4624" t="s">
        <v>30</v>
      </c>
      <c r="F4624" t="s">
        <v>23</v>
      </c>
      <c r="G4624" t="s">
        <v>4</v>
      </c>
      <c r="H4624" t="s">
        <v>22</v>
      </c>
      <c r="J4624">
        <v>3.41</v>
      </c>
      <c r="K4624" t="s">
        <v>23</v>
      </c>
      <c r="L4624">
        <v>14.7</v>
      </c>
      <c r="M4624" t="s">
        <v>61</v>
      </c>
      <c r="O4624">
        <v>0.2</v>
      </c>
      <c r="Q4624">
        <v>5.45</v>
      </c>
      <c r="V4624">
        <v>0.31</v>
      </c>
      <c r="W4624">
        <v>2</v>
      </c>
      <c r="X4624" t="s">
        <v>61</v>
      </c>
    </row>
    <row r="4625" spans="1:24" x14ac:dyDescent="0.25">
      <c r="A4625">
        <v>48438</v>
      </c>
      <c r="C4625" t="s">
        <v>8170</v>
      </c>
      <c r="D4625" t="s">
        <v>8170</v>
      </c>
      <c r="E4625" t="s">
        <v>934</v>
      </c>
      <c r="F4625" t="s">
        <v>61</v>
      </c>
      <c r="G4625" t="s">
        <v>22</v>
      </c>
      <c r="H4625" t="s">
        <v>22</v>
      </c>
      <c r="J4625">
        <v>42.23</v>
      </c>
      <c r="K4625" t="s">
        <v>23</v>
      </c>
      <c r="L4625">
        <v>10.6</v>
      </c>
      <c r="M4625" t="s">
        <v>61</v>
      </c>
      <c r="O4625">
        <v>5.7000000000000002E-2</v>
      </c>
      <c r="Q4625">
        <v>17.672000000000001</v>
      </c>
      <c r="V4625">
        <v>0.39</v>
      </c>
      <c r="W4625">
        <v>2</v>
      </c>
      <c r="X4625" t="s">
        <v>300</v>
      </c>
    </row>
    <row r="4626" spans="1:24" x14ac:dyDescent="0.25">
      <c r="A4626">
        <v>48470</v>
      </c>
      <c r="C4626" t="s">
        <v>8171</v>
      </c>
      <c r="D4626" t="s">
        <v>8171</v>
      </c>
      <c r="E4626" t="s">
        <v>8</v>
      </c>
      <c r="F4626" t="s">
        <v>61</v>
      </c>
      <c r="G4626" t="s">
        <v>3422</v>
      </c>
      <c r="H4626" t="s">
        <v>22</v>
      </c>
      <c r="J4626">
        <v>2.79</v>
      </c>
      <c r="K4626" t="s">
        <v>23</v>
      </c>
      <c r="L4626">
        <v>14.7</v>
      </c>
      <c r="M4626" t="s">
        <v>61</v>
      </c>
      <c r="O4626">
        <v>0.3</v>
      </c>
      <c r="Q4626">
        <v>10.48</v>
      </c>
      <c r="V4626">
        <v>0.19</v>
      </c>
      <c r="W4626">
        <v>2</v>
      </c>
    </row>
    <row r="4627" spans="1:24" x14ac:dyDescent="0.25">
      <c r="A4627">
        <v>48601</v>
      </c>
      <c r="C4627" t="s">
        <v>8172</v>
      </c>
      <c r="D4627" t="s">
        <v>8172</v>
      </c>
      <c r="E4627" t="s">
        <v>8</v>
      </c>
      <c r="F4627" t="s">
        <v>61</v>
      </c>
      <c r="G4627" t="s">
        <v>3422</v>
      </c>
      <c r="H4627" t="s">
        <v>22</v>
      </c>
      <c r="J4627">
        <v>3.05</v>
      </c>
      <c r="K4627" t="s">
        <v>23</v>
      </c>
      <c r="L4627">
        <v>14.5</v>
      </c>
      <c r="M4627" t="s">
        <v>61</v>
      </c>
      <c r="O4627">
        <v>0.3</v>
      </c>
      <c r="Q4627">
        <v>4.59</v>
      </c>
      <c r="V4627">
        <v>0.56000000000000005</v>
      </c>
      <c r="W4627">
        <v>3</v>
      </c>
    </row>
    <row r="4628" spans="1:24" x14ac:dyDescent="0.25">
      <c r="A4628">
        <v>48652</v>
      </c>
      <c r="C4628" t="s">
        <v>8173</v>
      </c>
      <c r="D4628" t="s">
        <v>8173</v>
      </c>
      <c r="E4628" t="s">
        <v>40</v>
      </c>
      <c r="F4628" t="s">
        <v>61</v>
      </c>
      <c r="G4628" t="s">
        <v>4</v>
      </c>
      <c r="H4628" t="s">
        <v>22</v>
      </c>
      <c r="J4628">
        <v>2.4700000000000002</v>
      </c>
      <c r="K4628" t="s">
        <v>23</v>
      </c>
      <c r="L4628">
        <v>15.2</v>
      </c>
      <c r="M4628" t="s">
        <v>61</v>
      </c>
      <c r="O4628">
        <v>0.24</v>
      </c>
      <c r="Q4628">
        <v>13.829000000000001</v>
      </c>
      <c r="V4628">
        <v>0.63</v>
      </c>
      <c r="W4628">
        <v>3</v>
      </c>
    </row>
    <row r="4629" spans="1:24" x14ac:dyDescent="0.25">
      <c r="A4629">
        <v>48682</v>
      </c>
      <c r="C4629" t="s">
        <v>8174</v>
      </c>
      <c r="D4629" t="s">
        <v>8174</v>
      </c>
      <c r="E4629" t="s">
        <v>57</v>
      </c>
      <c r="F4629" t="s">
        <v>61</v>
      </c>
      <c r="G4629" t="s">
        <v>4</v>
      </c>
      <c r="H4629" t="s">
        <v>22</v>
      </c>
      <c r="J4629">
        <v>2.64</v>
      </c>
      <c r="K4629" t="s">
        <v>23</v>
      </c>
      <c r="L4629">
        <v>15.2</v>
      </c>
      <c r="M4629" t="s">
        <v>61</v>
      </c>
      <c r="O4629">
        <v>0.21</v>
      </c>
      <c r="Q4629">
        <v>4.8</v>
      </c>
      <c r="V4629">
        <v>0.13</v>
      </c>
      <c r="W4629">
        <v>1</v>
      </c>
    </row>
    <row r="4630" spans="1:24" x14ac:dyDescent="0.25">
      <c r="A4630">
        <v>48707</v>
      </c>
      <c r="C4630" t="s">
        <v>8175</v>
      </c>
      <c r="D4630" t="s">
        <v>8175</v>
      </c>
      <c r="E4630" t="s">
        <v>8</v>
      </c>
      <c r="F4630" t="s">
        <v>61</v>
      </c>
      <c r="G4630" t="s">
        <v>3422</v>
      </c>
      <c r="H4630" t="s">
        <v>22</v>
      </c>
      <c r="J4630">
        <v>2.11</v>
      </c>
      <c r="K4630" t="s">
        <v>23</v>
      </c>
      <c r="L4630">
        <v>15.3</v>
      </c>
      <c r="M4630" t="s">
        <v>61</v>
      </c>
      <c r="O4630">
        <v>0.3</v>
      </c>
      <c r="Q4630">
        <v>230</v>
      </c>
      <c r="V4630">
        <v>0.75</v>
      </c>
      <c r="W4630">
        <v>3</v>
      </c>
      <c r="X4630" t="s">
        <v>116</v>
      </c>
    </row>
    <row r="4631" spans="1:24" x14ac:dyDescent="0.25">
      <c r="A4631">
        <v>49385</v>
      </c>
      <c r="C4631" t="s">
        <v>8176</v>
      </c>
      <c r="D4631" t="s">
        <v>8176</v>
      </c>
      <c r="E4631" t="s">
        <v>67</v>
      </c>
      <c r="F4631" t="s">
        <v>61</v>
      </c>
      <c r="G4631" t="s">
        <v>4</v>
      </c>
      <c r="H4631" t="s">
        <v>22</v>
      </c>
      <c r="J4631">
        <v>5.79</v>
      </c>
      <c r="K4631" t="s">
        <v>23</v>
      </c>
      <c r="L4631">
        <v>13.4</v>
      </c>
      <c r="M4631" t="s">
        <v>61</v>
      </c>
      <c r="O4631">
        <v>0.23</v>
      </c>
      <c r="Q4631">
        <v>2.5230999999999999</v>
      </c>
      <c r="V4631">
        <v>0.15</v>
      </c>
      <c r="W4631">
        <v>3</v>
      </c>
    </row>
    <row r="4632" spans="1:24" x14ac:dyDescent="0.25">
      <c r="A4632">
        <v>49566</v>
      </c>
      <c r="C4632" t="s">
        <v>8177</v>
      </c>
      <c r="D4632" t="s">
        <v>8177</v>
      </c>
      <c r="E4632" t="s">
        <v>50</v>
      </c>
      <c r="F4632" t="s">
        <v>61</v>
      </c>
      <c r="G4632" t="s">
        <v>4</v>
      </c>
      <c r="H4632" t="s">
        <v>22</v>
      </c>
      <c r="J4632">
        <v>5.79</v>
      </c>
      <c r="K4632" t="s">
        <v>23</v>
      </c>
      <c r="L4632">
        <v>13.5</v>
      </c>
      <c r="M4632" t="s">
        <v>61</v>
      </c>
      <c r="O4632">
        <v>0.21</v>
      </c>
      <c r="P4632" t="s">
        <v>516</v>
      </c>
      <c r="Q4632">
        <v>24</v>
      </c>
      <c r="T4632" t="s">
        <v>516</v>
      </c>
      <c r="V4632">
        <v>0.2</v>
      </c>
    </row>
    <row r="4633" spans="1:24" x14ac:dyDescent="0.25">
      <c r="A4633">
        <v>49574</v>
      </c>
      <c r="C4633" t="s">
        <v>8178</v>
      </c>
      <c r="D4633" t="s">
        <v>8178</v>
      </c>
      <c r="E4633" t="s">
        <v>21</v>
      </c>
      <c r="F4633" t="s">
        <v>61</v>
      </c>
      <c r="G4633" t="s">
        <v>22</v>
      </c>
      <c r="H4633" t="s">
        <v>22</v>
      </c>
      <c r="J4633">
        <v>13.98</v>
      </c>
      <c r="K4633" t="s">
        <v>23</v>
      </c>
      <c r="L4633">
        <v>13</v>
      </c>
      <c r="M4633" t="s">
        <v>61</v>
      </c>
      <c r="O4633">
        <v>5.7000000000000002E-2</v>
      </c>
      <c r="Q4633">
        <v>6.2</v>
      </c>
      <c r="V4633">
        <v>0.5</v>
      </c>
      <c r="W4633">
        <v>2</v>
      </c>
      <c r="X4633" t="s">
        <v>300</v>
      </c>
    </row>
    <row r="4634" spans="1:24" x14ac:dyDescent="0.25">
      <c r="A4634">
        <v>49667</v>
      </c>
      <c r="C4634" t="s">
        <v>8179</v>
      </c>
      <c r="D4634" t="s">
        <v>8179</v>
      </c>
      <c r="E4634" t="s">
        <v>8</v>
      </c>
      <c r="F4634" t="s">
        <v>61</v>
      </c>
      <c r="G4634" t="s">
        <v>3422</v>
      </c>
      <c r="H4634" t="s">
        <v>22</v>
      </c>
      <c r="J4634">
        <v>3.67</v>
      </c>
      <c r="K4634" t="s">
        <v>23</v>
      </c>
      <c r="L4634">
        <v>14.1</v>
      </c>
      <c r="M4634" t="s">
        <v>61</v>
      </c>
      <c r="O4634">
        <v>0.3</v>
      </c>
      <c r="Q4634">
        <v>3.4860799999999998</v>
      </c>
      <c r="V4634">
        <v>0.4</v>
      </c>
      <c r="W4634">
        <v>3</v>
      </c>
    </row>
    <row r="4635" spans="1:24" x14ac:dyDescent="0.25">
      <c r="A4635">
        <v>49674</v>
      </c>
      <c r="B4635" t="s">
        <v>146</v>
      </c>
      <c r="C4635" t="s">
        <v>8180</v>
      </c>
      <c r="D4635" t="s">
        <v>8180</v>
      </c>
      <c r="E4635" t="s">
        <v>8</v>
      </c>
      <c r="F4635" t="s">
        <v>61</v>
      </c>
      <c r="G4635" t="s">
        <v>3422</v>
      </c>
      <c r="H4635" t="s">
        <v>22</v>
      </c>
      <c r="J4635">
        <v>3.2</v>
      </c>
      <c r="K4635" t="s">
        <v>23</v>
      </c>
      <c r="L4635">
        <v>14.4</v>
      </c>
      <c r="M4635" t="s">
        <v>61</v>
      </c>
      <c r="O4635">
        <v>0.3</v>
      </c>
      <c r="Q4635">
        <v>7.56</v>
      </c>
      <c r="V4635">
        <v>1.22</v>
      </c>
      <c r="W4635">
        <v>3</v>
      </c>
      <c r="X4635" t="s">
        <v>116</v>
      </c>
    </row>
    <row r="4636" spans="1:24" x14ac:dyDescent="0.25">
      <c r="A4636">
        <v>49675</v>
      </c>
      <c r="C4636" t="s">
        <v>8181</v>
      </c>
      <c r="D4636" t="s">
        <v>8181</v>
      </c>
      <c r="E4636" t="s">
        <v>8</v>
      </c>
      <c r="F4636" t="s">
        <v>61</v>
      </c>
      <c r="G4636" t="s">
        <v>3422</v>
      </c>
      <c r="H4636" t="s">
        <v>22</v>
      </c>
      <c r="J4636">
        <v>3.2</v>
      </c>
      <c r="K4636" t="s">
        <v>23</v>
      </c>
      <c r="L4636">
        <v>14.4</v>
      </c>
      <c r="M4636" t="s">
        <v>61</v>
      </c>
      <c r="O4636">
        <v>0.3</v>
      </c>
      <c r="Q4636">
        <v>4.9939999999999998</v>
      </c>
      <c r="V4636">
        <v>0.4</v>
      </c>
      <c r="W4636">
        <v>3</v>
      </c>
    </row>
    <row r="4637" spans="1:24" x14ac:dyDescent="0.25">
      <c r="A4637">
        <v>49678</v>
      </c>
      <c r="C4637" t="s">
        <v>8182</v>
      </c>
      <c r="D4637" t="s">
        <v>8182</v>
      </c>
      <c r="E4637" t="s">
        <v>8</v>
      </c>
      <c r="F4637" t="s">
        <v>61</v>
      </c>
      <c r="G4637" t="s">
        <v>3422</v>
      </c>
      <c r="H4637" t="s">
        <v>32</v>
      </c>
      <c r="J4637">
        <v>1.03</v>
      </c>
      <c r="K4637" t="s">
        <v>27</v>
      </c>
      <c r="L4637">
        <v>16.600000000000001</v>
      </c>
      <c r="M4637" t="s">
        <v>32</v>
      </c>
      <c r="O4637">
        <v>0.38140000000000002</v>
      </c>
      <c r="Q4637">
        <v>3.9569999999999999</v>
      </c>
      <c r="U4637">
        <v>0.35</v>
      </c>
      <c r="V4637">
        <v>0.4</v>
      </c>
      <c r="W4637">
        <v>3</v>
      </c>
    </row>
    <row r="4638" spans="1:24" x14ac:dyDescent="0.25">
      <c r="A4638">
        <v>49766</v>
      </c>
      <c r="C4638" t="s">
        <v>8183</v>
      </c>
      <c r="D4638" t="s">
        <v>8183</v>
      </c>
      <c r="E4638" t="s">
        <v>36</v>
      </c>
      <c r="F4638" t="s">
        <v>61</v>
      </c>
      <c r="G4638" t="s">
        <v>4</v>
      </c>
      <c r="H4638" t="s">
        <v>22</v>
      </c>
      <c r="J4638">
        <v>2.71</v>
      </c>
      <c r="K4638" t="s">
        <v>23</v>
      </c>
      <c r="L4638">
        <v>15.2</v>
      </c>
      <c r="M4638" t="s">
        <v>61</v>
      </c>
      <c r="O4638">
        <v>0.2</v>
      </c>
      <c r="Q4638">
        <v>6.7</v>
      </c>
      <c r="V4638">
        <v>0.76</v>
      </c>
      <c r="W4638">
        <v>2</v>
      </c>
      <c r="X4638" t="s">
        <v>3427</v>
      </c>
    </row>
    <row r="4639" spans="1:24" x14ac:dyDescent="0.25">
      <c r="A4639">
        <v>49880</v>
      </c>
      <c r="C4639" t="s">
        <v>8184</v>
      </c>
      <c r="D4639" t="s">
        <v>8184</v>
      </c>
      <c r="E4639" t="s">
        <v>40</v>
      </c>
      <c r="F4639" t="s">
        <v>61</v>
      </c>
      <c r="G4639" t="s">
        <v>4</v>
      </c>
      <c r="H4639" t="s">
        <v>22</v>
      </c>
      <c r="J4639">
        <v>2.15</v>
      </c>
      <c r="K4639" t="s">
        <v>23</v>
      </c>
      <c r="L4639">
        <v>15.5</v>
      </c>
      <c r="M4639" t="s">
        <v>61</v>
      </c>
      <c r="O4639">
        <v>0.24</v>
      </c>
      <c r="Q4639">
        <v>11.111000000000001</v>
      </c>
      <c r="V4639">
        <v>0.1</v>
      </c>
      <c r="W4639">
        <v>1</v>
      </c>
    </row>
    <row r="4640" spans="1:24" x14ac:dyDescent="0.25">
      <c r="A4640">
        <v>49904</v>
      </c>
      <c r="B4640" t="s">
        <v>146</v>
      </c>
      <c r="C4640" t="s">
        <v>8185</v>
      </c>
      <c r="D4640" t="s">
        <v>8185</v>
      </c>
      <c r="E4640" t="s">
        <v>36</v>
      </c>
      <c r="F4640" t="s">
        <v>61</v>
      </c>
      <c r="G4640" t="s">
        <v>4</v>
      </c>
      <c r="H4640" t="s">
        <v>22</v>
      </c>
      <c r="J4640">
        <v>6.21</v>
      </c>
      <c r="K4640" t="s">
        <v>23</v>
      </c>
      <c r="L4640">
        <v>13.4</v>
      </c>
      <c r="M4640" t="s">
        <v>61</v>
      </c>
      <c r="O4640">
        <v>0.2</v>
      </c>
      <c r="Q4640">
        <v>10.441000000000001</v>
      </c>
      <c r="V4640">
        <v>0.13</v>
      </c>
      <c r="W4640">
        <v>2</v>
      </c>
    </row>
    <row r="4641" spans="1:25" x14ac:dyDescent="0.25">
      <c r="A4641">
        <v>50000</v>
      </c>
      <c r="C4641" t="s">
        <v>8186</v>
      </c>
      <c r="D4641" t="s">
        <v>8187</v>
      </c>
      <c r="E4641" t="s">
        <v>7374</v>
      </c>
      <c r="F4641" t="s">
        <v>61</v>
      </c>
      <c r="G4641" t="s">
        <v>22</v>
      </c>
      <c r="H4641" t="s">
        <v>27</v>
      </c>
      <c r="J4641">
        <v>908</v>
      </c>
      <c r="K4641" t="s">
        <v>27</v>
      </c>
      <c r="L4641">
        <v>2.74</v>
      </c>
      <c r="M4641" t="s">
        <v>27</v>
      </c>
      <c r="O4641">
        <v>0.17199999999999999</v>
      </c>
      <c r="Q4641">
        <v>17.678799999999999</v>
      </c>
      <c r="U4641">
        <v>0.13</v>
      </c>
      <c r="V4641">
        <v>0.18</v>
      </c>
      <c r="W4641">
        <v>2</v>
      </c>
      <c r="Y4641" t="s">
        <v>26</v>
      </c>
    </row>
    <row r="4642" spans="1:25" x14ac:dyDescent="0.25">
      <c r="A4642">
        <v>50203</v>
      </c>
      <c r="C4642" t="s">
        <v>8188</v>
      </c>
      <c r="D4642" t="s">
        <v>8188</v>
      </c>
      <c r="E4642" t="s">
        <v>50</v>
      </c>
      <c r="F4642" t="s">
        <v>23</v>
      </c>
      <c r="G4642" t="s">
        <v>4</v>
      </c>
      <c r="H4642" t="s">
        <v>22</v>
      </c>
      <c r="J4642">
        <v>4.8099999999999996</v>
      </c>
      <c r="K4642" t="s">
        <v>23</v>
      </c>
      <c r="L4642">
        <v>13.9</v>
      </c>
      <c r="M4642" t="s">
        <v>61</v>
      </c>
      <c r="O4642">
        <v>0.21</v>
      </c>
      <c r="Q4642">
        <v>7.2</v>
      </c>
      <c r="T4642" t="s">
        <v>516</v>
      </c>
      <c r="V4642">
        <v>0.4</v>
      </c>
      <c r="W4642">
        <v>1</v>
      </c>
    </row>
    <row r="4643" spans="1:25" x14ac:dyDescent="0.25">
      <c r="A4643">
        <v>50317</v>
      </c>
      <c r="C4643" t="s">
        <v>8189</v>
      </c>
      <c r="D4643" t="s">
        <v>8189</v>
      </c>
      <c r="E4643" t="s">
        <v>36</v>
      </c>
      <c r="F4643" t="s">
        <v>61</v>
      </c>
      <c r="G4643" t="s">
        <v>4</v>
      </c>
      <c r="H4643" t="s">
        <v>22</v>
      </c>
      <c r="J4643">
        <v>3.26</v>
      </c>
      <c r="K4643" t="s">
        <v>23</v>
      </c>
      <c r="L4643">
        <v>14.8</v>
      </c>
      <c r="M4643" t="s">
        <v>61</v>
      </c>
      <c r="O4643">
        <v>0.2</v>
      </c>
      <c r="Q4643">
        <v>2.6785000000000001</v>
      </c>
      <c r="V4643">
        <v>0.2</v>
      </c>
      <c r="W4643">
        <v>2</v>
      </c>
      <c r="X4643" t="s">
        <v>3427</v>
      </c>
    </row>
    <row r="4644" spans="1:25" x14ac:dyDescent="0.25">
      <c r="A4644">
        <v>50468</v>
      </c>
      <c r="C4644" t="s">
        <v>8190</v>
      </c>
      <c r="D4644" t="s">
        <v>8190</v>
      </c>
      <c r="E4644" t="s">
        <v>30</v>
      </c>
      <c r="F4644" t="s">
        <v>61</v>
      </c>
      <c r="G4644" t="s">
        <v>382</v>
      </c>
      <c r="H4644" t="s">
        <v>22</v>
      </c>
      <c r="J4644">
        <v>6.36</v>
      </c>
      <c r="K4644" t="s">
        <v>23</v>
      </c>
      <c r="L4644">
        <v>14.1</v>
      </c>
      <c r="M4644" t="s">
        <v>61</v>
      </c>
      <c r="O4644">
        <v>0.1</v>
      </c>
      <c r="Q4644">
        <v>7.2</v>
      </c>
      <c r="V4644">
        <v>0.05</v>
      </c>
      <c r="W4644">
        <v>1</v>
      </c>
    </row>
    <row r="4645" spans="1:25" x14ac:dyDescent="0.25">
      <c r="A4645">
        <v>50573</v>
      </c>
      <c r="C4645" t="s">
        <v>8191</v>
      </c>
      <c r="D4645" t="s">
        <v>8191</v>
      </c>
      <c r="E4645" t="s">
        <v>36</v>
      </c>
      <c r="F4645" t="s">
        <v>61</v>
      </c>
      <c r="G4645" t="s">
        <v>4</v>
      </c>
      <c r="H4645" t="s">
        <v>22</v>
      </c>
      <c r="J4645">
        <v>4.5</v>
      </c>
      <c r="K4645" t="s">
        <v>23</v>
      </c>
      <c r="L4645">
        <v>14.1</v>
      </c>
      <c r="M4645" t="s">
        <v>61</v>
      </c>
      <c r="O4645">
        <v>0.2</v>
      </c>
      <c r="Q4645">
        <v>3.9788999999999999</v>
      </c>
      <c r="V4645">
        <v>0.19</v>
      </c>
      <c r="W4645">
        <v>2</v>
      </c>
      <c r="X4645" t="s">
        <v>61</v>
      </c>
    </row>
    <row r="4646" spans="1:25" x14ac:dyDescent="0.25">
      <c r="A4646">
        <v>50822</v>
      </c>
      <c r="B4646" t="s">
        <v>28</v>
      </c>
      <c r="C4646" t="s">
        <v>8192</v>
      </c>
      <c r="D4646" t="s">
        <v>8192</v>
      </c>
      <c r="E4646" t="s">
        <v>21</v>
      </c>
      <c r="F4646" t="s">
        <v>23</v>
      </c>
      <c r="G4646" t="s">
        <v>22</v>
      </c>
      <c r="H4646" t="s">
        <v>27</v>
      </c>
      <c r="J4646">
        <v>6.71</v>
      </c>
      <c r="K4646" t="s">
        <v>27</v>
      </c>
      <c r="L4646">
        <v>14.62</v>
      </c>
      <c r="M4646" t="s">
        <v>27</v>
      </c>
      <c r="O4646">
        <v>5.5599999999999997E-2</v>
      </c>
      <c r="Q4646">
        <v>6</v>
      </c>
      <c r="V4646">
        <v>0.08</v>
      </c>
      <c r="W4646">
        <v>1</v>
      </c>
      <c r="X4646" t="s">
        <v>300</v>
      </c>
    </row>
    <row r="4647" spans="1:25" x14ac:dyDescent="0.25">
      <c r="A4647">
        <v>50827</v>
      </c>
      <c r="B4647" t="s">
        <v>146</v>
      </c>
      <c r="C4647" t="s">
        <v>8193</v>
      </c>
      <c r="D4647" t="s">
        <v>8193</v>
      </c>
      <c r="E4647" t="s">
        <v>281</v>
      </c>
      <c r="F4647" t="s">
        <v>23</v>
      </c>
      <c r="G4647" t="s">
        <v>22</v>
      </c>
      <c r="H4647" t="s">
        <v>22</v>
      </c>
      <c r="J4647">
        <v>5.89</v>
      </c>
      <c r="K4647" t="s">
        <v>23</v>
      </c>
      <c r="L4647">
        <v>13.9</v>
      </c>
      <c r="M4647" t="s">
        <v>61</v>
      </c>
      <c r="O4647">
        <v>0.14000000000000001</v>
      </c>
      <c r="Q4647">
        <v>2.68</v>
      </c>
      <c r="V4647">
        <v>0.2</v>
      </c>
      <c r="W4647">
        <v>2</v>
      </c>
      <c r="X4647" t="s">
        <v>3427</v>
      </c>
    </row>
    <row r="4648" spans="1:25" x14ac:dyDescent="0.25">
      <c r="A4648">
        <v>50879</v>
      </c>
      <c r="C4648" t="s">
        <v>8194</v>
      </c>
      <c r="D4648" t="s">
        <v>8194</v>
      </c>
      <c r="E4648" t="s">
        <v>21</v>
      </c>
      <c r="F4648" t="s">
        <v>61</v>
      </c>
      <c r="G4648" t="s">
        <v>22</v>
      </c>
      <c r="H4648" t="s">
        <v>22</v>
      </c>
      <c r="J4648">
        <v>7.34</v>
      </c>
      <c r="K4648" t="s">
        <v>23</v>
      </c>
      <c r="L4648">
        <v>14.4</v>
      </c>
      <c r="M4648" t="s">
        <v>61</v>
      </c>
      <c r="O4648">
        <v>5.7000000000000002E-2</v>
      </c>
      <c r="Q4648">
        <v>9.6999999999999993</v>
      </c>
      <c r="V4648">
        <v>0.3</v>
      </c>
      <c r="W4648">
        <v>1</v>
      </c>
    </row>
    <row r="4649" spans="1:25" x14ac:dyDescent="0.25">
      <c r="A4649">
        <v>50991</v>
      </c>
      <c r="C4649" t="s">
        <v>8195</v>
      </c>
      <c r="D4649" t="s">
        <v>8195</v>
      </c>
      <c r="E4649" t="s">
        <v>50</v>
      </c>
      <c r="F4649" t="s">
        <v>61</v>
      </c>
      <c r="G4649" t="s">
        <v>4</v>
      </c>
      <c r="H4649" t="s">
        <v>22</v>
      </c>
      <c r="J4649">
        <v>4.1900000000000004</v>
      </c>
      <c r="K4649" t="s">
        <v>23</v>
      </c>
      <c r="L4649">
        <v>14.2</v>
      </c>
      <c r="M4649" t="s">
        <v>61</v>
      </c>
      <c r="O4649">
        <v>0.21</v>
      </c>
      <c r="Q4649">
        <v>7.01</v>
      </c>
      <c r="V4649">
        <v>0.86</v>
      </c>
      <c r="W4649">
        <v>3</v>
      </c>
    </row>
    <row r="4650" spans="1:25" x14ac:dyDescent="0.25">
      <c r="A4650">
        <v>51096</v>
      </c>
      <c r="B4650" t="s">
        <v>146</v>
      </c>
      <c r="C4650" t="s">
        <v>8196</v>
      </c>
      <c r="D4650" t="s">
        <v>8196</v>
      </c>
      <c r="E4650" t="s">
        <v>21</v>
      </c>
      <c r="F4650" t="s">
        <v>23</v>
      </c>
      <c r="G4650" t="s">
        <v>22</v>
      </c>
      <c r="H4650" t="s">
        <v>22</v>
      </c>
      <c r="J4650">
        <v>10.61</v>
      </c>
      <c r="K4650" t="s">
        <v>23</v>
      </c>
      <c r="L4650">
        <v>13.6</v>
      </c>
      <c r="M4650" t="s">
        <v>61</v>
      </c>
      <c r="O4650">
        <v>5.7000000000000002E-2</v>
      </c>
      <c r="Q4650">
        <v>8.11</v>
      </c>
      <c r="V4650">
        <v>0.75</v>
      </c>
      <c r="W4650">
        <v>3</v>
      </c>
      <c r="X4650" t="e">
        <f>- W</f>
        <v>#NAME?</v>
      </c>
    </row>
    <row r="4651" spans="1:25" x14ac:dyDescent="0.25">
      <c r="A4651">
        <v>51276</v>
      </c>
      <c r="C4651" t="s">
        <v>8197</v>
      </c>
      <c r="D4651" t="s">
        <v>8197</v>
      </c>
      <c r="E4651" t="s">
        <v>50</v>
      </c>
      <c r="F4651" t="s">
        <v>61</v>
      </c>
      <c r="G4651" t="s">
        <v>4</v>
      </c>
      <c r="H4651" t="s">
        <v>22</v>
      </c>
      <c r="J4651">
        <v>5.28</v>
      </c>
      <c r="K4651" t="s">
        <v>23</v>
      </c>
      <c r="L4651">
        <v>13.7</v>
      </c>
      <c r="M4651" t="s">
        <v>61</v>
      </c>
      <c r="O4651">
        <v>0.21</v>
      </c>
      <c r="Q4651">
        <v>5.5549999999999997</v>
      </c>
      <c r="V4651">
        <v>0.8</v>
      </c>
      <c r="W4651">
        <v>1</v>
      </c>
    </row>
    <row r="4652" spans="1:25" x14ac:dyDescent="0.25">
      <c r="A4652">
        <v>51302</v>
      </c>
      <c r="B4652" t="s">
        <v>146</v>
      </c>
      <c r="C4652" t="s">
        <v>8198</v>
      </c>
      <c r="D4652" t="s">
        <v>8198</v>
      </c>
      <c r="E4652" t="s">
        <v>50</v>
      </c>
      <c r="F4652" t="s">
        <v>61</v>
      </c>
      <c r="G4652" t="s">
        <v>4</v>
      </c>
      <c r="H4652" t="s">
        <v>22</v>
      </c>
      <c r="J4652">
        <v>5.04</v>
      </c>
      <c r="K4652" t="s">
        <v>23</v>
      </c>
      <c r="L4652">
        <v>13.8</v>
      </c>
      <c r="M4652" t="s">
        <v>61</v>
      </c>
      <c r="O4652">
        <v>0.21</v>
      </c>
      <c r="Q4652">
        <v>2.46</v>
      </c>
      <c r="V4652">
        <v>0.08</v>
      </c>
      <c r="W4652">
        <v>2</v>
      </c>
    </row>
    <row r="4653" spans="1:25" x14ac:dyDescent="0.25">
      <c r="A4653">
        <v>51356</v>
      </c>
      <c r="B4653" t="s">
        <v>146</v>
      </c>
      <c r="C4653" t="s">
        <v>8199</v>
      </c>
      <c r="D4653" t="s">
        <v>8199</v>
      </c>
      <c r="E4653" t="s">
        <v>8</v>
      </c>
      <c r="F4653" t="s">
        <v>61</v>
      </c>
      <c r="G4653" t="s">
        <v>3422</v>
      </c>
      <c r="H4653" t="s">
        <v>22</v>
      </c>
      <c r="J4653">
        <v>2.4300000000000002</v>
      </c>
      <c r="K4653" t="s">
        <v>23</v>
      </c>
      <c r="L4653">
        <v>15</v>
      </c>
      <c r="M4653" t="s">
        <v>61</v>
      </c>
      <c r="O4653">
        <v>0.3</v>
      </c>
      <c r="Q4653">
        <v>2.5571999999999999</v>
      </c>
      <c r="V4653">
        <v>0.09</v>
      </c>
      <c r="W4653">
        <v>3</v>
      </c>
      <c r="X4653" t="s">
        <v>61</v>
      </c>
      <c r="Y4653" t="s">
        <v>26</v>
      </c>
    </row>
    <row r="4654" spans="1:25" x14ac:dyDescent="0.25">
      <c r="A4654">
        <v>51371</v>
      </c>
      <c r="B4654" t="s">
        <v>146</v>
      </c>
      <c r="C4654" t="s">
        <v>8200</v>
      </c>
      <c r="D4654" t="s">
        <v>8200</v>
      </c>
      <c r="E4654" t="s">
        <v>8</v>
      </c>
      <c r="F4654" t="s">
        <v>23</v>
      </c>
      <c r="G4654" t="s">
        <v>22</v>
      </c>
      <c r="H4654" t="s">
        <v>22</v>
      </c>
      <c r="J4654">
        <v>2.79</v>
      </c>
      <c r="K4654" t="s">
        <v>23</v>
      </c>
      <c r="L4654">
        <v>14.7</v>
      </c>
      <c r="M4654" t="s">
        <v>61</v>
      </c>
      <c r="O4654">
        <v>0.3</v>
      </c>
      <c r="Q4654">
        <v>54</v>
      </c>
      <c r="V4654">
        <v>0.09</v>
      </c>
      <c r="W4654">
        <v>2</v>
      </c>
      <c r="X4654" t="e">
        <f>- A</f>
        <v>#NAME?</v>
      </c>
    </row>
    <row r="4655" spans="1:25" x14ac:dyDescent="0.25">
      <c r="A4655">
        <v>51381</v>
      </c>
      <c r="B4655" t="s">
        <v>146</v>
      </c>
      <c r="C4655" t="s">
        <v>8201</v>
      </c>
      <c r="D4655" t="s">
        <v>8201</v>
      </c>
      <c r="E4655" t="s">
        <v>67</v>
      </c>
      <c r="F4655" t="s">
        <v>61</v>
      </c>
      <c r="G4655" t="s">
        <v>4</v>
      </c>
      <c r="H4655" t="s">
        <v>22</v>
      </c>
      <c r="J4655">
        <v>4.1900000000000004</v>
      </c>
      <c r="K4655" t="s">
        <v>23</v>
      </c>
      <c r="L4655">
        <v>14.1</v>
      </c>
      <c r="M4655" t="s">
        <v>61</v>
      </c>
      <c r="O4655">
        <v>0.23</v>
      </c>
      <c r="Q4655">
        <v>47.134</v>
      </c>
      <c r="U4655">
        <v>0.38</v>
      </c>
      <c r="V4655">
        <v>0.47</v>
      </c>
      <c r="W4655">
        <v>3</v>
      </c>
    </row>
    <row r="4656" spans="1:25" x14ac:dyDescent="0.25">
      <c r="A4656">
        <v>51386</v>
      </c>
      <c r="B4656" t="s">
        <v>146</v>
      </c>
      <c r="C4656" t="s">
        <v>8202</v>
      </c>
      <c r="D4656" t="s">
        <v>8202</v>
      </c>
      <c r="E4656" t="s">
        <v>8</v>
      </c>
      <c r="F4656" t="s">
        <v>61</v>
      </c>
      <c r="G4656" t="s">
        <v>3422</v>
      </c>
      <c r="H4656" t="s">
        <v>22</v>
      </c>
      <c r="J4656">
        <v>2.4300000000000002</v>
      </c>
      <c r="K4656" t="s">
        <v>23</v>
      </c>
      <c r="L4656">
        <v>15</v>
      </c>
      <c r="M4656" t="s">
        <v>61</v>
      </c>
      <c r="O4656">
        <v>0.3</v>
      </c>
      <c r="Q4656">
        <v>48</v>
      </c>
      <c r="V4656">
        <v>0.36</v>
      </c>
      <c r="W4656">
        <v>2</v>
      </c>
    </row>
    <row r="4657" spans="1:27" x14ac:dyDescent="0.25">
      <c r="A4657">
        <v>51609</v>
      </c>
      <c r="C4657" t="s">
        <v>8203</v>
      </c>
      <c r="D4657" t="s">
        <v>8203</v>
      </c>
      <c r="E4657" t="s">
        <v>40</v>
      </c>
      <c r="F4657" t="s">
        <v>61</v>
      </c>
      <c r="G4657" t="s">
        <v>4</v>
      </c>
      <c r="H4657" t="s">
        <v>22</v>
      </c>
      <c r="J4657">
        <v>2.59</v>
      </c>
      <c r="K4657" t="s">
        <v>23</v>
      </c>
      <c r="L4657">
        <v>15.1</v>
      </c>
      <c r="M4657" t="s">
        <v>61</v>
      </c>
      <c r="O4657">
        <v>0.24</v>
      </c>
      <c r="Q4657">
        <v>6.7670000000000003</v>
      </c>
      <c r="V4657">
        <v>0.4</v>
      </c>
      <c r="W4657">
        <v>3</v>
      </c>
    </row>
    <row r="4658" spans="1:27" x14ac:dyDescent="0.25">
      <c r="A4658">
        <v>51613</v>
      </c>
      <c r="C4658" t="s">
        <v>8204</v>
      </c>
      <c r="D4658" t="s">
        <v>8204</v>
      </c>
      <c r="E4658" t="s">
        <v>36</v>
      </c>
      <c r="F4658" t="s">
        <v>23</v>
      </c>
      <c r="G4658" t="s">
        <v>4</v>
      </c>
      <c r="H4658" t="s">
        <v>22</v>
      </c>
      <c r="J4658">
        <v>2.71</v>
      </c>
      <c r="K4658" t="s">
        <v>23</v>
      </c>
      <c r="L4658">
        <v>15.2</v>
      </c>
      <c r="M4658" t="s">
        <v>61</v>
      </c>
      <c r="O4658">
        <v>0.2</v>
      </c>
      <c r="Q4658">
        <v>6.23</v>
      </c>
      <c r="V4658">
        <v>0.19</v>
      </c>
      <c r="W4658">
        <v>2</v>
      </c>
    </row>
    <row r="4659" spans="1:27" x14ac:dyDescent="0.25">
      <c r="A4659">
        <v>51773</v>
      </c>
      <c r="C4659" t="s">
        <v>8205</v>
      </c>
      <c r="D4659" t="s">
        <v>8205</v>
      </c>
      <c r="E4659" t="s">
        <v>186</v>
      </c>
      <c r="F4659" t="s">
        <v>61</v>
      </c>
      <c r="G4659" t="s">
        <v>4</v>
      </c>
      <c r="H4659" t="s">
        <v>22</v>
      </c>
      <c r="J4659">
        <v>4.71</v>
      </c>
      <c r="K4659" t="s">
        <v>23</v>
      </c>
      <c r="L4659">
        <v>14</v>
      </c>
      <c r="M4659" t="s">
        <v>61</v>
      </c>
      <c r="O4659">
        <v>0.2</v>
      </c>
      <c r="Q4659">
        <v>3.9975999999999998</v>
      </c>
      <c r="V4659">
        <v>0.16</v>
      </c>
      <c r="X4659" t="s">
        <v>909</v>
      </c>
    </row>
    <row r="4660" spans="1:27" x14ac:dyDescent="0.25">
      <c r="A4660">
        <v>51840</v>
      </c>
      <c r="C4660" t="s">
        <v>8206</v>
      </c>
      <c r="D4660" t="s">
        <v>8206</v>
      </c>
      <c r="E4660" t="s">
        <v>21</v>
      </c>
      <c r="F4660" t="s">
        <v>61</v>
      </c>
      <c r="G4660" t="s">
        <v>22</v>
      </c>
      <c r="H4660" t="s">
        <v>22</v>
      </c>
      <c r="J4660">
        <v>12.75</v>
      </c>
      <c r="K4660" t="s">
        <v>23</v>
      </c>
      <c r="L4660">
        <v>13.2</v>
      </c>
      <c r="M4660" t="s">
        <v>61</v>
      </c>
      <c r="O4660">
        <v>5.7000000000000002E-2</v>
      </c>
      <c r="Q4660">
        <v>3.1150000000000002</v>
      </c>
      <c r="V4660">
        <v>0.39</v>
      </c>
      <c r="W4660">
        <v>2</v>
      </c>
      <c r="X4660" t="s">
        <v>300</v>
      </c>
    </row>
    <row r="4661" spans="1:27" x14ac:dyDescent="0.25">
      <c r="A4661">
        <v>51911</v>
      </c>
      <c r="B4661" t="s">
        <v>28</v>
      </c>
      <c r="C4661" t="s">
        <v>8207</v>
      </c>
      <c r="D4661" t="s">
        <v>8207</v>
      </c>
      <c r="E4661" t="s">
        <v>21</v>
      </c>
      <c r="F4661" t="s">
        <v>61</v>
      </c>
      <c r="G4661" t="s">
        <v>22</v>
      </c>
      <c r="H4661" t="s">
        <v>27</v>
      </c>
      <c r="J4661">
        <v>12.25</v>
      </c>
      <c r="K4661" t="s">
        <v>27</v>
      </c>
      <c r="L4661">
        <v>13.52</v>
      </c>
      <c r="M4661" t="s">
        <v>27</v>
      </c>
      <c r="O4661">
        <v>4.5999999999999999E-2</v>
      </c>
      <c r="Q4661">
        <v>4.0199999999999996</v>
      </c>
      <c r="V4661">
        <v>0.32</v>
      </c>
      <c r="W4661">
        <v>2</v>
      </c>
      <c r="X4661" t="s">
        <v>116</v>
      </c>
    </row>
    <row r="4662" spans="1:27" x14ac:dyDescent="0.25">
      <c r="A4662">
        <v>52266</v>
      </c>
      <c r="C4662" t="s">
        <v>8208</v>
      </c>
      <c r="D4662" t="s">
        <v>8209</v>
      </c>
      <c r="E4662" t="s">
        <v>67</v>
      </c>
      <c r="F4662" t="s">
        <v>61</v>
      </c>
      <c r="G4662" t="s">
        <v>4</v>
      </c>
      <c r="H4662" t="s">
        <v>22</v>
      </c>
      <c r="J4662">
        <v>4.5999999999999996</v>
      </c>
      <c r="K4662" t="s">
        <v>23</v>
      </c>
      <c r="L4662">
        <v>13.9</v>
      </c>
      <c r="M4662" t="s">
        <v>61</v>
      </c>
      <c r="O4662">
        <v>0.23</v>
      </c>
      <c r="Q4662">
        <v>9.89</v>
      </c>
      <c r="U4662">
        <v>0.52</v>
      </c>
      <c r="V4662">
        <v>0.59</v>
      </c>
      <c r="W4662">
        <v>3</v>
      </c>
    </row>
    <row r="4663" spans="1:27" x14ac:dyDescent="0.25">
      <c r="A4663">
        <v>52314</v>
      </c>
      <c r="C4663" t="s">
        <v>8210</v>
      </c>
      <c r="D4663" t="s">
        <v>8210</v>
      </c>
      <c r="E4663" t="s">
        <v>8</v>
      </c>
      <c r="F4663" t="s">
        <v>61</v>
      </c>
      <c r="G4663" t="s">
        <v>3422</v>
      </c>
      <c r="H4663" t="s">
        <v>22</v>
      </c>
      <c r="J4663">
        <v>3.67</v>
      </c>
      <c r="K4663" t="s">
        <v>23</v>
      </c>
      <c r="L4663">
        <v>14.1</v>
      </c>
      <c r="M4663" t="s">
        <v>61</v>
      </c>
      <c r="O4663">
        <v>0.3</v>
      </c>
      <c r="Q4663">
        <v>7.6630000000000003</v>
      </c>
      <c r="V4663">
        <v>0.56000000000000005</v>
      </c>
      <c r="W4663">
        <v>3</v>
      </c>
    </row>
    <row r="4664" spans="1:27" x14ac:dyDescent="0.25">
      <c r="A4664">
        <v>52316</v>
      </c>
      <c r="B4664" t="s">
        <v>146</v>
      </c>
      <c r="C4664" t="s">
        <v>8211</v>
      </c>
      <c r="D4664" t="s">
        <v>8211</v>
      </c>
      <c r="E4664" t="s">
        <v>8</v>
      </c>
      <c r="F4664" t="s">
        <v>61</v>
      </c>
      <c r="G4664" t="s">
        <v>3422</v>
      </c>
      <c r="H4664" t="s">
        <v>22</v>
      </c>
      <c r="J4664">
        <v>2.4300000000000002</v>
      </c>
      <c r="K4664" t="s">
        <v>23</v>
      </c>
      <c r="L4664">
        <v>15</v>
      </c>
      <c r="M4664" t="s">
        <v>61</v>
      </c>
      <c r="O4664">
        <v>0.3</v>
      </c>
      <c r="Q4664">
        <v>2.7629000000000001</v>
      </c>
      <c r="V4664">
        <v>0.1</v>
      </c>
      <c r="W4664">
        <v>3</v>
      </c>
      <c r="Y4664" t="s">
        <v>26</v>
      </c>
    </row>
    <row r="4665" spans="1:27" x14ac:dyDescent="0.25">
      <c r="A4665">
        <v>52387</v>
      </c>
      <c r="C4665" t="s">
        <v>8212</v>
      </c>
      <c r="D4665" t="s">
        <v>8212</v>
      </c>
      <c r="E4665" t="s">
        <v>616</v>
      </c>
      <c r="F4665" t="s">
        <v>61</v>
      </c>
      <c r="G4665" t="s">
        <v>4</v>
      </c>
      <c r="H4665" t="s">
        <v>22</v>
      </c>
      <c r="J4665">
        <v>0.81799999999999995</v>
      </c>
      <c r="K4665" t="s">
        <v>23</v>
      </c>
      <c r="L4665">
        <v>17.8</v>
      </c>
      <c r="M4665" t="s">
        <v>61</v>
      </c>
      <c r="O4665">
        <v>0.2</v>
      </c>
      <c r="P4665" t="s">
        <v>516</v>
      </c>
      <c r="Q4665">
        <v>26</v>
      </c>
      <c r="T4665" t="s">
        <v>516</v>
      </c>
      <c r="V4665">
        <v>0.4</v>
      </c>
      <c r="W4665">
        <v>2</v>
      </c>
    </row>
    <row r="4666" spans="1:27" x14ac:dyDescent="0.25">
      <c r="A4666">
        <v>52722</v>
      </c>
      <c r="C4666" t="s">
        <v>8213</v>
      </c>
      <c r="D4666" t="s">
        <v>8213</v>
      </c>
      <c r="E4666" t="s">
        <v>8</v>
      </c>
      <c r="F4666" t="s">
        <v>61</v>
      </c>
      <c r="G4666" t="s">
        <v>3422</v>
      </c>
      <c r="H4666" t="s">
        <v>22</v>
      </c>
      <c r="J4666">
        <v>3.2</v>
      </c>
      <c r="K4666" t="s">
        <v>23</v>
      </c>
      <c r="L4666">
        <v>14.4</v>
      </c>
      <c r="M4666" t="s">
        <v>61</v>
      </c>
      <c r="O4666">
        <v>0.3</v>
      </c>
      <c r="Q4666">
        <v>11.587</v>
      </c>
      <c r="V4666">
        <v>0.4</v>
      </c>
      <c r="W4666">
        <v>2</v>
      </c>
    </row>
    <row r="4667" spans="1:27" x14ac:dyDescent="0.25">
      <c r="A4667">
        <v>52750</v>
      </c>
      <c r="C4667" t="s">
        <v>8214</v>
      </c>
      <c r="D4667" t="s">
        <v>8214</v>
      </c>
      <c r="E4667" t="s">
        <v>616</v>
      </c>
      <c r="F4667" t="s">
        <v>61</v>
      </c>
      <c r="G4667" t="s">
        <v>4</v>
      </c>
      <c r="H4667" t="s">
        <v>22</v>
      </c>
      <c r="J4667">
        <v>1.63</v>
      </c>
      <c r="K4667" t="s">
        <v>23</v>
      </c>
      <c r="L4667">
        <v>16.3</v>
      </c>
      <c r="M4667" t="s">
        <v>61</v>
      </c>
      <c r="O4667">
        <v>0.2</v>
      </c>
      <c r="Q4667">
        <v>3.1240000000000001</v>
      </c>
      <c r="V4667">
        <v>0.16</v>
      </c>
      <c r="W4667">
        <v>3</v>
      </c>
    </row>
    <row r="4668" spans="1:27" x14ac:dyDescent="0.25">
      <c r="A4668">
        <v>52760</v>
      </c>
      <c r="C4668" t="s">
        <v>8215</v>
      </c>
      <c r="D4668" t="s">
        <v>8215</v>
      </c>
      <c r="E4668" t="s">
        <v>616</v>
      </c>
      <c r="F4668" t="s">
        <v>41</v>
      </c>
      <c r="G4668" t="s">
        <v>4</v>
      </c>
      <c r="H4668" t="s">
        <v>32</v>
      </c>
      <c r="J4668">
        <v>1.17</v>
      </c>
      <c r="K4668" t="s">
        <v>27</v>
      </c>
      <c r="L4668">
        <v>17.02</v>
      </c>
      <c r="M4668" t="s">
        <v>61</v>
      </c>
      <c r="O4668">
        <v>0.2</v>
      </c>
      <c r="Q4668">
        <v>14.98</v>
      </c>
      <c r="V4668">
        <v>0.12</v>
      </c>
      <c r="X4668" t="s">
        <v>909</v>
      </c>
    </row>
    <row r="4669" spans="1:27" x14ac:dyDescent="0.25">
      <c r="A4669">
        <v>52762</v>
      </c>
      <c r="B4669" t="s">
        <v>28</v>
      </c>
      <c r="C4669" t="s">
        <v>8216</v>
      </c>
      <c r="D4669" t="s">
        <v>8216</v>
      </c>
      <c r="E4669" t="s">
        <v>616</v>
      </c>
      <c r="F4669" t="s">
        <v>61</v>
      </c>
      <c r="G4669" t="s">
        <v>22</v>
      </c>
      <c r="H4669" t="s">
        <v>27</v>
      </c>
      <c r="J4669">
        <v>6.72</v>
      </c>
      <c r="K4669" t="s">
        <v>27</v>
      </c>
      <c r="L4669">
        <v>14.69</v>
      </c>
      <c r="M4669" t="s">
        <v>27</v>
      </c>
      <c r="O4669">
        <v>5.1999999999999998E-2</v>
      </c>
      <c r="Q4669">
        <v>12.08</v>
      </c>
      <c r="U4669">
        <v>0.27</v>
      </c>
      <c r="V4669">
        <v>0.4</v>
      </c>
      <c r="W4669">
        <v>2</v>
      </c>
      <c r="X4669" t="s">
        <v>61</v>
      </c>
    </row>
    <row r="4670" spans="1:27" x14ac:dyDescent="0.25">
      <c r="A4670">
        <v>52768</v>
      </c>
      <c r="C4670" t="s">
        <v>8217</v>
      </c>
      <c r="D4670" t="s">
        <v>8217</v>
      </c>
      <c r="E4670" t="s">
        <v>616</v>
      </c>
      <c r="F4670" t="s">
        <v>61</v>
      </c>
      <c r="G4670" t="s">
        <v>4</v>
      </c>
      <c r="H4670" t="s">
        <v>22</v>
      </c>
      <c r="J4670">
        <v>2.06</v>
      </c>
      <c r="K4670" t="s">
        <v>23</v>
      </c>
      <c r="L4670">
        <v>15.8</v>
      </c>
      <c r="M4670" t="s">
        <v>61</v>
      </c>
      <c r="O4670">
        <v>0.2</v>
      </c>
      <c r="Q4670">
        <v>3.198</v>
      </c>
      <c r="V4670">
        <v>0.28999999999999998</v>
      </c>
      <c r="W4670">
        <v>2</v>
      </c>
    </row>
    <row r="4671" spans="1:27" x14ac:dyDescent="0.25">
      <c r="A4671">
        <v>52773</v>
      </c>
      <c r="C4671" t="s">
        <v>8218</v>
      </c>
      <c r="D4671" t="s">
        <v>8218</v>
      </c>
      <c r="E4671" t="s">
        <v>40</v>
      </c>
      <c r="F4671" t="s">
        <v>61</v>
      </c>
      <c r="G4671" t="s">
        <v>4</v>
      </c>
      <c r="H4671" t="s">
        <v>22</v>
      </c>
      <c r="J4671">
        <v>2.2599999999999998</v>
      </c>
      <c r="K4671" t="s">
        <v>23</v>
      </c>
      <c r="L4671">
        <v>15.4</v>
      </c>
      <c r="M4671" t="s">
        <v>61</v>
      </c>
      <c r="O4671">
        <v>0.24</v>
      </c>
      <c r="Q4671">
        <v>3.7083400000000002</v>
      </c>
      <c r="V4671">
        <v>0.35</v>
      </c>
      <c r="W4671">
        <v>3</v>
      </c>
    </row>
    <row r="4672" spans="1:27" x14ac:dyDescent="0.25">
      <c r="A4672">
        <v>52820</v>
      </c>
      <c r="B4672" t="s">
        <v>146</v>
      </c>
      <c r="C4672" t="s">
        <v>8219</v>
      </c>
      <c r="D4672" t="s">
        <v>8219</v>
      </c>
      <c r="E4672" t="s">
        <v>40</v>
      </c>
      <c r="F4672" t="s">
        <v>23</v>
      </c>
      <c r="G4672" t="s">
        <v>22</v>
      </c>
      <c r="H4672" t="s">
        <v>22</v>
      </c>
      <c r="J4672">
        <v>1.97</v>
      </c>
      <c r="K4672" t="s">
        <v>23</v>
      </c>
      <c r="L4672">
        <v>15.7</v>
      </c>
      <c r="M4672" t="s">
        <v>61</v>
      </c>
      <c r="O4672">
        <v>0.24</v>
      </c>
      <c r="Z4672" t="s">
        <v>24</v>
      </c>
      <c r="AA4672" t="s">
        <v>24</v>
      </c>
    </row>
    <row r="4673" spans="1:27" x14ac:dyDescent="0.25">
      <c r="A4673">
        <v>52852</v>
      </c>
      <c r="C4673" t="s">
        <v>8220</v>
      </c>
      <c r="D4673" t="s">
        <v>8220</v>
      </c>
      <c r="E4673" t="s">
        <v>40</v>
      </c>
      <c r="F4673" t="s">
        <v>61</v>
      </c>
      <c r="G4673" t="s">
        <v>4</v>
      </c>
      <c r="H4673" t="s">
        <v>22</v>
      </c>
      <c r="J4673">
        <v>2.97</v>
      </c>
      <c r="K4673" t="s">
        <v>23</v>
      </c>
      <c r="L4673">
        <v>14.8</v>
      </c>
      <c r="M4673" t="s">
        <v>61</v>
      </c>
      <c r="O4673">
        <v>0.24</v>
      </c>
      <c r="Q4673">
        <v>5.4320000000000004</v>
      </c>
      <c r="V4673">
        <v>0.18</v>
      </c>
      <c r="W4673">
        <v>3</v>
      </c>
      <c r="X4673" t="s">
        <v>116</v>
      </c>
    </row>
    <row r="4674" spans="1:27" x14ac:dyDescent="0.25">
      <c r="A4674">
        <v>52872</v>
      </c>
      <c r="C4674" t="s">
        <v>8221</v>
      </c>
      <c r="D4674" t="s">
        <v>8222</v>
      </c>
      <c r="E4674" t="s">
        <v>7374</v>
      </c>
      <c r="F4674" t="s">
        <v>61</v>
      </c>
      <c r="G4674" t="s">
        <v>22</v>
      </c>
      <c r="H4674" t="s">
        <v>32</v>
      </c>
      <c r="J4674">
        <v>23.85</v>
      </c>
      <c r="K4674" t="s">
        <v>27</v>
      </c>
      <c r="L4674">
        <v>11.23</v>
      </c>
      <c r="M4674" t="s">
        <v>61</v>
      </c>
      <c r="O4674">
        <v>0.1</v>
      </c>
      <c r="Q4674">
        <v>9.7200000000000006</v>
      </c>
      <c r="U4674">
        <v>7.0000000000000007E-2</v>
      </c>
      <c r="V4674">
        <v>0.4</v>
      </c>
      <c r="W4674">
        <v>2</v>
      </c>
      <c r="X4674" t="s">
        <v>61</v>
      </c>
    </row>
    <row r="4675" spans="1:27" x14ac:dyDescent="0.25">
      <c r="A4675">
        <v>53319</v>
      </c>
      <c r="C4675" t="s">
        <v>8223</v>
      </c>
      <c r="D4675" t="s">
        <v>8223</v>
      </c>
      <c r="E4675" t="s">
        <v>616</v>
      </c>
      <c r="F4675" t="s">
        <v>41</v>
      </c>
      <c r="G4675" t="s">
        <v>8224</v>
      </c>
      <c r="H4675" t="s">
        <v>27</v>
      </c>
      <c r="J4675">
        <v>7</v>
      </c>
      <c r="K4675" t="s">
        <v>23</v>
      </c>
      <c r="L4675">
        <v>15.2</v>
      </c>
      <c r="M4675" t="s">
        <v>32</v>
      </c>
      <c r="O4675">
        <v>0.03</v>
      </c>
      <c r="Q4675">
        <v>136</v>
      </c>
      <c r="V4675">
        <v>0.7</v>
      </c>
      <c r="W4675">
        <v>2</v>
      </c>
      <c r="X4675" t="s">
        <v>41</v>
      </c>
    </row>
    <row r="4676" spans="1:27" x14ac:dyDescent="0.25">
      <c r="A4676">
        <v>53430</v>
      </c>
      <c r="C4676" t="s">
        <v>8225</v>
      </c>
      <c r="D4676" t="s">
        <v>8225</v>
      </c>
      <c r="E4676" t="s">
        <v>616</v>
      </c>
      <c r="F4676" t="s">
        <v>61</v>
      </c>
      <c r="G4676" t="s">
        <v>4</v>
      </c>
      <c r="H4676" t="s">
        <v>22</v>
      </c>
      <c r="J4676">
        <v>1.42</v>
      </c>
      <c r="K4676" t="s">
        <v>23</v>
      </c>
      <c r="L4676">
        <v>16.600000000000001</v>
      </c>
      <c r="M4676" t="s">
        <v>61</v>
      </c>
      <c r="O4676">
        <v>0.2</v>
      </c>
      <c r="Q4676">
        <v>9.58</v>
      </c>
      <c r="U4676">
        <v>0.67</v>
      </c>
      <c r="V4676">
        <v>0.8</v>
      </c>
      <c r="W4676">
        <v>3</v>
      </c>
    </row>
    <row r="4677" spans="1:27" x14ac:dyDescent="0.25">
      <c r="A4677">
        <v>53431</v>
      </c>
      <c r="B4677" t="s">
        <v>169</v>
      </c>
      <c r="C4677" t="s">
        <v>8226</v>
      </c>
      <c r="D4677" t="s">
        <v>8226</v>
      </c>
      <c r="E4677" t="s">
        <v>8</v>
      </c>
      <c r="F4677" t="s">
        <v>61</v>
      </c>
      <c r="G4677" t="s">
        <v>3422</v>
      </c>
      <c r="H4677" t="s">
        <v>22</v>
      </c>
      <c r="J4677">
        <v>3.51</v>
      </c>
      <c r="K4677" t="s">
        <v>23</v>
      </c>
      <c r="L4677">
        <v>14.2</v>
      </c>
      <c r="M4677" t="s">
        <v>61</v>
      </c>
      <c r="O4677">
        <v>0.3</v>
      </c>
      <c r="Q4677">
        <v>2.65</v>
      </c>
      <c r="U4677">
        <v>0.1</v>
      </c>
      <c r="V4677">
        <v>0.15</v>
      </c>
      <c r="W4677">
        <v>3</v>
      </c>
    </row>
    <row r="4678" spans="1:27" x14ac:dyDescent="0.25">
      <c r="A4678">
        <v>53432</v>
      </c>
      <c r="B4678" t="s">
        <v>146</v>
      </c>
      <c r="C4678" t="s">
        <v>8227</v>
      </c>
      <c r="D4678" t="s">
        <v>8227</v>
      </c>
      <c r="E4678" t="s">
        <v>8</v>
      </c>
      <c r="F4678" t="s">
        <v>61</v>
      </c>
      <c r="G4678" t="s">
        <v>3422</v>
      </c>
      <c r="H4678" t="s">
        <v>22</v>
      </c>
      <c r="J4678">
        <v>1.93</v>
      </c>
      <c r="K4678" t="s">
        <v>23</v>
      </c>
      <c r="L4678">
        <v>15.5</v>
      </c>
      <c r="M4678" t="s">
        <v>61</v>
      </c>
      <c r="O4678">
        <v>0.3</v>
      </c>
      <c r="Q4678">
        <v>3.33</v>
      </c>
      <c r="V4678">
        <v>0.1</v>
      </c>
      <c r="W4678">
        <v>3</v>
      </c>
      <c r="Y4678" t="s">
        <v>26</v>
      </c>
    </row>
    <row r="4679" spans="1:27" x14ac:dyDescent="0.25">
      <c r="A4679">
        <v>53435</v>
      </c>
      <c r="B4679" t="s">
        <v>28</v>
      </c>
      <c r="C4679" t="s">
        <v>8228</v>
      </c>
      <c r="D4679" t="s">
        <v>8228</v>
      </c>
      <c r="E4679" t="s">
        <v>616</v>
      </c>
      <c r="F4679" t="s">
        <v>41</v>
      </c>
      <c r="G4679" t="s">
        <v>4</v>
      </c>
      <c r="H4679" t="s">
        <v>32</v>
      </c>
      <c r="J4679">
        <v>3.16</v>
      </c>
      <c r="K4679" t="s">
        <v>27</v>
      </c>
      <c r="L4679">
        <v>14.91</v>
      </c>
      <c r="M4679" t="s">
        <v>61</v>
      </c>
      <c r="O4679">
        <v>0.2</v>
      </c>
      <c r="Q4679">
        <v>5.1890000000000001</v>
      </c>
      <c r="U4679">
        <v>0.26</v>
      </c>
      <c r="V4679">
        <v>0.38</v>
      </c>
      <c r="X4679" t="s">
        <v>909</v>
      </c>
    </row>
    <row r="4680" spans="1:27" x14ac:dyDescent="0.25">
      <c r="A4680">
        <v>53530</v>
      </c>
      <c r="B4680" t="s">
        <v>146</v>
      </c>
      <c r="C4680" t="s">
        <v>8229</v>
      </c>
      <c r="D4680" t="s">
        <v>8229</v>
      </c>
      <c r="E4680" t="s">
        <v>8</v>
      </c>
      <c r="F4680" t="s">
        <v>23</v>
      </c>
      <c r="G4680" t="s">
        <v>22</v>
      </c>
      <c r="H4680" t="s">
        <v>22</v>
      </c>
      <c r="J4680">
        <v>2.66</v>
      </c>
      <c r="K4680" t="s">
        <v>23</v>
      </c>
      <c r="L4680">
        <v>14.8</v>
      </c>
      <c r="M4680" t="s">
        <v>61</v>
      </c>
      <c r="O4680">
        <v>0.3</v>
      </c>
      <c r="Q4680">
        <v>3.6280000000000001</v>
      </c>
      <c r="V4680">
        <v>0.26</v>
      </c>
      <c r="W4680">
        <v>2</v>
      </c>
      <c r="X4680" t="s">
        <v>61</v>
      </c>
    </row>
    <row r="4681" spans="1:27" x14ac:dyDescent="0.25">
      <c r="A4681">
        <v>53585</v>
      </c>
      <c r="B4681" t="s">
        <v>146</v>
      </c>
      <c r="C4681" t="s">
        <v>8230</v>
      </c>
      <c r="D4681" t="s">
        <v>8230</v>
      </c>
      <c r="E4681" t="s">
        <v>36</v>
      </c>
      <c r="F4681" t="s">
        <v>61</v>
      </c>
      <c r="G4681" t="s">
        <v>4</v>
      </c>
      <c r="H4681" t="s">
        <v>22</v>
      </c>
      <c r="J4681">
        <v>2.06</v>
      </c>
      <c r="K4681" t="s">
        <v>23</v>
      </c>
      <c r="L4681">
        <v>15.8</v>
      </c>
      <c r="M4681" t="s">
        <v>61</v>
      </c>
      <c r="O4681">
        <v>0.2</v>
      </c>
      <c r="P4681" t="s">
        <v>516</v>
      </c>
      <c r="Q4681">
        <v>33</v>
      </c>
      <c r="T4681" t="s">
        <v>516</v>
      </c>
      <c r="V4681">
        <v>0.1</v>
      </c>
      <c r="X4681" t="s">
        <v>909</v>
      </c>
    </row>
    <row r="4682" spans="1:27" x14ac:dyDescent="0.25">
      <c r="A4682">
        <v>53601</v>
      </c>
      <c r="C4682" t="s">
        <v>8231</v>
      </c>
      <c r="D4682" t="s">
        <v>8231</v>
      </c>
      <c r="E4682" t="s">
        <v>40</v>
      </c>
      <c r="F4682" t="s">
        <v>61</v>
      </c>
      <c r="G4682" t="s">
        <v>4</v>
      </c>
      <c r="H4682" t="s">
        <v>22</v>
      </c>
      <c r="J4682">
        <v>1.63</v>
      </c>
      <c r="K4682" t="s">
        <v>23</v>
      </c>
      <c r="L4682">
        <v>16.100000000000001</v>
      </c>
      <c r="M4682" t="s">
        <v>61</v>
      </c>
      <c r="O4682">
        <v>0.24</v>
      </c>
      <c r="P4682" t="s">
        <v>516</v>
      </c>
      <c r="Q4682">
        <v>16</v>
      </c>
      <c r="T4682" t="s">
        <v>516</v>
      </c>
      <c r="V4682">
        <v>0.15</v>
      </c>
      <c r="W4682">
        <v>1</v>
      </c>
      <c r="X4682" t="s">
        <v>3427</v>
      </c>
    </row>
    <row r="4683" spans="1:27" x14ac:dyDescent="0.25">
      <c r="A4683">
        <v>53789</v>
      </c>
      <c r="C4683" t="s">
        <v>8232</v>
      </c>
      <c r="D4683" t="s">
        <v>8232</v>
      </c>
      <c r="E4683" t="s">
        <v>616</v>
      </c>
      <c r="F4683" t="s">
        <v>61</v>
      </c>
      <c r="G4683" t="s">
        <v>4</v>
      </c>
      <c r="H4683" t="s">
        <v>22</v>
      </c>
      <c r="J4683">
        <v>1.03</v>
      </c>
      <c r="K4683" t="s">
        <v>23</v>
      </c>
      <c r="L4683">
        <v>17.3</v>
      </c>
      <c r="M4683" t="s">
        <v>61</v>
      </c>
      <c r="O4683">
        <v>0.2</v>
      </c>
      <c r="Q4683">
        <v>43</v>
      </c>
      <c r="T4683" t="s">
        <v>516</v>
      </c>
      <c r="V4683">
        <v>1.1000000000000001</v>
      </c>
      <c r="X4683" t="s">
        <v>909</v>
      </c>
    </row>
    <row r="4684" spans="1:27" x14ac:dyDescent="0.25">
      <c r="A4684">
        <v>54041</v>
      </c>
      <c r="C4684" t="s">
        <v>8233</v>
      </c>
      <c r="D4684" t="s">
        <v>8233</v>
      </c>
      <c r="E4684" t="s">
        <v>40</v>
      </c>
      <c r="F4684" t="s">
        <v>23</v>
      </c>
      <c r="G4684" t="s">
        <v>4</v>
      </c>
      <c r="H4684" t="s">
        <v>22</v>
      </c>
      <c r="J4684">
        <v>3.42</v>
      </c>
      <c r="K4684" t="s">
        <v>23</v>
      </c>
      <c r="L4684">
        <v>14.5</v>
      </c>
      <c r="M4684" t="s">
        <v>61</v>
      </c>
      <c r="O4684">
        <v>0.24</v>
      </c>
      <c r="Q4684">
        <v>18.86</v>
      </c>
      <c r="V4684">
        <v>0.2</v>
      </c>
      <c r="W4684">
        <v>2</v>
      </c>
    </row>
    <row r="4685" spans="1:27" x14ac:dyDescent="0.25">
      <c r="A4685">
        <v>54071</v>
      </c>
      <c r="C4685" t="s">
        <v>8234</v>
      </c>
      <c r="D4685" t="s">
        <v>8234</v>
      </c>
      <c r="E4685" t="s">
        <v>616</v>
      </c>
      <c r="F4685" t="s">
        <v>61</v>
      </c>
      <c r="G4685" t="s">
        <v>4</v>
      </c>
      <c r="H4685" t="s">
        <v>22</v>
      </c>
      <c r="J4685">
        <v>1.08</v>
      </c>
      <c r="K4685" t="s">
        <v>23</v>
      </c>
      <c r="L4685">
        <v>17.2</v>
      </c>
      <c r="M4685" t="s">
        <v>61</v>
      </c>
      <c r="O4685">
        <v>0.2</v>
      </c>
      <c r="Q4685">
        <v>51</v>
      </c>
      <c r="T4685" t="s">
        <v>516</v>
      </c>
      <c r="V4685">
        <v>0.2</v>
      </c>
      <c r="X4685" t="s">
        <v>909</v>
      </c>
    </row>
    <row r="4686" spans="1:27" x14ac:dyDescent="0.25">
      <c r="A4686">
        <v>54234</v>
      </c>
      <c r="C4686" t="s">
        <v>8235</v>
      </c>
      <c r="D4686" t="s">
        <v>8235</v>
      </c>
      <c r="E4686" t="s">
        <v>8</v>
      </c>
      <c r="F4686" t="s">
        <v>61</v>
      </c>
      <c r="G4686" t="s">
        <v>3422</v>
      </c>
      <c r="H4686" t="s">
        <v>22</v>
      </c>
      <c r="J4686">
        <v>2.11</v>
      </c>
      <c r="K4686" t="s">
        <v>23</v>
      </c>
      <c r="L4686">
        <v>15.3</v>
      </c>
      <c r="M4686" t="s">
        <v>61</v>
      </c>
      <c r="O4686">
        <v>0.3</v>
      </c>
      <c r="Q4686">
        <v>6.0590000000000002</v>
      </c>
      <c r="V4686">
        <v>0.39</v>
      </c>
      <c r="W4686">
        <v>2</v>
      </c>
      <c r="X4686" t="s">
        <v>300</v>
      </c>
    </row>
    <row r="4687" spans="1:27" x14ac:dyDescent="0.25">
      <c r="A4687">
        <v>54253</v>
      </c>
      <c r="C4687" t="s">
        <v>8236</v>
      </c>
      <c r="D4687" t="s">
        <v>8236</v>
      </c>
      <c r="E4687" t="s">
        <v>36</v>
      </c>
      <c r="F4687" t="s">
        <v>23</v>
      </c>
      <c r="G4687" t="s">
        <v>4</v>
      </c>
      <c r="H4687" t="s">
        <v>22</v>
      </c>
      <c r="J4687">
        <v>5.66</v>
      </c>
      <c r="K4687" t="s">
        <v>23</v>
      </c>
      <c r="L4687">
        <v>13.6</v>
      </c>
      <c r="M4687" t="s">
        <v>61</v>
      </c>
      <c r="O4687">
        <v>0.2</v>
      </c>
      <c r="Q4687">
        <v>17.5</v>
      </c>
      <c r="X4687" t="s">
        <v>909</v>
      </c>
    </row>
    <row r="4688" spans="1:27" x14ac:dyDescent="0.25">
      <c r="A4688">
        <v>54509</v>
      </c>
      <c r="C4688" t="s">
        <v>8237</v>
      </c>
      <c r="D4688" t="s">
        <v>8238</v>
      </c>
      <c r="E4688" t="s">
        <v>616</v>
      </c>
      <c r="F4688" t="s">
        <v>61</v>
      </c>
      <c r="G4688" t="s">
        <v>4</v>
      </c>
      <c r="H4688" t="s">
        <v>32</v>
      </c>
      <c r="J4688">
        <v>8.5999999999999993E-2</v>
      </c>
      <c r="K4688" t="s">
        <v>27</v>
      </c>
      <c r="L4688">
        <v>22.7</v>
      </c>
      <c r="M4688" t="s">
        <v>61</v>
      </c>
      <c r="O4688">
        <v>0.2</v>
      </c>
      <c r="Q4688">
        <v>0.2029</v>
      </c>
      <c r="U4688">
        <v>0.77</v>
      </c>
      <c r="V4688">
        <v>0.89</v>
      </c>
      <c r="X4688" t="s">
        <v>909</v>
      </c>
      <c r="AA4688" t="s">
        <v>24</v>
      </c>
    </row>
    <row r="4689" spans="1:24" x14ac:dyDescent="0.25">
      <c r="A4689">
        <v>54591</v>
      </c>
      <c r="C4689" t="s">
        <v>8239</v>
      </c>
      <c r="D4689" t="s">
        <v>8239</v>
      </c>
      <c r="E4689" t="s">
        <v>36</v>
      </c>
      <c r="F4689" t="s">
        <v>61</v>
      </c>
      <c r="G4689" t="s">
        <v>4</v>
      </c>
      <c r="H4689" t="s">
        <v>22</v>
      </c>
      <c r="J4689">
        <v>3.41</v>
      </c>
      <c r="K4689" t="s">
        <v>23</v>
      </c>
      <c r="L4689">
        <v>14.7</v>
      </c>
      <c r="M4689" t="s">
        <v>61</v>
      </c>
      <c r="O4689">
        <v>0.2</v>
      </c>
      <c r="Q4689">
        <v>2.73</v>
      </c>
      <c r="V4689">
        <v>0.12</v>
      </c>
      <c r="W4689">
        <v>2</v>
      </c>
      <c r="X4689" t="s">
        <v>300</v>
      </c>
    </row>
    <row r="4690" spans="1:24" x14ac:dyDescent="0.25">
      <c r="A4690">
        <v>54598</v>
      </c>
      <c r="C4690" t="s">
        <v>8240</v>
      </c>
      <c r="D4690" t="s">
        <v>8241</v>
      </c>
      <c r="E4690" t="s">
        <v>1645</v>
      </c>
      <c r="F4690" t="s">
        <v>61</v>
      </c>
      <c r="G4690" t="s">
        <v>22</v>
      </c>
      <c r="H4690" t="s">
        <v>32</v>
      </c>
      <c r="J4690">
        <v>161.27000000000001</v>
      </c>
      <c r="K4690" t="s">
        <v>27</v>
      </c>
      <c r="L4690">
        <v>7.69</v>
      </c>
      <c r="M4690" t="s">
        <v>61</v>
      </c>
      <c r="O4690">
        <v>5.7000000000000002E-2</v>
      </c>
      <c r="Q4690">
        <v>9.14</v>
      </c>
      <c r="U4690">
        <v>0.34</v>
      </c>
      <c r="V4690">
        <v>0.75</v>
      </c>
      <c r="W4690">
        <v>3</v>
      </c>
    </row>
    <row r="4691" spans="1:24" x14ac:dyDescent="0.25">
      <c r="A4691">
        <v>54660</v>
      </c>
      <c r="C4691" t="s">
        <v>8242</v>
      </c>
      <c r="D4691" t="s">
        <v>8242</v>
      </c>
      <c r="E4691" t="s">
        <v>616</v>
      </c>
      <c r="F4691" t="s">
        <v>61</v>
      </c>
      <c r="G4691" t="s">
        <v>4</v>
      </c>
      <c r="H4691" t="s">
        <v>22</v>
      </c>
      <c r="J4691">
        <v>0.81799999999999995</v>
      </c>
      <c r="K4691" t="s">
        <v>23</v>
      </c>
      <c r="L4691">
        <v>17.8</v>
      </c>
      <c r="M4691" t="s">
        <v>61</v>
      </c>
      <c r="O4691">
        <v>0.2</v>
      </c>
      <c r="Q4691">
        <v>5.43</v>
      </c>
      <c r="V4691">
        <v>1.1499999999999999</v>
      </c>
      <c r="W4691">
        <v>3</v>
      </c>
      <c r="X4691" t="s">
        <v>116</v>
      </c>
    </row>
    <row r="4692" spans="1:24" x14ac:dyDescent="0.25">
      <c r="A4692">
        <v>54789</v>
      </c>
      <c r="C4692" t="s">
        <v>8243</v>
      </c>
      <c r="D4692" t="s">
        <v>8243</v>
      </c>
      <c r="E4692" t="s">
        <v>616</v>
      </c>
      <c r="F4692" t="s">
        <v>61</v>
      </c>
      <c r="G4692" t="s">
        <v>4</v>
      </c>
      <c r="H4692" t="s">
        <v>22</v>
      </c>
      <c r="J4692">
        <v>3.26</v>
      </c>
      <c r="K4692" t="s">
        <v>23</v>
      </c>
      <c r="L4692">
        <v>14.8</v>
      </c>
      <c r="M4692" t="s">
        <v>61</v>
      </c>
      <c r="O4692">
        <v>0.2</v>
      </c>
      <c r="Q4692">
        <v>37.57</v>
      </c>
      <c r="V4692">
        <v>1.4</v>
      </c>
      <c r="W4692">
        <v>3</v>
      </c>
      <c r="X4692" t="s">
        <v>41</v>
      </c>
    </row>
    <row r="4693" spans="1:24" x14ac:dyDescent="0.25">
      <c r="A4693">
        <v>54827</v>
      </c>
      <c r="C4693" t="s">
        <v>8244</v>
      </c>
      <c r="D4693" t="s">
        <v>8244</v>
      </c>
      <c r="E4693" t="s">
        <v>36</v>
      </c>
      <c r="F4693" t="s">
        <v>61</v>
      </c>
      <c r="G4693" t="s">
        <v>4</v>
      </c>
      <c r="H4693" t="s">
        <v>22</v>
      </c>
      <c r="J4693">
        <v>2.59</v>
      </c>
      <c r="K4693" t="s">
        <v>23</v>
      </c>
      <c r="L4693">
        <v>15.3</v>
      </c>
      <c r="M4693" t="s">
        <v>61</v>
      </c>
      <c r="O4693">
        <v>0.2</v>
      </c>
      <c r="Q4693">
        <v>5.8764000000000003</v>
      </c>
      <c r="V4693">
        <v>0.25</v>
      </c>
      <c r="W4693">
        <v>3</v>
      </c>
    </row>
    <row r="4694" spans="1:24" x14ac:dyDescent="0.25">
      <c r="A4694">
        <v>54896</v>
      </c>
      <c r="C4694" t="s">
        <v>8245</v>
      </c>
      <c r="D4694" t="s">
        <v>8245</v>
      </c>
      <c r="E4694" t="s">
        <v>30</v>
      </c>
      <c r="F4694" t="s">
        <v>61</v>
      </c>
      <c r="G4694" t="s">
        <v>382</v>
      </c>
      <c r="H4694" t="s">
        <v>22</v>
      </c>
      <c r="J4694">
        <v>7.3</v>
      </c>
      <c r="K4694" t="s">
        <v>23</v>
      </c>
      <c r="L4694">
        <v>13.8</v>
      </c>
      <c r="M4694" t="s">
        <v>61</v>
      </c>
      <c r="O4694">
        <v>0.1</v>
      </c>
      <c r="Q4694">
        <v>5.633</v>
      </c>
      <c r="V4694">
        <v>0.5</v>
      </c>
      <c r="W4694">
        <v>2</v>
      </c>
    </row>
    <row r="4695" spans="1:24" x14ac:dyDescent="0.25">
      <c r="A4695">
        <v>55014</v>
      </c>
      <c r="C4695" t="s">
        <v>8246</v>
      </c>
      <c r="D4695" t="s">
        <v>8246</v>
      </c>
      <c r="E4695" t="s">
        <v>50</v>
      </c>
      <c r="F4695" t="s">
        <v>61</v>
      </c>
      <c r="G4695" t="s">
        <v>4</v>
      </c>
      <c r="H4695" t="s">
        <v>22</v>
      </c>
      <c r="J4695">
        <v>5.53</v>
      </c>
      <c r="K4695" t="s">
        <v>23</v>
      </c>
      <c r="L4695">
        <v>13.6</v>
      </c>
      <c r="M4695" t="s">
        <v>61</v>
      </c>
      <c r="O4695">
        <v>0.21</v>
      </c>
      <c r="Q4695">
        <v>3.3330000000000002</v>
      </c>
      <c r="V4695">
        <v>0.46</v>
      </c>
      <c r="W4695">
        <v>2</v>
      </c>
    </row>
    <row r="4696" spans="1:24" x14ac:dyDescent="0.25">
      <c r="A4696">
        <v>55124</v>
      </c>
      <c r="C4696" t="s">
        <v>8247</v>
      </c>
      <c r="D4696" t="s">
        <v>8247</v>
      </c>
      <c r="E4696" t="s">
        <v>1424</v>
      </c>
      <c r="F4696" t="s">
        <v>61</v>
      </c>
      <c r="G4696" t="s">
        <v>4</v>
      </c>
      <c r="H4696" t="s">
        <v>27</v>
      </c>
      <c r="J4696">
        <v>2.35</v>
      </c>
      <c r="K4696" t="s">
        <v>27</v>
      </c>
      <c r="L4696">
        <v>15.4</v>
      </c>
      <c r="M4696" t="s">
        <v>27</v>
      </c>
      <c r="O4696">
        <v>0.22</v>
      </c>
    </row>
    <row r="4697" spans="1:24" x14ac:dyDescent="0.25">
      <c r="A4697">
        <v>55423</v>
      </c>
      <c r="C4697" t="s">
        <v>8248</v>
      </c>
      <c r="D4697" t="s">
        <v>8248</v>
      </c>
      <c r="E4697" t="s">
        <v>21</v>
      </c>
      <c r="F4697" t="s">
        <v>61</v>
      </c>
      <c r="G4697" t="s">
        <v>22</v>
      </c>
      <c r="H4697" t="s">
        <v>22</v>
      </c>
      <c r="J4697">
        <v>7.01</v>
      </c>
      <c r="K4697" t="s">
        <v>23</v>
      </c>
      <c r="L4697">
        <v>14.5</v>
      </c>
      <c r="M4697" t="s">
        <v>61</v>
      </c>
      <c r="O4697">
        <v>5.7000000000000002E-2</v>
      </c>
      <c r="Q4697">
        <v>37.5</v>
      </c>
      <c r="V4697">
        <v>0.15</v>
      </c>
      <c r="W4697">
        <v>1</v>
      </c>
      <c r="X4697" t="s">
        <v>3427</v>
      </c>
    </row>
    <row r="4698" spans="1:24" x14ac:dyDescent="0.25">
      <c r="A4698">
        <v>55430</v>
      </c>
      <c r="C4698" t="s">
        <v>8249</v>
      </c>
      <c r="D4698" t="s">
        <v>8249</v>
      </c>
      <c r="E4698" t="s">
        <v>21</v>
      </c>
      <c r="F4698" t="s">
        <v>61</v>
      </c>
      <c r="G4698" t="s">
        <v>22</v>
      </c>
      <c r="H4698" t="s">
        <v>22</v>
      </c>
      <c r="J4698">
        <v>8.82</v>
      </c>
      <c r="K4698" t="s">
        <v>23</v>
      </c>
      <c r="L4698">
        <v>14</v>
      </c>
      <c r="M4698" t="s">
        <v>61</v>
      </c>
      <c r="O4698">
        <v>5.7000000000000002E-2</v>
      </c>
      <c r="Q4698">
        <v>3.0244</v>
      </c>
      <c r="V4698">
        <v>0.18</v>
      </c>
      <c r="W4698">
        <v>2</v>
      </c>
      <c r="X4698" t="s">
        <v>3427</v>
      </c>
    </row>
    <row r="4699" spans="1:24" x14ac:dyDescent="0.25">
      <c r="A4699">
        <v>55434</v>
      </c>
      <c r="C4699" t="s">
        <v>8250</v>
      </c>
      <c r="D4699" t="s">
        <v>8250</v>
      </c>
      <c r="E4699" t="s">
        <v>1424</v>
      </c>
      <c r="F4699" t="s">
        <v>61</v>
      </c>
      <c r="G4699" t="s">
        <v>4</v>
      </c>
      <c r="H4699" t="s">
        <v>27</v>
      </c>
      <c r="J4699">
        <v>2.88</v>
      </c>
      <c r="K4699" t="s">
        <v>27</v>
      </c>
      <c r="L4699">
        <v>15.6</v>
      </c>
      <c r="M4699" t="s">
        <v>27</v>
      </c>
      <c r="O4699">
        <v>0.12</v>
      </c>
    </row>
    <row r="4700" spans="1:24" x14ac:dyDescent="0.25">
      <c r="A4700">
        <v>55514</v>
      </c>
      <c r="B4700" t="s">
        <v>146</v>
      </c>
      <c r="C4700" t="s">
        <v>8251</v>
      </c>
      <c r="D4700" t="s">
        <v>8251</v>
      </c>
      <c r="E4700" t="s">
        <v>65</v>
      </c>
      <c r="F4700" t="s">
        <v>61</v>
      </c>
      <c r="G4700" t="s">
        <v>22</v>
      </c>
      <c r="H4700" t="s">
        <v>22</v>
      </c>
      <c r="J4700">
        <v>6.19</v>
      </c>
      <c r="K4700" t="s">
        <v>23</v>
      </c>
      <c r="L4700">
        <v>14.4</v>
      </c>
      <c r="M4700" t="s">
        <v>61</v>
      </c>
      <c r="O4700">
        <v>0.08</v>
      </c>
      <c r="Q4700">
        <v>7.1</v>
      </c>
      <c r="V4700">
        <v>0.4</v>
      </c>
      <c r="W4700">
        <v>2</v>
      </c>
      <c r="X4700" t="s">
        <v>300</v>
      </c>
    </row>
    <row r="4701" spans="1:24" x14ac:dyDescent="0.25">
      <c r="A4701">
        <v>55523</v>
      </c>
      <c r="C4701" t="s">
        <v>8252</v>
      </c>
      <c r="D4701" t="s">
        <v>8252</v>
      </c>
      <c r="E4701" t="s">
        <v>21</v>
      </c>
      <c r="F4701" t="s">
        <v>61</v>
      </c>
      <c r="G4701" t="s">
        <v>22</v>
      </c>
      <c r="H4701" t="s">
        <v>22</v>
      </c>
      <c r="J4701">
        <v>11.11</v>
      </c>
      <c r="K4701" t="s">
        <v>23</v>
      </c>
      <c r="L4701">
        <v>13.5</v>
      </c>
      <c r="M4701" t="s">
        <v>61</v>
      </c>
      <c r="O4701">
        <v>5.7000000000000002E-2</v>
      </c>
      <c r="Q4701">
        <v>46</v>
      </c>
      <c r="V4701">
        <v>0.2</v>
      </c>
      <c r="W4701">
        <v>1</v>
      </c>
      <c r="X4701" t="s">
        <v>3427</v>
      </c>
    </row>
    <row r="4702" spans="1:24" x14ac:dyDescent="0.25">
      <c r="A4702">
        <v>55565</v>
      </c>
      <c r="C4702" t="s">
        <v>8253</v>
      </c>
      <c r="D4702" t="s">
        <v>8253</v>
      </c>
      <c r="E4702" t="s">
        <v>7374</v>
      </c>
      <c r="F4702" t="s">
        <v>61</v>
      </c>
      <c r="G4702" t="s">
        <v>22</v>
      </c>
      <c r="H4702" t="s">
        <v>32</v>
      </c>
      <c r="J4702">
        <v>701.41</v>
      </c>
      <c r="K4702" t="s">
        <v>27</v>
      </c>
      <c r="L4702">
        <v>3.57</v>
      </c>
      <c r="M4702" t="s">
        <v>27</v>
      </c>
      <c r="O4702">
        <v>0.13400000000000001</v>
      </c>
      <c r="Q4702">
        <v>8.86</v>
      </c>
      <c r="U4702">
        <v>0.04</v>
      </c>
      <c r="V4702">
        <v>0.08</v>
      </c>
      <c r="W4702">
        <v>2</v>
      </c>
      <c r="X4702" t="s">
        <v>2191</v>
      </c>
    </row>
    <row r="4703" spans="1:24" x14ac:dyDescent="0.25">
      <c r="A4703">
        <v>55576</v>
      </c>
      <c r="C4703" t="s">
        <v>8254</v>
      </c>
      <c r="D4703" t="s">
        <v>8255</v>
      </c>
      <c r="E4703" t="s">
        <v>1645</v>
      </c>
      <c r="F4703" t="s">
        <v>61</v>
      </c>
      <c r="G4703" t="s">
        <v>22</v>
      </c>
      <c r="H4703" t="s">
        <v>22</v>
      </c>
      <c r="J4703">
        <v>153.32</v>
      </c>
      <c r="K4703" t="s">
        <v>23</v>
      </c>
      <c r="L4703">
        <v>7.8</v>
      </c>
      <c r="M4703" t="s">
        <v>61</v>
      </c>
      <c r="O4703">
        <v>5.7000000000000002E-2</v>
      </c>
      <c r="Q4703">
        <v>9.76</v>
      </c>
      <c r="V4703">
        <v>0.16</v>
      </c>
      <c r="W4703">
        <v>2</v>
      </c>
      <c r="X4703">
        <v>-1</v>
      </c>
    </row>
    <row r="4704" spans="1:24" x14ac:dyDescent="0.25">
      <c r="A4704">
        <v>55636</v>
      </c>
      <c r="C4704" t="s">
        <v>8256</v>
      </c>
      <c r="D4704" t="s">
        <v>8256</v>
      </c>
      <c r="E4704" t="s">
        <v>7374</v>
      </c>
      <c r="F4704" t="s">
        <v>61</v>
      </c>
      <c r="G4704" t="s">
        <v>22</v>
      </c>
      <c r="H4704" t="s">
        <v>27</v>
      </c>
      <c r="J4704">
        <v>286</v>
      </c>
      <c r="K4704" t="s">
        <v>27</v>
      </c>
      <c r="L4704">
        <v>3.47</v>
      </c>
      <c r="M4704" t="s">
        <v>32</v>
      </c>
      <c r="O4704">
        <v>0.88</v>
      </c>
      <c r="Q4704">
        <v>8.1199999999999992</v>
      </c>
      <c r="U4704">
        <v>0.04</v>
      </c>
      <c r="V4704">
        <v>0.09</v>
      </c>
      <c r="W4704">
        <v>2</v>
      </c>
      <c r="X4704" t="s">
        <v>61</v>
      </c>
    </row>
    <row r="4705" spans="1:25" x14ac:dyDescent="0.25">
      <c r="A4705">
        <v>55637</v>
      </c>
      <c r="C4705" t="s">
        <v>8257</v>
      </c>
      <c r="D4705" t="s">
        <v>8257</v>
      </c>
      <c r="E4705" t="s">
        <v>7374</v>
      </c>
      <c r="F4705" t="s">
        <v>61</v>
      </c>
      <c r="G4705" t="s">
        <v>22</v>
      </c>
      <c r="H4705" t="s">
        <v>32</v>
      </c>
      <c r="J4705">
        <v>687.9</v>
      </c>
      <c r="K4705" t="s">
        <v>27</v>
      </c>
      <c r="L4705">
        <v>3.93</v>
      </c>
      <c r="M4705" t="s">
        <v>61</v>
      </c>
      <c r="O4705">
        <v>0.1</v>
      </c>
      <c r="Q4705">
        <v>14.382</v>
      </c>
      <c r="U4705">
        <v>0.13</v>
      </c>
      <c r="V4705">
        <v>0.21</v>
      </c>
      <c r="W4705">
        <v>2</v>
      </c>
      <c r="X4705" t="s">
        <v>8258</v>
      </c>
      <c r="Y4705" t="s">
        <v>26</v>
      </c>
    </row>
    <row r="4706" spans="1:25" x14ac:dyDescent="0.25">
      <c r="A4706">
        <v>55638</v>
      </c>
      <c r="C4706" t="s">
        <v>8259</v>
      </c>
      <c r="D4706" t="s">
        <v>8259</v>
      </c>
      <c r="E4706" t="s">
        <v>7374</v>
      </c>
      <c r="F4706" t="s">
        <v>61</v>
      </c>
      <c r="G4706" t="s">
        <v>22</v>
      </c>
      <c r="H4706" t="s">
        <v>32</v>
      </c>
      <c r="J4706">
        <v>297.52999999999997</v>
      </c>
      <c r="K4706" t="s">
        <v>27</v>
      </c>
      <c r="L4706">
        <v>5.75</v>
      </c>
      <c r="M4706" t="s">
        <v>61</v>
      </c>
      <c r="O4706">
        <v>0.1</v>
      </c>
      <c r="Q4706">
        <v>6.76</v>
      </c>
      <c r="U4706">
        <v>0.05</v>
      </c>
      <c r="V4706">
        <v>0.08</v>
      </c>
      <c r="W4706">
        <v>1</v>
      </c>
      <c r="X4706" t="s">
        <v>8260</v>
      </c>
    </row>
    <row r="4707" spans="1:25" x14ac:dyDescent="0.25">
      <c r="A4707">
        <v>55735</v>
      </c>
      <c r="C4707" t="s">
        <v>8261</v>
      </c>
      <c r="D4707" t="s">
        <v>8262</v>
      </c>
      <c r="E4707" t="s">
        <v>30</v>
      </c>
      <c r="F4707" t="s">
        <v>61</v>
      </c>
      <c r="G4707" t="s">
        <v>382</v>
      </c>
      <c r="H4707" t="s">
        <v>22</v>
      </c>
      <c r="J4707">
        <v>7.65</v>
      </c>
      <c r="K4707" t="s">
        <v>23</v>
      </c>
      <c r="L4707">
        <v>13.7</v>
      </c>
      <c r="M4707" t="s">
        <v>61</v>
      </c>
      <c r="O4707">
        <v>0.1</v>
      </c>
      <c r="Q4707">
        <v>15.41</v>
      </c>
      <c r="V4707">
        <v>0.14000000000000001</v>
      </c>
      <c r="W4707">
        <v>3</v>
      </c>
      <c r="X4707" t="s">
        <v>116</v>
      </c>
    </row>
    <row r="4708" spans="1:25" x14ac:dyDescent="0.25">
      <c r="A4708">
        <v>55760</v>
      </c>
      <c r="C4708" t="s">
        <v>8263</v>
      </c>
      <c r="D4708" t="s">
        <v>8263</v>
      </c>
      <c r="E4708" t="s">
        <v>186</v>
      </c>
      <c r="F4708" t="s">
        <v>61</v>
      </c>
      <c r="G4708" t="s">
        <v>4</v>
      </c>
      <c r="H4708" t="s">
        <v>22</v>
      </c>
      <c r="J4708">
        <v>7.13</v>
      </c>
      <c r="K4708" t="s">
        <v>23</v>
      </c>
      <c r="L4708">
        <v>13.1</v>
      </c>
      <c r="M4708" t="s">
        <v>61</v>
      </c>
      <c r="O4708">
        <v>0.2</v>
      </c>
      <c r="Q4708">
        <v>8.0813000000000006</v>
      </c>
      <c r="V4708">
        <v>0.32</v>
      </c>
      <c r="W4708">
        <v>3</v>
      </c>
    </row>
    <row r="4709" spans="1:25" x14ac:dyDescent="0.25">
      <c r="A4709">
        <v>55844</v>
      </c>
      <c r="B4709" t="s">
        <v>146</v>
      </c>
      <c r="C4709" t="s">
        <v>8264</v>
      </c>
      <c r="D4709" t="s">
        <v>8265</v>
      </c>
      <c r="E4709" t="s">
        <v>8</v>
      </c>
      <c r="F4709" t="s">
        <v>61</v>
      </c>
      <c r="G4709" t="s">
        <v>3422</v>
      </c>
      <c r="H4709" t="s">
        <v>22</v>
      </c>
      <c r="J4709">
        <v>3.2</v>
      </c>
      <c r="K4709" t="s">
        <v>23</v>
      </c>
      <c r="L4709">
        <v>14.4</v>
      </c>
      <c r="M4709" t="s">
        <v>61</v>
      </c>
      <c r="O4709">
        <v>0.3</v>
      </c>
      <c r="Q4709">
        <v>2.8052000000000001</v>
      </c>
      <c r="V4709">
        <v>0.1</v>
      </c>
      <c r="W4709">
        <v>3</v>
      </c>
    </row>
    <row r="4710" spans="1:25" x14ac:dyDescent="0.25">
      <c r="A4710">
        <v>55854</v>
      </c>
      <c r="C4710" t="s">
        <v>8266</v>
      </c>
      <c r="D4710" t="s">
        <v>8266</v>
      </c>
      <c r="E4710" t="s">
        <v>8</v>
      </c>
      <c r="F4710" t="s">
        <v>61</v>
      </c>
      <c r="G4710" t="s">
        <v>3422</v>
      </c>
      <c r="H4710" t="s">
        <v>22</v>
      </c>
      <c r="J4710">
        <v>3.51</v>
      </c>
      <c r="K4710" t="s">
        <v>23</v>
      </c>
      <c r="L4710">
        <v>14.2</v>
      </c>
      <c r="M4710" t="s">
        <v>61</v>
      </c>
      <c r="O4710">
        <v>0.3</v>
      </c>
      <c r="Q4710">
        <v>3.0670000000000002</v>
      </c>
      <c r="U4710">
        <v>0.28000000000000003</v>
      </c>
      <c r="V4710">
        <v>0.33</v>
      </c>
      <c r="W4710">
        <v>3</v>
      </c>
    </row>
    <row r="4711" spans="1:25" x14ac:dyDescent="0.25">
      <c r="A4711">
        <v>55924</v>
      </c>
      <c r="C4711" t="s">
        <v>8267</v>
      </c>
      <c r="D4711" t="s">
        <v>8267</v>
      </c>
      <c r="E4711" t="s">
        <v>21</v>
      </c>
      <c r="F4711" t="s">
        <v>61</v>
      </c>
      <c r="G4711" t="s">
        <v>22</v>
      </c>
      <c r="H4711" t="s">
        <v>22</v>
      </c>
      <c r="J4711">
        <v>7.34</v>
      </c>
      <c r="K4711" t="s">
        <v>23</v>
      </c>
      <c r="L4711">
        <v>14.4</v>
      </c>
      <c r="M4711" t="s">
        <v>61</v>
      </c>
      <c r="O4711">
        <v>5.7000000000000002E-2</v>
      </c>
      <c r="Q4711">
        <v>4.8099999999999996</v>
      </c>
      <c r="V4711">
        <v>0.28000000000000003</v>
      </c>
      <c r="W4711">
        <v>2</v>
      </c>
      <c r="X4711" t="e">
        <f>+ W</f>
        <v>#NAME?</v>
      </c>
    </row>
    <row r="4712" spans="1:25" x14ac:dyDescent="0.25">
      <c r="A4712">
        <v>56150</v>
      </c>
      <c r="C4712" t="s">
        <v>8268</v>
      </c>
      <c r="D4712" t="s">
        <v>8268</v>
      </c>
      <c r="E4712" t="s">
        <v>57</v>
      </c>
      <c r="F4712" t="s">
        <v>61</v>
      </c>
      <c r="G4712" t="s">
        <v>4</v>
      </c>
      <c r="H4712" t="s">
        <v>27</v>
      </c>
      <c r="J4712">
        <v>1.17</v>
      </c>
      <c r="K4712" t="s">
        <v>27</v>
      </c>
      <c r="L4712">
        <v>17</v>
      </c>
      <c r="M4712" t="s">
        <v>27</v>
      </c>
      <c r="O4712">
        <v>0.21</v>
      </c>
      <c r="Q4712">
        <v>2.84</v>
      </c>
      <c r="V4712">
        <v>0.08</v>
      </c>
      <c r="W4712">
        <v>2</v>
      </c>
      <c r="X4712" t="e">
        <f>+ W</f>
        <v>#NAME?</v>
      </c>
    </row>
    <row r="4713" spans="1:25" x14ac:dyDescent="0.25">
      <c r="A4713">
        <v>56232</v>
      </c>
      <c r="C4713" t="s">
        <v>8269</v>
      </c>
      <c r="D4713" t="s">
        <v>8269</v>
      </c>
      <c r="E4713" t="s">
        <v>40</v>
      </c>
      <c r="F4713" t="s">
        <v>61</v>
      </c>
      <c r="G4713" t="s">
        <v>4</v>
      </c>
      <c r="H4713" t="s">
        <v>22</v>
      </c>
      <c r="J4713">
        <v>2.59</v>
      </c>
      <c r="K4713" t="s">
        <v>23</v>
      </c>
      <c r="L4713">
        <v>15.1</v>
      </c>
      <c r="M4713" t="s">
        <v>61</v>
      </c>
      <c r="O4713">
        <v>0.24</v>
      </c>
      <c r="Q4713">
        <v>5.6</v>
      </c>
      <c r="V4713">
        <v>0.5</v>
      </c>
      <c r="W4713">
        <v>2</v>
      </c>
    </row>
    <row r="4714" spans="1:25" x14ac:dyDescent="0.25">
      <c r="A4714">
        <v>56318</v>
      </c>
      <c r="B4714" t="s">
        <v>146</v>
      </c>
      <c r="C4714" t="s">
        <v>8270</v>
      </c>
      <c r="D4714" t="s">
        <v>8270</v>
      </c>
      <c r="E4714" t="s">
        <v>8</v>
      </c>
      <c r="F4714" t="s">
        <v>61</v>
      </c>
      <c r="G4714" t="s">
        <v>3422</v>
      </c>
      <c r="H4714" t="s">
        <v>22</v>
      </c>
      <c r="J4714">
        <v>2.11</v>
      </c>
      <c r="K4714" t="s">
        <v>23</v>
      </c>
      <c r="L4714">
        <v>15.3</v>
      </c>
      <c r="M4714" t="s">
        <v>61</v>
      </c>
      <c r="O4714">
        <v>0.3</v>
      </c>
      <c r="Q4714">
        <v>3.5409999999999999</v>
      </c>
      <c r="V4714">
        <v>0.36</v>
      </c>
      <c r="W4714">
        <v>3</v>
      </c>
    </row>
    <row r="4715" spans="1:25" x14ac:dyDescent="0.25">
      <c r="A4715">
        <v>56367</v>
      </c>
      <c r="C4715" t="s">
        <v>8271</v>
      </c>
      <c r="D4715" t="s">
        <v>8271</v>
      </c>
      <c r="E4715" t="s">
        <v>50</v>
      </c>
      <c r="F4715" t="s">
        <v>23</v>
      </c>
      <c r="G4715" t="s">
        <v>22</v>
      </c>
      <c r="H4715" t="s">
        <v>22</v>
      </c>
      <c r="J4715">
        <v>3.04</v>
      </c>
      <c r="K4715" t="s">
        <v>23</v>
      </c>
      <c r="L4715">
        <v>14.9</v>
      </c>
      <c r="M4715" t="s">
        <v>61</v>
      </c>
      <c r="O4715">
        <v>0.21</v>
      </c>
      <c r="Q4715">
        <v>98</v>
      </c>
      <c r="V4715">
        <v>0.8</v>
      </c>
      <c r="W4715">
        <v>2</v>
      </c>
      <c r="X4715" t="e">
        <f>- A</f>
        <v>#NAME?</v>
      </c>
    </row>
    <row r="4716" spans="1:25" x14ac:dyDescent="0.25">
      <c r="A4716">
        <v>56515</v>
      </c>
      <c r="C4716" t="s">
        <v>8272</v>
      </c>
      <c r="D4716" t="s">
        <v>8272</v>
      </c>
      <c r="E4716" t="s">
        <v>34</v>
      </c>
      <c r="F4716" t="s">
        <v>61</v>
      </c>
      <c r="G4716" t="s">
        <v>4</v>
      </c>
      <c r="H4716" t="s">
        <v>22</v>
      </c>
      <c r="J4716">
        <v>2.4700000000000002</v>
      </c>
      <c r="K4716" t="s">
        <v>23</v>
      </c>
      <c r="L4716">
        <v>15.4</v>
      </c>
      <c r="M4716" t="s">
        <v>61</v>
      </c>
      <c r="O4716">
        <v>0.2</v>
      </c>
      <c r="T4716" t="s">
        <v>516</v>
      </c>
      <c r="V4716">
        <v>0.05</v>
      </c>
      <c r="X4716" t="s">
        <v>3427</v>
      </c>
    </row>
    <row r="4717" spans="1:25" x14ac:dyDescent="0.25">
      <c r="A4717">
        <v>56548</v>
      </c>
      <c r="B4717" t="s">
        <v>146</v>
      </c>
      <c r="C4717" t="s">
        <v>8273</v>
      </c>
      <c r="D4717" t="s">
        <v>8273</v>
      </c>
      <c r="E4717" t="s">
        <v>40</v>
      </c>
      <c r="F4717" t="s">
        <v>61</v>
      </c>
      <c r="G4717" t="s">
        <v>4</v>
      </c>
      <c r="H4717" t="s">
        <v>22</v>
      </c>
      <c r="J4717">
        <v>2.2599999999999998</v>
      </c>
      <c r="K4717" t="s">
        <v>23</v>
      </c>
      <c r="L4717">
        <v>15.4</v>
      </c>
      <c r="M4717" t="s">
        <v>61</v>
      </c>
      <c r="O4717">
        <v>0.24</v>
      </c>
      <c r="Q4717">
        <v>6.35</v>
      </c>
      <c r="V4717">
        <v>0.57999999999999996</v>
      </c>
      <c r="W4717">
        <v>2</v>
      </c>
      <c r="X4717" t="e">
        <f>+ W</f>
        <v>#NAME?</v>
      </c>
    </row>
    <row r="4718" spans="1:25" x14ac:dyDescent="0.25">
      <c r="A4718">
        <v>56682</v>
      </c>
      <c r="C4718" t="s">
        <v>8274</v>
      </c>
      <c r="D4718" t="s">
        <v>8274</v>
      </c>
      <c r="E4718" t="s">
        <v>40</v>
      </c>
      <c r="F4718" t="s">
        <v>23</v>
      </c>
      <c r="G4718" t="s">
        <v>4</v>
      </c>
      <c r="H4718" t="s">
        <v>22</v>
      </c>
      <c r="J4718">
        <v>2.59</v>
      </c>
      <c r="K4718" t="s">
        <v>23</v>
      </c>
      <c r="L4718">
        <v>15.1</v>
      </c>
      <c r="M4718" t="s">
        <v>61</v>
      </c>
      <c r="O4718">
        <v>0.24</v>
      </c>
      <c r="Q4718">
        <v>2.54</v>
      </c>
      <c r="V4718">
        <v>7.0000000000000007E-2</v>
      </c>
      <c r="W4718">
        <v>2</v>
      </c>
      <c r="X4718" t="e">
        <f>- W</f>
        <v>#NAME?</v>
      </c>
    </row>
    <row r="4719" spans="1:25" x14ac:dyDescent="0.25">
      <c r="A4719">
        <v>56777</v>
      </c>
      <c r="B4719" t="s">
        <v>169</v>
      </c>
      <c r="C4719" t="s">
        <v>8275</v>
      </c>
      <c r="D4719" t="s">
        <v>8275</v>
      </c>
      <c r="E4719" t="s">
        <v>21</v>
      </c>
      <c r="F4719" t="s">
        <v>23</v>
      </c>
      <c r="G4719" t="s">
        <v>4</v>
      </c>
      <c r="H4719" t="s">
        <v>22</v>
      </c>
      <c r="J4719">
        <v>4.71</v>
      </c>
      <c r="K4719" t="s">
        <v>23</v>
      </c>
      <c r="L4719">
        <v>14</v>
      </c>
      <c r="M4719" t="s">
        <v>61</v>
      </c>
      <c r="O4719">
        <v>0.2</v>
      </c>
      <c r="Q4719">
        <v>6.6920000000000002</v>
      </c>
      <c r="V4719">
        <v>0.28000000000000003</v>
      </c>
      <c r="W4719">
        <v>3</v>
      </c>
      <c r="X4719" t="s">
        <v>116</v>
      </c>
    </row>
    <row r="4720" spans="1:25" x14ac:dyDescent="0.25">
      <c r="A4720">
        <v>57083</v>
      </c>
      <c r="C4720" t="s">
        <v>8276</v>
      </c>
      <c r="D4720" t="s">
        <v>8276</v>
      </c>
      <c r="E4720" t="s">
        <v>67</v>
      </c>
      <c r="F4720" t="s">
        <v>61</v>
      </c>
      <c r="G4720" t="s">
        <v>4</v>
      </c>
      <c r="H4720" t="s">
        <v>22</v>
      </c>
      <c r="J4720">
        <v>6.06</v>
      </c>
      <c r="K4720" t="s">
        <v>23</v>
      </c>
      <c r="L4720">
        <v>13.3</v>
      </c>
      <c r="M4720" t="s">
        <v>61</v>
      </c>
      <c r="O4720">
        <v>0.23</v>
      </c>
      <c r="Q4720">
        <v>3.4480499999999998</v>
      </c>
      <c r="V4720">
        <v>0.49</v>
      </c>
      <c r="W4720">
        <v>3</v>
      </c>
    </row>
    <row r="4721" spans="1:27" x14ac:dyDescent="0.25">
      <c r="A4721">
        <v>57219</v>
      </c>
      <c r="C4721" t="s">
        <v>8277</v>
      </c>
      <c r="D4721" t="s">
        <v>8277</v>
      </c>
      <c r="E4721" t="s">
        <v>21</v>
      </c>
      <c r="F4721" t="s">
        <v>61</v>
      </c>
      <c r="G4721" t="s">
        <v>22</v>
      </c>
      <c r="H4721" t="s">
        <v>22</v>
      </c>
      <c r="J4721">
        <v>9.24</v>
      </c>
      <c r="K4721" t="s">
        <v>23</v>
      </c>
      <c r="L4721">
        <v>13.9</v>
      </c>
      <c r="M4721" t="s">
        <v>61</v>
      </c>
      <c r="O4721">
        <v>5.7000000000000002E-2</v>
      </c>
      <c r="Q4721">
        <v>2.8849999999999998</v>
      </c>
      <c r="V4721">
        <v>0.28000000000000003</v>
      </c>
      <c r="W4721">
        <v>3</v>
      </c>
    </row>
    <row r="4722" spans="1:27" x14ac:dyDescent="0.25">
      <c r="A4722">
        <v>57252</v>
      </c>
      <c r="C4722" t="s">
        <v>8278</v>
      </c>
      <c r="D4722" t="s">
        <v>8278</v>
      </c>
      <c r="E4722" t="s">
        <v>50</v>
      </c>
      <c r="F4722" t="s">
        <v>23</v>
      </c>
      <c r="G4722" t="s">
        <v>4</v>
      </c>
      <c r="H4722" t="s">
        <v>22</v>
      </c>
      <c r="J4722">
        <v>6.34</v>
      </c>
      <c r="K4722" t="s">
        <v>23</v>
      </c>
      <c r="L4722">
        <v>13.3</v>
      </c>
      <c r="M4722" t="s">
        <v>61</v>
      </c>
      <c r="O4722">
        <v>0.21</v>
      </c>
      <c r="Q4722">
        <v>11.427</v>
      </c>
      <c r="V4722">
        <v>0.3</v>
      </c>
      <c r="X4722" t="s">
        <v>3309</v>
      </c>
    </row>
    <row r="4723" spans="1:27" x14ac:dyDescent="0.25">
      <c r="A4723">
        <v>57276</v>
      </c>
      <c r="C4723" t="s">
        <v>8279</v>
      </c>
      <c r="D4723" t="s">
        <v>8279</v>
      </c>
      <c r="E4723" t="s">
        <v>21</v>
      </c>
      <c r="F4723" t="s">
        <v>61</v>
      </c>
      <c r="G4723" t="s">
        <v>22</v>
      </c>
      <c r="H4723" t="s">
        <v>22</v>
      </c>
      <c r="J4723">
        <v>14.64</v>
      </c>
      <c r="K4723" t="s">
        <v>23</v>
      </c>
      <c r="L4723">
        <v>12.9</v>
      </c>
      <c r="M4723" t="s">
        <v>61</v>
      </c>
      <c r="O4723">
        <v>5.7000000000000002E-2</v>
      </c>
      <c r="P4723" t="s">
        <v>32</v>
      </c>
      <c r="Q4723" t="s">
        <v>1730</v>
      </c>
      <c r="T4723" t="s">
        <v>516</v>
      </c>
      <c r="V4723">
        <v>0.1</v>
      </c>
    </row>
    <row r="4724" spans="1:27" x14ac:dyDescent="0.25">
      <c r="A4724">
        <v>57394</v>
      </c>
      <c r="C4724" t="s">
        <v>8280</v>
      </c>
      <c r="D4724" t="s">
        <v>8280</v>
      </c>
      <c r="E4724" t="s">
        <v>40</v>
      </c>
      <c r="F4724" t="s">
        <v>23</v>
      </c>
      <c r="G4724" t="s">
        <v>4</v>
      </c>
      <c r="H4724" t="s">
        <v>22</v>
      </c>
      <c r="J4724">
        <v>2.15</v>
      </c>
      <c r="K4724" t="s">
        <v>23</v>
      </c>
      <c r="L4724">
        <v>15.5</v>
      </c>
      <c r="M4724" t="s">
        <v>61</v>
      </c>
      <c r="O4724">
        <v>0.24</v>
      </c>
      <c r="Q4724">
        <v>6.74</v>
      </c>
      <c r="V4724">
        <v>0.6</v>
      </c>
      <c r="W4724">
        <v>2</v>
      </c>
      <c r="X4724" t="e">
        <f>+ W</f>
        <v>#NAME?</v>
      </c>
      <c r="AA4724" t="s">
        <v>24</v>
      </c>
    </row>
    <row r="4725" spans="1:27" x14ac:dyDescent="0.25">
      <c r="A4725">
        <v>57478</v>
      </c>
      <c r="C4725" t="s">
        <v>8281</v>
      </c>
      <c r="D4725" t="s">
        <v>8281</v>
      </c>
      <c r="E4725" t="s">
        <v>40</v>
      </c>
      <c r="F4725" t="s">
        <v>61</v>
      </c>
      <c r="G4725" t="s">
        <v>4</v>
      </c>
      <c r="H4725" t="s">
        <v>22</v>
      </c>
      <c r="J4725">
        <v>2.59</v>
      </c>
      <c r="K4725" t="s">
        <v>23</v>
      </c>
      <c r="L4725">
        <v>15.1</v>
      </c>
      <c r="M4725" t="s">
        <v>61</v>
      </c>
      <c r="O4725">
        <v>0.24</v>
      </c>
      <c r="Q4725">
        <v>5.8869999999999996</v>
      </c>
      <c r="V4725">
        <v>0.57999999999999996</v>
      </c>
      <c r="W4725">
        <v>3</v>
      </c>
      <c r="X4725" t="s">
        <v>116</v>
      </c>
    </row>
    <row r="4726" spans="1:27" x14ac:dyDescent="0.25">
      <c r="A4726">
        <v>57560</v>
      </c>
      <c r="C4726" t="s">
        <v>8282</v>
      </c>
      <c r="D4726" t="s">
        <v>8282</v>
      </c>
      <c r="E4726" t="s">
        <v>65</v>
      </c>
      <c r="F4726" t="s">
        <v>61</v>
      </c>
      <c r="G4726" t="s">
        <v>22</v>
      </c>
      <c r="H4726" t="s">
        <v>22</v>
      </c>
      <c r="J4726">
        <v>5.92</v>
      </c>
      <c r="K4726" t="s">
        <v>23</v>
      </c>
      <c r="L4726">
        <v>14.5</v>
      </c>
      <c r="M4726" t="s">
        <v>61</v>
      </c>
      <c r="O4726">
        <v>0.08</v>
      </c>
      <c r="Q4726">
        <v>9.9130000000000003</v>
      </c>
      <c r="V4726">
        <v>0.6</v>
      </c>
      <c r="W4726">
        <v>2</v>
      </c>
      <c r="X4726" t="e">
        <f>+ W</f>
        <v>#NAME?</v>
      </c>
    </row>
    <row r="4727" spans="1:27" x14ac:dyDescent="0.25">
      <c r="A4727">
        <v>57739</v>
      </c>
      <c r="C4727" t="s">
        <v>8283</v>
      </c>
      <c r="D4727" t="s">
        <v>8283</v>
      </c>
      <c r="E4727" t="s">
        <v>21</v>
      </c>
      <c r="F4727" t="s">
        <v>61</v>
      </c>
      <c r="G4727" t="s">
        <v>22</v>
      </c>
      <c r="H4727" t="s">
        <v>22</v>
      </c>
      <c r="J4727">
        <v>7.01</v>
      </c>
      <c r="K4727" t="s">
        <v>23</v>
      </c>
      <c r="L4727">
        <v>14.5</v>
      </c>
      <c r="M4727" t="s">
        <v>61</v>
      </c>
      <c r="O4727">
        <v>5.7000000000000002E-2</v>
      </c>
      <c r="Q4727">
        <v>5.9</v>
      </c>
      <c r="V4727">
        <v>0.52</v>
      </c>
      <c r="W4727">
        <v>2</v>
      </c>
      <c r="X4727" t="s">
        <v>116</v>
      </c>
    </row>
    <row r="4728" spans="1:27" x14ac:dyDescent="0.25">
      <c r="A4728">
        <v>57784</v>
      </c>
      <c r="C4728" t="s">
        <v>8284</v>
      </c>
      <c r="D4728" t="s">
        <v>8284</v>
      </c>
      <c r="E4728" t="s">
        <v>36</v>
      </c>
      <c r="F4728" t="s">
        <v>23</v>
      </c>
      <c r="G4728" t="s">
        <v>22</v>
      </c>
      <c r="H4728" t="s">
        <v>22</v>
      </c>
      <c r="J4728">
        <v>6.1</v>
      </c>
      <c r="K4728" t="s">
        <v>23</v>
      </c>
      <c r="L4728">
        <v>14.8</v>
      </c>
      <c r="M4728" t="s">
        <v>61</v>
      </c>
      <c r="O4728">
        <v>5.7000000000000002E-2</v>
      </c>
      <c r="T4728" t="s">
        <v>516</v>
      </c>
      <c r="V4728">
        <v>0.5</v>
      </c>
    </row>
    <row r="4729" spans="1:27" x14ac:dyDescent="0.25">
      <c r="A4729">
        <v>57802</v>
      </c>
      <c r="C4729" t="s">
        <v>8285</v>
      </c>
      <c r="D4729" t="s">
        <v>8285</v>
      </c>
      <c r="E4729" t="s">
        <v>21</v>
      </c>
      <c r="F4729" t="s">
        <v>61</v>
      </c>
      <c r="G4729" t="s">
        <v>22</v>
      </c>
      <c r="H4729" t="s">
        <v>22</v>
      </c>
      <c r="J4729">
        <v>7.01</v>
      </c>
      <c r="K4729" t="s">
        <v>23</v>
      </c>
      <c r="L4729">
        <v>14.5</v>
      </c>
      <c r="M4729" t="s">
        <v>61</v>
      </c>
      <c r="O4729">
        <v>5.7000000000000002E-2</v>
      </c>
      <c r="Q4729">
        <v>3.5710000000000002</v>
      </c>
      <c r="V4729">
        <v>0.2</v>
      </c>
      <c r="W4729">
        <v>1</v>
      </c>
      <c r="X4729" t="s">
        <v>3427</v>
      </c>
    </row>
    <row r="4730" spans="1:27" x14ac:dyDescent="0.25">
      <c r="A4730">
        <v>57815</v>
      </c>
      <c r="C4730" t="s">
        <v>8286</v>
      </c>
      <c r="D4730" t="s">
        <v>8286</v>
      </c>
      <c r="E4730" t="s">
        <v>34</v>
      </c>
      <c r="F4730" t="s">
        <v>23</v>
      </c>
      <c r="G4730" t="s">
        <v>4</v>
      </c>
      <c r="H4730" t="s">
        <v>22</v>
      </c>
      <c r="J4730">
        <v>2.84</v>
      </c>
      <c r="K4730" t="s">
        <v>23</v>
      </c>
      <c r="L4730">
        <v>15.1</v>
      </c>
      <c r="M4730" t="s">
        <v>61</v>
      </c>
      <c r="O4730">
        <v>0.2</v>
      </c>
      <c r="Q4730">
        <v>6</v>
      </c>
      <c r="V4730">
        <v>0.3</v>
      </c>
      <c r="W4730">
        <v>2</v>
      </c>
      <c r="X4730" t="e">
        <f>- W</f>
        <v>#NAME?</v>
      </c>
    </row>
    <row r="4731" spans="1:27" x14ac:dyDescent="0.25">
      <c r="A4731">
        <v>58119</v>
      </c>
      <c r="C4731" t="s">
        <v>8287</v>
      </c>
      <c r="D4731" t="s">
        <v>8287</v>
      </c>
      <c r="E4731" t="s">
        <v>36</v>
      </c>
      <c r="F4731" t="s">
        <v>61</v>
      </c>
      <c r="G4731" t="s">
        <v>4</v>
      </c>
      <c r="H4731" t="s">
        <v>32</v>
      </c>
      <c r="J4731">
        <v>1.72</v>
      </c>
      <c r="K4731" t="s">
        <v>27</v>
      </c>
      <c r="L4731">
        <v>16.190000000000001</v>
      </c>
      <c r="M4731" t="s">
        <v>61</v>
      </c>
      <c r="O4731">
        <v>0.2</v>
      </c>
      <c r="V4731">
        <v>0.14000000000000001</v>
      </c>
    </row>
    <row r="4732" spans="1:27" x14ac:dyDescent="0.25">
      <c r="A4732">
        <v>58148</v>
      </c>
      <c r="B4732" t="s">
        <v>169</v>
      </c>
      <c r="C4732" t="s">
        <v>8288</v>
      </c>
      <c r="D4732" t="s">
        <v>8288</v>
      </c>
      <c r="E4732" t="s">
        <v>50</v>
      </c>
      <c r="F4732" t="s">
        <v>61</v>
      </c>
      <c r="G4732" t="s">
        <v>4</v>
      </c>
      <c r="H4732" t="s">
        <v>22</v>
      </c>
      <c r="J4732">
        <v>6.34</v>
      </c>
      <c r="K4732" t="s">
        <v>23</v>
      </c>
      <c r="L4732">
        <v>13.3</v>
      </c>
      <c r="M4732" t="s">
        <v>61</v>
      </c>
      <c r="O4732">
        <v>0.21</v>
      </c>
      <c r="X4732" t="s">
        <v>909</v>
      </c>
    </row>
    <row r="4733" spans="1:27" x14ac:dyDescent="0.25">
      <c r="A4733">
        <v>58207</v>
      </c>
      <c r="B4733" t="s">
        <v>28</v>
      </c>
      <c r="C4733" t="s">
        <v>8289</v>
      </c>
      <c r="D4733" t="s">
        <v>8289</v>
      </c>
      <c r="E4733" t="s">
        <v>40</v>
      </c>
      <c r="F4733" t="s">
        <v>61</v>
      </c>
      <c r="G4733" t="s">
        <v>4</v>
      </c>
      <c r="H4733" t="s">
        <v>22</v>
      </c>
      <c r="J4733">
        <v>1.32</v>
      </c>
      <c r="K4733" t="s">
        <v>27</v>
      </c>
      <c r="L4733">
        <v>16.5</v>
      </c>
      <c r="M4733" t="s">
        <v>61</v>
      </c>
      <c r="O4733">
        <v>0.24</v>
      </c>
      <c r="Q4733">
        <v>7.1</v>
      </c>
      <c r="V4733">
        <v>0.28000000000000003</v>
      </c>
      <c r="X4733" t="s">
        <v>909</v>
      </c>
    </row>
    <row r="4734" spans="1:27" x14ac:dyDescent="0.25">
      <c r="A4734">
        <v>58477</v>
      </c>
      <c r="C4734" t="s">
        <v>8290</v>
      </c>
      <c r="D4734" t="s">
        <v>8290</v>
      </c>
      <c r="E4734" t="s">
        <v>40</v>
      </c>
      <c r="F4734" t="s">
        <v>61</v>
      </c>
      <c r="G4734" t="s">
        <v>4</v>
      </c>
      <c r="H4734" t="s">
        <v>22</v>
      </c>
      <c r="J4734">
        <v>2.4700000000000002</v>
      </c>
      <c r="K4734" t="s">
        <v>23</v>
      </c>
      <c r="L4734">
        <v>15.2</v>
      </c>
      <c r="M4734" t="s">
        <v>61</v>
      </c>
      <c r="O4734">
        <v>0.24</v>
      </c>
      <c r="Q4734">
        <v>5.1371000000000002</v>
      </c>
      <c r="V4734">
        <v>0.85</v>
      </c>
      <c r="W4734">
        <v>3</v>
      </c>
      <c r="X4734" t="s">
        <v>3427</v>
      </c>
    </row>
    <row r="4735" spans="1:27" x14ac:dyDescent="0.25">
      <c r="A4735">
        <v>58605</v>
      </c>
      <c r="C4735" t="s">
        <v>8291</v>
      </c>
      <c r="D4735" t="s">
        <v>8292</v>
      </c>
      <c r="E4735" t="s">
        <v>36</v>
      </c>
      <c r="F4735" t="s">
        <v>61</v>
      </c>
      <c r="G4735" t="s">
        <v>4</v>
      </c>
      <c r="H4735" t="s">
        <v>22</v>
      </c>
      <c r="J4735">
        <v>3.11</v>
      </c>
      <c r="K4735" t="s">
        <v>23</v>
      </c>
      <c r="L4735">
        <v>14.9</v>
      </c>
      <c r="M4735" t="s">
        <v>61</v>
      </c>
      <c r="O4735">
        <v>0.2</v>
      </c>
      <c r="Q4735">
        <v>4.78</v>
      </c>
      <c r="V4735">
        <v>0.8</v>
      </c>
      <c r="W4735">
        <v>2</v>
      </c>
      <c r="X4735" t="s">
        <v>300</v>
      </c>
    </row>
    <row r="4736" spans="1:27" x14ac:dyDescent="0.25">
      <c r="A4736">
        <v>58673</v>
      </c>
      <c r="C4736" t="s">
        <v>8293</v>
      </c>
      <c r="D4736" t="s">
        <v>8293</v>
      </c>
      <c r="E4736" t="s">
        <v>50</v>
      </c>
      <c r="F4736" t="s">
        <v>23</v>
      </c>
      <c r="G4736" t="s">
        <v>22</v>
      </c>
      <c r="H4736" t="s">
        <v>22</v>
      </c>
      <c r="J4736">
        <v>6.39</v>
      </c>
      <c r="K4736" t="s">
        <v>23</v>
      </c>
      <c r="L4736">
        <v>14.7</v>
      </c>
      <c r="M4736" t="s">
        <v>61</v>
      </c>
      <c r="O4736">
        <v>5.7000000000000002E-2</v>
      </c>
      <c r="Q4736">
        <v>9.7309999999999999</v>
      </c>
      <c r="V4736">
        <v>0.52</v>
      </c>
      <c r="X4736" t="s">
        <v>3309</v>
      </c>
    </row>
    <row r="4737" spans="1:24" x14ac:dyDescent="0.25">
      <c r="A4737">
        <v>59345</v>
      </c>
      <c r="C4737" t="s">
        <v>8294</v>
      </c>
      <c r="D4737" t="s">
        <v>8294</v>
      </c>
      <c r="E4737" t="s">
        <v>34</v>
      </c>
      <c r="F4737" t="s">
        <v>61</v>
      </c>
      <c r="G4737" t="s">
        <v>4</v>
      </c>
      <c r="H4737" t="s">
        <v>22</v>
      </c>
      <c r="J4737">
        <v>3.11</v>
      </c>
      <c r="K4737" t="s">
        <v>23</v>
      </c>
      <c r="L4737">
        <v>14.9</v>
      </c>
      <c r="M4737" t="s">
        <v>61</v>
      </c>
      <c r="O4737">
        <v>0.2</v>
      </c>
      <c r="X4737" t="s">
        <v>3427</v>
      </c>
    </row>
    <row r="4738" spans="1:24" x14ac:dyDescent="0.25">
      <c r="A4738">
        <v>59493</v>
      </c>
      <c r="C4738" t="s">
        <v>8295</v>
      </c>
      <c r="D4738" t="s">
        <v>8295</v>
      </c>
      <c r="E4738" t="s">
        <v>8</v>
      </c>
      <c r="F4738" t="s">
        <v>61</v>
      </c>
      <c r="G4738" t="s">
        <v>3422</v>
      </c>
      <c r="H4738" t="s">
        <v>22</v>
      </c>
      <c r="J4738">
        <v>2.4300000000000002</v>
      </c>
      <c r="K4738" t="s">
        <v>23</v>
      </c>
      <c r="L4738">
        <v>15</v>
      </c>
      <c r="M4738" t="s">
        <v>61</v>
      </c>
      <c r="O4738">
        <v>0.3</v>
      </c>
      <c r="Q4738">
        <v>57.4</v>
      </c>
      <c r="V4738">
        <v>0.9</v>
      </c>
      <c r="W4738">
        <v>3</v>
      </c>
      <c r="X4738" t="s">
        <v>116</v>
      </c>
    </row>
    <row r="4739" spans="1:24" x14ac:dyDescent="0.25">
      <c r="A4739">
        <v>59962</v>
      </c>
      <c r="C4739" t="s">
        <v>8296</v>
      </c>
      <c r="D4739" t="s">
        <v>8296</v>
      </c>
      <c r="E4739" t="s">
        <v>21</v>
      </c>
      <c r="F4739" t="s">
        <v>61</v>
      </c>
      <c r="G4739" t="s">
        <v>22</v>
      </c>
      <c r="H4739" t="s">
        <v>22</v>
      </c>
      <c r="J4739">
        <v>7.68</v>
      </c>
      <c r="K4739" t="s">
        <v>23</v>
      </c>
      <c r="L4739">
        <v>14.3</v>
      </c>
      <c r="M4739" t="s">
        <v>61</v>
      </c>
      <c r="O4739">
        <v>5.7000000000000002E-2</v>
      </c>
      <c r="Q4739">
        <v>13.8</v>
      </c>
      <c r="V4739">
        <v>0.38</v>
      </c>
      <c r="W4739">
        <v>2</v>
      </c>
      <c r="X4739" t="s">
        <v>116</v>
      </c>
    </row>
    <row r="4740" spans="1:24" x14ac:dyDescent="0.25">
      <c r="A4740">
        <v>60335</v>
      </c>
      <c r="C4740" t="s">
        <v>8297</v>
      </c>
      <c r="D4740" t="s">
        <v>8297</v>
      </c>
      <c r="E4740" t="s">
        <v>8</v>
      </c>
      <c r="F4740" t="s">
        <v>61</v>
      </c>
      <c r="G4740" t="s">
        <v>3422</v>
      </c>
      <c r="H4740" t="s">
        <v>22</v>
      </c>
      <c r="J4740">
        <v>1.33</v>
      </c>
      <c r="K4740" t="s">
        <v>23</v>
      </c>
      <c r="L4740">
        <v>16.3</v>
      </c>
      <c r="M4740" t="s">
        <v>61</v>
      </c>
      <c r="O4740">
        <v>0.3</v>
      </c>
      <c r="Q4740">
        <v>5.25</v>
      </c>
      <c r="V4740">
        <v>0.69</v>
      </c>
      <c r="W4740">
        <v>3</v>
      </c>
      <c r="X4740" t="s">
        <v>116</v>
      </c>
    </row>
    <row r="4741" spans="1:24" x14ac:dyDescent="0.25">
      <c r="A4741">
        <v>60365</v>
      </c>
      <c r="C4741" t="s">
        <v>8298</v>
      </c>
      <c r="D4741" t="s">
        <v>8298</v>
      </c>
      <c r="E4741" t="s">
        <v>40</v>
      </c>
      <c r="F4741" t="s">
        <v>61</v>
      </c>
      <c r="G4741" t="s">
        <v>4</v>
      </c>
      <c r="H4741" t="s">
        <v>22</v>
      </c>
      <c r="J4741">
        <v>1.88</v>
      </c>
      <c r="K4741" t="s">
        <v>23</v>
      </c>
      <c r="L4741">
        <v>15.8</v>
      </c>
      <c r="M4741" t="s">
        <v>61</v>
      </c>
      <c r="O4741">
        <v>0.24</v>
      </c>
      <c r="P4741" t="s">
        <v>32</v>
      </c>
      <c r="Q4741" t="s">
        <v>1730</v>
      </c>
      <c r="T4741" t="s">
        <v>516</v>
      </c>
      <c r="V4741">
        <v>0.2</v>
      </c>
    </row>
    <row r="4742" spans="1:24" x14ac:dyDescent="0.25">
      <c r="A4742">
        <v>60527</v>
      </c>
      <c r="C4742" t="s">
        <v>8299</v>
      </c>
      <c r="D4742" t="s">
        <v>8299</v>
      </c>
      <c r="E4742" t="s">
        <v>21</v>
      </c>
      <c r="F4742" t="s">
        <v>23</v>
      </c>
      <c r="G4742" t="s">
        <v>22</v>
      </c>
      <c r="H4742" t="s">
        <v>22</v>
      </c>
      <c r="J4742">
        <v>7.34</v>
      </c>
      <c r="K4742" t="s">
        <v>23</v>
      </c>
      <c r="L4742">
        <v>14.4</v>
      </c>
      <c r="M4742" t="s">
        <v>61</v>
      </c>
      <c r="O4742">
        <v>5.7000000000000002E-2</v>
      </c>
      <c r="Q4742">
        <v>6.01</v>
      </c>
      <c r="V4742">
        <v>0.36</v>
      </c>
      <c r="W4742">
        <v>2</v>
      </c>
      <c r="X4742" t="s">
        <v>3427</v>
      </c>
    </row>
    <row r="4743" spans="1:24" x14ac:dyDescent="0.25">
      <c r="A4743">
        <v>60558</v>
      </c>
      <c r="C4743" t="s">
        <v>8300</v>
      </c>
      <c r="D4743" t="s">
        <v>8301</v>
      </c>
      <c r="E4743" t="s">
        <v>8088</v>
      </c>
      <c r="F4743" t="s">
        <v>23</v>
      </c>
      <c r="G4743" t="s">
        <v>34</v>
      </c>
      <c r="H4743" t="s">
        <v>32</v>
      </c>
      <c r="J4743">
        <v>25.85</v>
      </c>
      <c r="K4743" t="s">
        <v>27</v>
      </c>
      <c r="L4743">
        <v>9.5500000000000007</v>
      </c>
      <c r="M4743" t="s">
        <v>61</v>
      </c>
      <c r="O4743">
        <v>0.4</v>
      </c>
      <c r="Q4743">
        <v>26.802</v>
      </c>
      <c r="V4743">
        <v>0.24</v>
      </c>
      <c r="W4743">
        <v>2</v>
      </c>
    </row>
    <row r="4744" spans="1:24" x14ac:dyDescent="0.25">
      <c r="A4744">
        <v>61140</v>
      </c>
      <c r="B4744" t="s">
        <v>146</v>
      </c>
      <c r="C4744" t="s">
        <v>8302</v>
      </c>
      <c r="D4744" t="s">
        <v>8302</v>
      </c>
      <c r="E4744" t="s">
        <v>36</v>
      </c>
      <c r="F4744" t="s">
        <v>61</v>
      </c>
      <c r="G4744" t="s">
        <v>4</v>
      </c>
      <c r="H4744" t="s">
        <v>22</v>
      </c>
      <c r="J4744">
        <v>3.92</v>
      </c>
      <c r="K4744" t="s">
        <v>23</v>
      </c>
      <c r="L4744">
        <v>14.4</v>
      </c>
      <c r="M4744" t="s">
        <v>61</v>
      </c>
      <c r="O4744">
        <v>0.2</v>
      </c>
      <c r="Q4744">
        <v>3.2099000000000002</v>
      </c>
      <c r="V4744">
        <v>0.41</v>
      </c>
      <c r="W4744">
        <v>3</v>
      </c>
    </row>
    <row r="4745" spans="1:24" x14ac:dyDescent="0.25">
      <c r="A4745">
        <v>61263</v>
      </c>
      <c r="B4745" t="s">
        <v>28</v>
      </c>
      <c r="C4745" t="s">
        <v>8303</v>
      </c>
      <c r="D4745" t="s">
        <v>8303</v>
      </c>
      <c r="E4745" t="s">
        <v>36</v>
      </c>
      <c r="F4745" t="s">
        <v>61</v>
      </c>
      <c r="G4745" t="s">
        <v>4</v>
      </c>
      <c r="H4745" t="s">
        <v>22</v>
      </c>
      <c r="J4745">
        <v>2.4500000000000002</v>
      </c>
      <c r="K4745" t="s">
        <v>27</v>
      </c>
      <c r="L4745">
        <v>15.46</v>
      </c>
      <c r="M4745" t="s">
        <v>61</v>
      </c>
      <c r="O4745">
        <v>0.2</v>
      </c>
      <c r="Q4745">
        <v>2.5299999999999998</v>
      </c>
      <c r="V4745">
        <v>0.3</v>
      </c>
      <c r="X4745" t="s">
        <v>909</v>
      </c>
    </row>
    <row r="4746" spans="1:24" x14ac:dyDescent="0.25">
      <c r="A4746">
        <v>61358</v>
      </c>
      <c r="C4746" t="s">
        <v>8304</v>
      </c>
      <c r="D4746" t="s">
        <v>8304</v>
      </c>
      <c r="E4746" t="s">
        <v>50</v>
      </c>
      <c r="F4746" t="s">
        <v>23</v>
      </c>
      <c r="G4746" t="s">
        <v>4</v>
      </c>
      <c r="H4746" t="s">
        <v>22</v>
      </c>
      <c r="J4746">
        <v>3.18</v>
      </c>
      <c r="K4746" t="s">
        <v>23</v>
      </c>
      <c r="L4746">
        <v>14.8</v>
      </c>
      <c r="M4746" t="s">
        <v>61</v>
      </c>
      <c r="O4746">
        <v>0.21</v>
      </c>
      <c r="Q4746">
        <v>2.57</v>
      </c>
      <c r="V4746">
        <v>0.15</v>
      </c>
      <c r="W4746">
        <v>2</v>
      </c>
      <c r="X4746" t="e">
        <f>- W</f>
        <v>#NAME?</v>
      </c>
    </row>
    <row r="4747" spans="1:24" x14ac:dyDescent="0.25">
      <c r="A4747">
        <v>61378</v>
      </c>
      <c r="C4747" t="s">
        <v>8305</v>
      </c>
      <c r="D4747" t="s">
        <v>8305</v>
      </c>
      <c r="E4747" t="s">
        <v>57</v>
      </c>
      <c r="F4747" t="s">
        <v>61</v>
      </c>
      <c r="G4747" t="s">
        <v>4</v>
      </c>
      <c r="H4747" t="s">
        <v>22</v>
      </c>
      <c r="J4747">
        <v>2.41</v>
      </c>
      <c r="K4747" t="s">
        <v>23</v>
      </c>
      <c r="L4747">
        <v>15.4</v>
      </c>
      <c r="M4747" t="s">
        <v>61</v>
      </c>
      <c r="O4747">
        <v>0.21</v>
      </c>
      <c r="Q4747">
        <v>4.6900000000000004</v>
      </c>
      <c r="V4747">
        <v>0.9</v>
      </c>
      <c r="W4747">
        <v>2</v>
      </c>
      <c r="X4747" t="e">
        <f>+ W</f>
        <v>#NAME?</v>
      </c>
    </row>
    <row r="4748" spans="1:24" x14ac:dyDescent="0.25">
      <c r="A4748">
        <v>61445</v>
      </c>
      <c r="B4748" t="s">
        <v>146</v>
      </c>
      <c r="C4748" t="s">
        <v>8306</v>
      </c>
      <c r="D4748" t="s">
        <v>8306</v>
      </c>
      <c r="E4748" t="s">
        <v>57</v>
      </c>
      <c r="F4748" t="s">
        <v>23</v>
      </c>
      <c r="G4748" t="s">
        <v>4</v>
      </c>
      <c r="H4748" t="s">
        <v>22</v>
      </c>
      <c r="J4748">
        <v>2.41</v>
      </c>
      <c r="K4748" t="s">
        <v>23</v>
      </c>
      <c r="L4748">
        <v>15.4</v>
      </c>
      <c r="M4748" t="s">
        <v>61</v>
      </c>
      <c r="O4748">
        <v>0.21</v>
      </c>
      <c r="Q4748">
        <v>10.5</v>
      </c>
      <c r="V4748">
        <v>0.4</v>
      </c>
      <c r="W4748">
        <v>2</v>
      </c>
      <c r="X4748" t="s">
        <v>3427</v>
      </c>
    </row>
    <row r="4749" spans="1:24" x14ac:dyDescent="0.25">
      <c r="A4749">
        <v>61461</v>
      </c>
      <c r="C4749" t="s">
        <v>8307</v>
      </c>
      <c r="D4749" t="s">
        <v>8307</v>
      </c>
      <c r="E4749" t="s">
        <v>30</v>
      </c>
      <c r="F4749" t="s">
        <v>61</v>
      </c>
      <c r="G4749" t="s">
        <v>382</v>
      </c>
      <c r="H4749" t="s">
        <v>22</v>
      </c>
      <c r="J4749">
        <v>6.07</v>
      </c>
      <c r="K4749" t="s">
        <v>23</v>
      </c>
      <c r="L4749">
        <v>14.2</v>
      </c>
      <c r="M4749" t="s">
        <v>61</v>
      </c>
      <c r="O4749">
        <v>0.1</v>
      </c>
      <c r="Q4749">
        <v>12.2</v>
      </c>
      <c r="V4749">
        <v>0.62</v>
      </c>
      <c r="W4749">
        <v>2</v>
      </c>
    </row>
    <row r="4750" spans="1:24" x14ac:dyDescent="0.25">
      <c r="A4750">
        <v>61907</v>
      </c>
      <c r="C4750" t="s">
        <v>8308</v>
      </c>
      <c r="D4750" t="s">
        <v>8308</v>
      </c>
      <c r="E4750" t="s">
        <v>281</v>
      </c>
      <c r="F4750" t="s">
        <v>23</v>
      </c>
      <c r="G4750" t="s">
        <v>4</v>
      </c>
      <c r="H4750" t="s">
        <v>22</v>
      </c>
      <c r="J4750">
        <v>4.08</v>
      </c>
      <c r="K4750" t="s">
        <v>23</v>
      </c>
      <c r="L4750">
        <v>14.7</v>
      </c>
      <c r="M4750" t="s">
        <v>61</v>
      </c>
      <c r="O4750">
        <v>0.14000000000000001</v>
      </c>
      <c r="Q4750">
        <v>6.44</v>
      </c>
      <c r="V4750">
        <v>0.65</v>
      </c>
      <c r="W4750">
        <v>2</v>
      </c>
      <c r="X4750" t="s">
        <v>300</v>
      </c>
    </row>
    <row r="4751" spans="1:24" x14ac:dyDescent="0.25">
      <c r="A4751">
        <v>62012</v>
      </c>
      <c r="C4751" t="s">
        <v>8309</v>
      </c>
      <c r="D4751" t="s">
        <v>8309</v>
      </c>
      <c r="E4751" t="s">
        <v>21</v>
      </c>
      <c r="F4751" t="s">
        <v>61</v>
      </c>
      <c r="G4751" t="s">
        <v>22</v>
      </c>
      <c r="H4751" t="s">
        <v>22</v>
      </c>
      <c r="J4751">
        <v>8.43</v>
      </c>
      <c r="K4751" t="s">
        <v>23</v>
      </c>
      <c r="L4751">
        <v>14.1</v>
      </c>
      <c r="M4751" t="s">
        <v>61</v>
      </c>
      <c r="O4751">
        <v>5.7000000000000002E-2</v>
      </c>
      <c r="Q4751">
        <v>4.01</v>
      </c>
      <c r="X4751" t="s">
        <v>909</v>
      </c>
    </row>
    <row r="4752" spans="1:24" x14ac:dyDescent="0.25">
      <c r="A4752">
        <v>62112</v>
      </c>
      <c r="B4752" t="s">
        <v>28</v>
      </c>
      <c r="C4752" t="s">
        <v>8310</v>
      </c>
      <c r="D4752" t="s">
        <v>8310</v>
      </c>
      <c r="E4752" t="s">
        <v>21</v>
      </c>
      <c r="F4752" t="s">
        <v>61</v>
      </c>
      <c r="G4752" t="s">
        <v>22</v>
      </c>
      <c r="H4752" t="s">
        <v>27</v>
      </c>
      <c r="J4752">
        <v>5.29</v>
      </c>
      <c r="K4752" t="s">
        <v>27</v>
      </c>
      <c r="L4752">
        <v>13.88</v>
      </c>
      <c r="M4752" t="s">
        <v>27</v>
      </c>
      <c r="O4752">
        <v>0.1772</v>
      </c>
      <c r="Q4752">
        <v>6.8</v>
      </c>
      <c r="V4752">
        <v>0.73</v>
      </c>
      <c r="W4752">
        <v>2</v>
      </c>
      <c r="X4752" t="s">
        <v>116</v>
      </c>
    </row>
    <row r="4753" spans="1:24" x14ac:dyDescent="0.25">
      <c r="A4753">
        <v>62117</v>
      </c>
      <c r="C4753" t="s">
        <v>8311</v>
      </c>
      <c r="D4753" t="s">
        <v>8311</v>
      </c>
      <c r="E4753" t="s">
        <v>21</v>
      </c>
      <c r="F4753" t="s">
        <v>61</v>
      </c>
      <c r="G4753" t="s">
        <v>22</v>
      </c>
      <c r="H4753" t="s">
        <v>22</v>
      </c>
      <c r="J4753">
        <v>13.98</v>
      </c>
      <c r="K4753" t="s">
        <v>23</v>
      </c>
      <c r="L4753">
        <v>13</v>
      </c>
      <c r="M4753" t="s">
        <v>61</v>
      </c>
      <c r="O4753">
        <v>5.7000000000000002E-2</v>
      </c>
      <c r="Q4753">
        <v>13.5</v>
      </c>
      <c r="V4753">
        <v>0.09</v>
      </c>
      <c r="W4753">
        <v>2</v>
      </c>
    </row>
    <row r="4754" spans="1:24" x14ac:dyDescent="0.25">
      <c r="A4754">
        <v>62128</v>
      </c>
      <c r="B4754" t="s">
        <v>146</v>
      </c>
      <c r="C4754" t="s">
        <v>8312</v>
      </c>
      <c r="D4754" t="s">
        <v>8312</v>
      </c>
      <c r="E4754" t="s">
        <v>21</v>
      </c>
      <c r="F4754" t="s">
        <v>61</v>
      </c>
      <c r="G4754" t="s">
        <v>22</v>
      </c>
      <c r="H4754" t="s">
        <v>22</v>
      </c>
      <c r="J4754">
        <v>20.21</v>
      </c>
      <c r="K4754" t="s">
        <v>23</v>
      </c>
      <c r="L4754">
        <v>12.2</v>
      </c>
      <c r="M4754" t="s">
        <v>61</v>
      </c>
      <c r="O4754">
        <v>5.7000000000000002E-2</v>
      </c>
      <c r="Q4754">
        <v>6.7060000000000004</v>
      </c>
      <c r="V4754">
        <v>0.45</v>
      </c>
      <c r="W4754">
        <v>3</v>
      </c>
      <c r="X4754" t="s">
        <v>116</v>
      </c>
    </row>
    <row r="4755" spans="1:24" x14ac:dyDescent="0.25">
      <c r="A4755">
        <v>62781</v>
      </c>
      <c r="C4755" t="s">
        <v>8313</v>
      </c>
      <c r="D4755" t="s">
        <v>8313</v>
      </c>
      <c r="E4755" t="s">
        <v>281</v>
      </c>
      <c r="F4755" t="s">
        <v>61</v>
      </c>
      <c r="G4755" t="s">
        <v>4</v>
      </c>
      <c r="H4755" t="s">
        <v>22</v>
      </c>
      <c r="J4755">
        <v>4.08</v>
      </c>
      <c r="K4755" t="s">
        <v>23</v>
      </c>
      <c r="L4755">
        <v>14.7</v>
      </c>
      <c r="M4755" t="s">
        <v>61</v>
      </c>
      <c r="O4755">
        <v>0.14000000000000001</v>
      </c>
      <c r="Q4755">
        <v>28.94</v>
      </c>
      <c r="V4755">
        <v>1.1000000000000001</v>
      </c>
      <c r="X4755" t="s">
        <v>3309</v>
      </c>
    </row>
    <row r="4756" spans="1:24" x14ac:dyDescent="0.25">
      <c r="A4756">
        <v>63029</v>
      </c>
      <c r="C4756" t="s">
        <v>8314</v>
      </c>
      <c r="D4756" t="s">
        <v>8314</v>
      </c>
      <c r="E4756" t="s">
        <v>21</v>
      </c>
      <c r="F4756" t="s">
        <v>61</v>
      </c>
      <c r="G4756" t="s">
        <v>22</v>
      </c>
      <c r="H4756" t="s">
        <v>22</v>
      </c>
      <c r="J4756">
        <v>9.67</v>
      </c>
      <c r="K4756" t="s">
        <v>23</v>
      </c>
      <c r="L4756">
        <v>13.8</v>
      </c>
      <c r="M4756" t="s">
        <v>61</v>
      </c>
      <c r="O4756">
        <v>5.7000000000000002E-2</v>
      </c>
      <c r="Q4756">
        <v>8.6929999999999996</v>
      </c>
      <c r="V4756">
        <v>0.19</v>
      </c>
      <c r="X4756" t="s">
        <v>3309</v>
      </c>
    </row>
    <row r="4757" spans="1:24" x14ac:dyDescent="0.25">
      <c r="A4757">
        <v>63260</v>
      </c>
      <c r="C4757" t="s">
        <v>8315</v>
      </c>
      <c r="D4757" t="s">
        <v>8315</v>
      </c>
      <c r="E4757" t="s">
        <v>8</v>
      </c>
      <c r="F4757" t="s">
        <v>23</v>
      </c>
      <c r="G4757" t="s">
        <v>22</v>
      </c>
      <c r="H4757" t="s">
        <v>22</v>
      </c>
      <c r="J4757">
        <v>2.02</v>
      </c>
      <c r="K4757" t="s">
        <v>23</v>
      </c>
      <c r="L4757">
        <v>15.4</v>
      </c>
      <c r="M4757" t="s">
        <v>61</v>
      </c>
      <c r="O4757">
        <v>0.3</v>
      </c>
      <c r="Q4757">
        <v>8.76</v>
      </c>
      <c r="V4757">
        <v>0.79</v>
      </c>
      <c r="W4757">
        <v>3</v>
      </c>
      <c r="X4757" t="s">
        <v>116</v>
      </c>
    </row>
    <row r="4758" spans="1:24" x14ac:dyDescent="0.25">
      <c r="A4758">
        <v>63271</v>
      </c>
      <c r="B4758" t="s">
        <v>146</v>
      </c>
      <c r="C4758" t="s">
        <v>8316</v>
      </c>
      <c r="D4758" t="s">
        <v>8316</v>
      </c>
      <c r="E4758" t="s">
        <v>36</v>
      </c>
      <c r="F4758" t="s">
        <v>61</v>
      </c>
      <c r="G4758" t="s">
        <v>4</v>
      </c>
      <c r="H4758" t="s">
        <v>22</v>
      </c>
      <c r="J4758">
        <v>6.5</v>
      </c>
      <c r="K4758" t="s">
        <v>23</v>
      </c>
      <c r="L4758">
        <v>13.3</v>
      </c>
      <c r="M4758" t="s">
        <v>61</v>
      </c>
      <c r="O4758">
        <v>0.2</v>
      </c>
      <c r="Q4758">
        <v>5.7039999999999997</v>
      </c>
      <c r="V4758">
        <v>0.25</v>
      </c>
      <c r="X4758" t="s">
        <v>909</v>
      </c>
    </row>
    <row r="4759" spans="1:24" x14ac:dyDescent="0.25">
      <c r="A4759">
        <v>63287</v>
      </c>
      <c r="B4759" t="s">
        <v>169</v>
      </c>
      <c r="C4759" t="s">
        <v>8317</v>
      </c>
      <c r="D4759" t="s">
        <v>8317</v>
      </c>
      <c r="E4759" t="s">
        <v>934</v>
      </c>
      <c r="F4759" t="s">
        <v>61</v>
      </c>
      <c r="G4759" t="s">
        <v>22</v>
      </c>
      <c r="H4759" t="s">
        <v>22</v>
      </c>
      <c r="J4759">
        <v>22.16</v>
      </c>
      <c r="K4759" t="s">
        <v>23</v>
      </c>
      <c r="L4759">
        <v>12</v>
      </c>
      <c r="M4759" t="s">
        <v>61</v>
      </c>
      <c r="O4759">
        <v>5.7000000000000002E-2</v>
      </c>
      <c r="Q4759">
        <v>17.681999999999999</v>
      </c>
      <c r="V4759">
        <v>0.1</v>
      </c>
    </row>
    <row r="4760" spans="1:24" x14ac:dyDescent="0.25">
      <c r="A4760">
        <v>63376</v>
      </c>
      <c r="C4760" t="s">
        <v>8318</v>
      </c>
      <c r="D4760" t="s">
        <v>8318</v>
      </c>
      <c r="E4760" t="s">
        <v>36</v>
      </c>
      <c r="F4760" t="s">
        <v>61</v>
      </c>
      <c r="G4760" t="s">
        <v>4</v>
      </c>
      <c r="H4760" t="s">
        <v>22</v>
      </c>
      <c r="J4760">
        <v>1.88</v>
      </c>
      <c r="K4760" t="s">
        <v>23</v>
      </c>
      <c r="L4760">
        <v>16</v>
      </c>
      <c r="M4760" t="s">
        <v>61</v>
      </c>
      <c r="O4760">
        <v>0.2</v>
      </c>
      <c r="Q4760">
        <v>9.4390000000000001</v>
      </c>
      <c r="V4760">
        <v>0.14000000000000001</v>
      </c>
      <c r="X4760" t="s">
        <v>3309</v>
      </c>
    </row>
    <row r="4761" spans="1:24" x14ac:dyDescent="0.25">
      <c r="A4761">
        <v>63429</v>
      </c>
      <c r="C4761" t="s">
        <v>8319</v>
      </c>
      <c r="D4761" t="s">
        <v>8319</v>
      </c>
      <c r="E4761" t="s">
        <v>40</v>
      </c>
      <c r="F4761" t="s">
        <v>23</v>
      </c>
      <c r="G4761" t="s">
        <v>4</v>
      </c>
      <c r="H4761" t="s">
        <v>22</v>
      </c>
      <c r="J4761">
        <v>2.4700000000000002</v>
      </c>
      <c r="K4761" t="s">
        <v>23</v>
      </c>
      <c r="L4761">
        <v>15.2</v>
      </c>
      <c r="M4761" t="s">
        <v>61</v>
      </c>
      <c r="O4761">
        <v>0.24</v>
      </c>
      <c r="Q4761">
        <v>9.1999999999999993</v>
      </c>
      <c r="V4761">
        <v>0.78</v>
      </c>
      <c r="W4761">
        <v>2</v>
      </c>
      <c r="X4761" t="e">
        <f>- W</f>
        <v>#NAME?</v>
      </c>
    </row>
    <row r="4762" spans="1:24" x14ac:dyDescent="0.25">
      <c r="A4762">
        <v>63440</v>
      </c>
      <c r="C4762" t="s">
        <v>8320</v>
      </c>
      <c r="D4762" t="s">
        <v>8320</v>
      </c>
      <c r="E4762" t="s">
        <v>8</v>
      </c>
      <c r="F4762" t="s">
        <v>61</v>
      </c>
      <c r="G4762" t="s">
        <v>3422</v>
      </c>
      <c r="H4762" t="s">
        <v>22</v>
      </c>
      <c r="J4762">
        <v>2.21</v>
      </c>
      <c r="K4762" t="s">
        <v>23</v>
      </c>
      <c r="L4762">
        <v>15.2</v>
      </c>
      <c r="M4762" t="s">
        <v>61</v>
      </c>
      <c r="O4762">
        <v>0.3</v>
      </c>
      <c r="Q4762">
        <v>3.2968700000000002</v>
      </c>
      <c r="U4762">
        <v>0.13</v>
      </c>
      <c r="V4762">
        <v>0.18</v>
      </c>
      <c r="W4762">
        <v>3</v>
      </c>
    </row>
    <row r="4763" spans="1:24" x14ac:dyDescent="0.25">
      <c r="A4763">
        <v>63508</v>
      </c>
      <c r="C4763" t="s">
        <v>8321</v>
      </c>
      <c r="D4763" t="s">
        <v>8321</v>
      </c>
      <c r="E4763" t="s">
        <v>21</v>
      </c>
      <c r="F4763" t="s">
        <v>61</v>
      </c>
      <c r="G4763" t="s">
        <v>22</v>
      </c>
      <c r="H4763" t="s">
        <v>22</v>
      </c>
      <c r="J4763">
        <v>7.68</v>
      </c>
      <c r="K4763" t="s">
        <v>23</v>
      </c>
      <c r="L4763">
        <v>14.3</v>
      </c>
      <c r="M4763" t="s">
        <v>61</v>
      </c>
      <c r="O4763">
        <v>5.7000000000000002E-2</v>
      </c>
      <c r="Q4763">
        <v>3.63</v>
      </c>
      <c r="V4763">
        <v>0.2</v>
      </c>
      <c r="W4763">
        <v>2</v>
      </c>
      <c r="X4763" t="s">
        <v>61</v>
      </c>
    </row>
    <row r="4764" spans="1:24" x14ac:dyDescent="0.25">
      <c r="A4764">
        <v>63633</v>
      </c>
      <c r="C4764" t="s">
        <v>8322</v>
      </c>
      <c r="D4764" t="s">
        <v>8322</v>
      </c>
      <c r="E4764" t="s">
        <v>40</v>
      </c>
      <c r="F4764" t="s">
        <v>61</v>
      </c>
      <c r="G4764" t="s">
        <v>4</v>
      </c>
      <c r="H4764" t="s">
        <v>22</v>
      </c>
      <c r="J4764">
        <v>2.71</v>
      </c>
      <c r="K4764" t="s">
        <v>23</v>
      </c>
      <c r="L4764">
        <v>15</v>
      </c>
      <c r="M4764" t="s">
        <v>61</v>
      </c>
      <c r="O4764">
        <v>0.24</v>
      </c>
      <c r="Q4764">
        <v>5.2</v>
      </c>
      <c r="V4764">
        <v>0.18</v>
      </c>
      <c r="W4764">
        <v>2</v>
      </c>
      <c r="X4764" t="s">
        <v>116</v>
      </c>
    </row>
    <row r="4765" spans="1:24" x14ac:dyDescent="0.25">
      <c r="A4765">
        <v>63634</v>
      </c>
      <c r="B4765" t="s">
        <v>28</v>
      </c>
      <c r="C4765" t="s">
        <v>8323</v>
      </c>
      <c r="D4765" t="s">
        <v>8323</v>
      </c>
      <c r="E4765" t="s">
        <v>36</v>
      </c>
      <c r="F4765" t="s">
        <v>61</v>
      </c>
      <c r="G4765" t="s">
        <v>4</v>
      </c>
      <c r="H4765" t="s">
        <v>22</v>
      </c>
      <c r="J4765">
        <v>2.8</v>
      </c>
      <c r="K4765" t="s">
        <v>27</v>
      </c>
      <c r="L4765">
        <v>15.17</v>
      </c>
      <c r="M4765" t="s">
        <v>61</v>
      </c>
      <c r="O4765">
        <v>0.2</v>
      </c>
      <c r="Q4765">
        <v>3.46</v>
      </c>
      <c r="V4765">
        <v>0.63</v>
      </c>
      <c r="W4765">
        <v>2</v>
      </c>
      <c r="X4765" t="s">
        <v>116</v>
      </c>
    </row>
    <row r="4766" spans="1:24" x14ac:dyDescent="0.25">
      <c r="A4766">
        <v>63827</v>
      </c>
      <c r="C4766" t="s">
        <v>8324</v>
      </c>
      <c r="D4766" t="s">
        <v>8324</v>
      </c>
      <c r="E4766" t="s">
        <v>40</v>
      </c>
      <c r="F4766" t="s">
        <v>23</v>
      </c>
      <c r="G4766" t="s">
        <v>4</v>
      </c>
      <c r="H4766" t="s">
        <v>22</v>
      </c>
      <c r="J4766">
        <v>1.63</v>
      </c>
      <c r="K4766" t="s">
        <v>23</v>
      </c>
      <c r="L4766">
        <v>16.100000000000001</v>
      </c>
      <c r="M4766" t="s">
        <v>61</v>
      </c>
      <c r="O4766">
        <v>0.24</v>
      </c>
      <c r="X4766" t="s">
        <v>3427</v>
      </c>
    </row>
    <row r="4767" spans="1:24" x14ac:dyDescent="0.25">
      <c r="A4767">
        <v>64178</v>
      </c>
      <c r="B4767" t="s">
        <v>146</v>
      </c>
      <c r="C4767" t="s">
        <v>8325</v>
      </c>
      <c r="D4767" t="s">
        <v>8325</v>
      </c>
      <c r="E4767" t="s">
        <v>36</v>
      </c>
      <c r="F4767" t="s">
        <v>61</v>
      </c>
      <c r="G4767" t="s">
        <v>4</v>
      </c>
      <c r="H4767" t="s">
        <v>22</v>
      </c>
      <c r="J4767">
        <v>2.06</v>
      </c>
      <c r="K4767" t="s">
        <v>23</v>
      </c>
      <c r="L4767">
        <v>15.8</v>
      </c>
      <c r="M4767" t="s">
        <v>61</v>
      </c>
      <c r="O4767">
        <v>0.2</v>
      </c>
      <c r="Q4767">
        <v>3.73</v>
      </c>
      <c r="V4767">
        <v>0.4</v>
      </c>
      <c r="W4767">
        <v>3</v>
      </c>
      <c r="X4767" t="e">
        <f>- W</f>
        <v>#NAME?</v>
      </c>
    </row>
    <row r="4768" spans="1:24" x14ac:dyDescent="0.25">
      <c r="A4768">
        <v>64588</v>
      </c>
      <c r="B4768" t="s">
        <v>28</v>
      </c>
      <c r="C4768" t="s">
        <v>8326</v>
      </c>
      <c r="D4768" t="s">
        <v>8326</v>
      </c>
      <c r="E4768" t="s">
        <v>67</v>
      </c>
      <c r="F4768" t="s">
        <v>61</v>
      </c>
      <c r="G4768" t="s">
        <v>4</v>
      </c>
      <c r="H4768" t="s">
        <v>27</v>
      </c>
      <c r="J4768">
        <v>5.42</v>
      </c>
      <c r="K4768" t="s">
        <v>27</v>
      </c>
      <c r="L4768">
        <v>14.23</v>
      </c>
      <c r="M4768" t="s">
        <v>27</v>
      </c>
      <c r="O4768">
        <v>0.12239999999999999</v>
      </c>
      <c r="Q4768">
        <v>5.8288000000000002</v>
      </c>
      <c r="V4768">
        <v>0.83</v>
      </c>
      <c r="W4768">
        <v>3</v>
      </c>
    </row>
    <row r="4769" spans="1:27" x14ac:dyDescent="0.25">
      <c r="A4769">
        <v>65200</v>
      </c>
      <c r="C4769" t="s">
        <v>8327</v>
      </c>
      <c r="D4769" t="s">
        <v>8327</v>
      </c>
      <c r="E4769" t="s">
        <v>21</v>
      </c>
      <c r="F4769" t="s">
        <v>61</v>
      </c>
      <c r="G4769" t="s">
        <v>22</v>
      </c>
      <c r="H4769" t="s">
        <v>22</v>
      </c>
      <c r="J4769">
        <v>7.34</v>
      </c>
      <c r="K4769" t="s">
        <v>23</v>
      </c>
      <c r="L4769">
        <v>14.4</v>
      </c>
      <c r="M4769" t="s">
        <v>61</v>
      </c>
      <c r="O4769">
        <v>5.7000000000000002E-2</v>
      </c>
      <c r="Q4769">
        <v>2.4205999999999999</v>
      </c>
      <c r="V4769">
        <v>0.48</v>
      </c>
      <c r="X4769" t="s">
        <v>3309</v>
      </c>
    </row>
    <row r="4770" spans="1:27" x14ac:dyDescent="0.25">
      <c r="A4770">
        <v>65384</v>
      </c>
      <c r="C4770" t="s">
        <v>8328</v>
      </c>
      <c r="D4770" t="s">
        <v>8328</v>
      </c>
      <c r="E4770" t="s">
        <v>36</v>
      </c>
      <c r="F4770" t="s">
        <v>61</v>
      </c>
      <c r="G4770" t="s">
        <v>4</v>
      </c>
      <c r="H4770" t="s">
        <v>22</v>
      </c>
      <c r="J4770">
        <v>1.88</v>
      </c>
      <c r="K4770" t="s">
        <v>23</v>
      </c>
      <c r="L4770">
        <v>16</v>
      </c>
      <c r="M4770" t="s">
        <v>61</v>
      </c>
      <c r="O4770">
        <v>0.2</v>
      </c>
      <c r="Q4770">
        <v>50</v>
      </c>
      <c r="V4770">
        <v>0.3</v>
      </c>
      <c r="W4770">
        <v>1</v>
      </c>
      <c r="X4770" t="s">
        <v>3427</v>
      </c>
    </row>
    <row r="4771" spans="1:27" x14ac:dyDescent="0.25">
      <c r="A4771">
        <v>65407</v>
      </c>
      <c r="C4771" t="s">
        <v>8329</v>
      </c>
      <c r="D4771" t="s">
        <v>8329</v>
      </c>
      <c r="E4771" t="s">
        <v>8088</v>
      </c>
      <c r="F4771" t="s">
        <v>61</v>
      </c>
      <c r="G4771" t="s">
        <v>22</v>
      </c>
      <c r="H4771" t="s">
        <v>27</v>
      </c>
      <c r="J4771">
        <v>14.6</v>
      </c>
      <c r="K4771" t="s">
        <v>23</v>
      </c>
      <c r="L4771">
        <v>12.3</v>
      </c>
      <c r="M4771" t="s">
        <v>27</v>
      </c>
      <c r="O4771">
        <v>9.8000000000000004E-2</v>
      </c>
      <c r="Q4771">
        <v>200</v>
      </c>
      <c r="V4771">
        <v>0.6</v>
      </c>
      <c r="W4771">
        <v>2</v>
      </c>
    </row>
    <row r="4772" spans="1:27" x14ac:dyDescent="0.25">
      <c r="A4772">
        <v>65489</v>
      </c>
      <c r="C4772" t="s">
        <v>8330</v>
      </c>
      <c r="D4772" t="s">
        <v>8331</v>
      </c>
      <c r="E4772" t="s">
        <v>8088</v>
      </c>
      <c r="F4772" t="s">
        <v>61</v>
      </c>
      <c r="G4772" t="s">
        <v>22</v>
      </c>
      <c r="H4772" t="s">
        <v>27</v>
      </c>
      <c r="J4772">
        <v>218</v>
      </c>
      <c r="K4772" t="s">
        <v>27</v>
      </c>
      <c r="L4772">
        <v>6.61</v>
      </c>
      <c r="M4772" t="s">
        <v>27</v>
      </c>
      <c r="O4772">
        <v>8.4000000000000005E-2</v>
      </c>
      <c r="Q4772">
        <v>4.43</v>
      </c>
      <c r="V4772">
        <v>0.08</v>
      </c>
      <c r="W4772">
        <v>2</v>
      </c>
      <c r="Y4772" t="s">
        <v>26</v>
      </c>
    </row>
    <row r="4773" spans="1:27" x14ac:dyDescent="0.25">
      <c r="A4773">
        <v>65637</v>
      </c>
      <c r="B4773" t="s">
        <v>169</v>
      </c>
      <c r="C4773" t="s">
        <v>8332</v>
      </c>
      <c r="D4773" t="s">
        <v>8332</v>
      </c>
      <c r="E4773" t="s">
        <v>8</v>
      </c>
      <c r="F4773" t="s">
        <v>61</v>
      </c>
      <c r="G4773" t="s">
        <v>3422</v>
      </c>
      <c r="H4773" t="s">
        <v>22</v>
      </c>
      <c r="J4773">
        <v>3.67</v>
      </c>
      <c r="K4773" t="s">
        <v>23</v>
      </c>
      <c r="L4773">
        <v>14.1</v>
      </c>
      <c r="M4773" t="s">
        <v>61</v>
      </c>
      <c r="O4773">
        <v>0.3</v>
      </c>
      <c r="Q4773">
        <v>220</v>
      </c>
      <c r="V4773">
        <v>0.9</v>
      </c>
      <c r="W4773">
        <v>3</v>
      </c>
      <c r="X4773" t="s">
        <v>41</v>
      </c>
    </row>
    <row r="4774" spans="1:27" x14ac:dyDescent="0.25">
      <c r="A4774">
        <v>65679</v>
      </c>
      <c r="C4774" t="s">
        <v>8333</v>
      </c>
      <c r="D4774" t="s">
        <v>8333</v>
      </c>
      <c r="E4774" t="s">
        <v>616</v>
      </c>
      <c r="F4774" t="s">
        <v>41</v>
      </c>
      <c r="G4774" t="s">
        <v>26</v>
      </c>
      <c r="H4774" t="s">
        <v>32</v>
      </c>
      <c r="J4774">
        <v>0.70099999999999996</v>
      </c>
      <c r="K4774" t="s">
        <v>27</v>
      </c>
      <c r="L4774">
        <v>19.5</v>
      </c>
      <c r="M4774" t="s">
        <v>61</v>
      </c>
      <c r="O4774">
        <v>5.7000000000000002E-2</v>
      </c>
      <c r="Q4774">
        <v>7.7329999999999997</v>
      </c>
      <c r="V4774">
        <v>0.27</v>
      </c>
      <c r="W4774">
        <v>2</v>
      </c>
    </row>
    <row r="4775" spans="1:27" x14ac:dyDescent="0.25">
      <c r="A4775">
        <v>65706</v>
      </c>
      <c r="C4775" t="s">
        <v>8334</v>
      </c>
      <c r="D4775" t="s">
        <v>8334</v>
      </c>
      <c r="E4775" t="s">
        <v>616</v>
      </c>
      <c r="F4775" t="s">
        <v>41</v>
      </c>
      <c r="G4775" t="s">
        <v>22</v>
      </c>
      <c r="H4775" t="s">
        <v>32</v>
      </c>
      <c r="J4775">
        <v>2.79</v>
      </c>
      <c r="K4775" t="s">
        <v>27</v>
      </c>
      <c r="L4775">
        <v>16.5</v>
      </c>
      <c r="M4775" t="s">
        <v>61</v>
      </c>
      <c r="O4775">
        <v>5.7000000000000002E-2</v>
      </c>
      <c r="Q4775">
        <v>6.992</v>
      </c>
      <c r="V4775">
        <v>0.37</v>
      </c>
      <c r="W4775">
        <v>2</v>
      </c>
    </row>
    <row r="4776" spans="1:27" x14ac:dyDescent="0.25">
      <c r="A4776">
        <v>65717</v>
      </c>
      <c r="C4776" t="s">
        <v>8335</v>
      </c>
      <c r="D4776" t="s">
        <v>8335</v>
      </c>
      <c r="E4776" t="s">
        <v>616</v>
      </c>
      <c r="F4776" t="s">
        <v>61</v>
      </c>
      <c r="G4776" t="s">
        <v>4</v>
      </c>
      <c r="H4776" t="s">
        <v>32</v>
      </c>
      <c r="J4776">
        <v>0.21</v>
      </c>
      <c r="K4776" t="s">
        <v>27</v>
      </c>
      <c r="L4776">
        <v>20.78</v>
      </c>
      <c r="M4776" t="s">
        <v>61</v>
      </c>
      <c r="O4776">
        <v>0.2</v>
      </c>
      <c r="Q4776">
        <v>20.463000000000001</v>
      </c>
      <c r="V4776">
        <v>0.91</v>
      </c>
      <c r="W4776">
        <v>2</v>
      </c>
    </row>
    <row r="4777" spans="1:27" x14ac:dyDescent="0.25">
      <c r="A4777">
        <v>65739</v>
      </c>
      <c r="C4777" t="s">
        <v>8336</v>
      </c>
      <c r="D4777" t="s">
        <v>8336</v>
      </c>
      <c r="E4777" t="s">
        <v>281</v>
      </c>
      <c r="F4777" t="s">
        <v>23</v>
      </c>
      <c r="G4777" t="s">
        <v>22</v>
      </c>
      <c r="H4777" t="s">
        <v>22</v>
      </c>
      <c r="J4777">
        <v>4.9000000000000004</v>
      </c>
      <c r="K4777" t="s">
        <v>23</v>
      </c>
      <c r="L4777">
        <v>14.3</v>
      </c>
      <c r="M4777" t="s">
        <v>61</v>
      </c>
      <c r="O4777">
        <v>0.14000000000000001</v>
      </c>
      <c r="Q4777">
        <v>2.8</v>
      </c>
      <c r="V4777">
        <v>0.4</v>
      </c>
      <c r="W4777">
        <v>2</v>
      </c>
      <c r="X4777" t="s">
        <v>116</v>
      </c>
    </row>
    <row r="4778" spans="1:27" x14ac:dyDescent="0.25">
      <c r="A4778">
        <v>65784</v>
      </c>
      <c r="C4778" t="s">
        <v>8337</v>
      </c>
      <c r="D4778" t="s">
        <v>8337</v>
      </c>
      <c r="E4778" t="s">
        <v>186</v>
      </c>
      <c r="F4778" t="s">
        <v>61</v>
      </c>
      <c r="G4778" t="s">
        <v>4</v>
      </c>
      <c r="H4778" t="s">
        <v>22</v>
      </c>
      <c r="J4778">
        <v>2.59</v>
      </c>
      <c r="K4778" t="s">
        <v>23</v>
      </c>
      <c r="L4778">
        <v>15.3</v>
      </c>
      <c r="M4778" t="s">
        <v>61</v>
      </c>
      <c r="O4778">
        <v>0.2</v>
      </c>
      <c r="Q4778">
        <v>6.5919999999999996</v>
      </c>
      <c r="V4778">
        <v>0.1</v>
      </c>
      <c r="X4778" t="s">
        <v>909</v>
      </c>
    </row>
    <row r="4779" spans="1:27" x14ac:dyDescent="0.25">
      <c r="A4779">
        <v>65803</v>
      </c>
      <c r="B4779" t="s">
        <v>28</v>
      </c>
      <c r="C4779" t="s">
        <v>8338</v>
      </c>
      <c r="D4779" t="s">
        <v>8339</v>
      </c>
      <c r="E4779" t="s">
        <v>616</v>
      </c>
      <c r="F4779" t="s">
        <v>4</v>
      </c>
      <c r="G4779" t="s">
        <v>60</v>
      </c>
      <c r="H4779" t="s">
        <v>27</v>
      </c>
      <c r="J4779">
        <v>0.8</v>
      </c>
      <c r="K4779" t="s">
        <v>27</v>
      </c>
      <c r="L4779">
        <v>18.16</v>
      </c>
      <c r="M4779" t="s">
        <v>32</v>
      </c>
      <c r="O4779">
        <v>0.15</v>
      </c>
      <c r="Q4779">
        <v>2.2593000000000001</v>
      </c>
      <c r="U4779">
        <v>0.08</v>
      </c>
      <c r="V4779">
        <v>0.24</v>
      </c>
      <c r="W4779">
        <v>3</v>
      </c>
      <c r="Y4779" t="s">
        <v>26</v>
      </c>
      <c r="AA4779" t="s">
        <v>24</v>
      </c>
    </row>
    <row r="4780" spans="1:27" x14ac:dyDescent="0.25">
      <c r="A4780">
        <v>65909</v>
      </c>
      <c r="C4780" t="s">
        <v>8340</v>
      </c>
      <c r="D4780" t="s">
        <v>8340</v>
      </c>
      <c r="E4780" t="s">
        <v>616</v>
      </c>
      <c r="F4780" t="s">
        <v>61</v>
      </c>
      <c r="G4780" t="s">
        <v>4</v>
      </c>
      <c r="H4780" t="s">
        <v>22</v>
      </c>
      <c r="J4780">
        <v>0.43</v>
      </c>
      <c r="K4780" t="s">
        <v>23</v>
      </c>
      <c r="L4780">
        <v>19.2</v>
      </c>
      <c r="M4780" t="s">
        <v>61</v>
      </c>
      <c r="O4780">
        <v>0.2</v>
      </c>
      <c r="Q4780">
        <v>3</v>
      </c>
      <c r="W4780">
        <v>2</v>
      </c>
      <c r="X4780" t="s">
        <v>443</v>
      </c>
    </row>
    <row r="4781" spans="1:27" x14ac:dyDescent="0.25">
      <c r="A4781">
        <v>66037</v>
      </c>
      <c r="C4781" t="s">
        <v>8341</v>
      </c>
      <c r="D4781" t="s">
        <v>8341</v>
      </c>
      <c r="E4781" t="s">
        <v>21</v>
      </c>
      <c r="F4781" t="s">
        <v>61</v>
      </c>
      <c r="G4781" t="s">
        <v>22</v>
      </c>
      <c r="H4781" t="s">
        <v>22</v>
      </c>
      <c r="J4781">
        <v>8.43</v>
      </c>
      <c r="K4781" t="s">
        <v>23</v>
      </c>
      <c r="L4781">
        <v>14.1</v>
      </c>
      <c r="M4781" t="s">
        <v>61</v>
      </c>
      <c r="O4781">
        <v>5.7000000000000002E-2</v>
      </c>
      <c r="Q4781">
        <v>4.8600000000000003</v>
      </c>
      <c r="V4781">
        <v>0.3</v>
      </c>
      <c r="W4781">
        <v>2</v>
      </c>
      <c r="X4781" t="s">
        <v>300</v>
      </c>
    </row>
    <row r="4782" spans="1:27" x14ac:dyDescent="0.25">
      <c r="A4782">
        <v>66063</v>
      </c>
      <c r="B4782" t="s">
        <v>28</v>
      </c>
      <c r="C4782" t="s">
        <v>8342</v>
      </c>
      <c r="D4782" t="s">
        <v>8342</v>
      </c>
      <c r="E4782" t="s">
        <v>616</v>
      </c>
      <c r="F4782" t="s">
        <v>27</v>
      </c>
      <c r="G4782" t="s">
        <v>4</v>
      </c>
      <c r="H4782" t="s">
        <v>32</v>
      </c>
      <c r="J4782">
        <v>0.86</v>
      </c>
      <c r="K4782" t="s">
        <v>27</v>
      </c>
      <c r="L4782">
        <v>18.05</v>
      </c>
      <c r="M4782" t="s">
        <v>27</v>
      </c>
      <c r="O4782">
        <v>0.14499999999999999</v>
      </c>
      <c r="Q4782">
        <v>2.4923999999999999</v>
      </c>
      <c r="U4782">
        <v>0.12</v>
      </c>
      <c r="V4782">
        <v>0.16</v>
      </c>
      <c r="W4782">
        <v>3</v>
      </c>
      <c r="Y4782" t="s">
        <v>26</v>
      </c>
      <c r="AA4782" t="s">
        <v>24</v>
      </c>
    </row>
    <row r="4783" spans="1:27" x14ac:dyDescent="0.25">
      <c r="A4783">
        <v>66092</v>
      </c>
      <c r="B4783" t="s">
        <v>169</v>
      </c>
      <c r="C4783" t="s">
        <v>8343</v>
      </c>
      <c r="D4783" t="s">
        <v>8343</v>
      </c>
      <c r="E4783" t="s">
        <v>8</v>
      </c>
      <c r="F4783" t="s">
        <v>61</v>
      </c>
      <c r="G4783" t="s">
        <v>3422</v>
      </c>
      <c r="H4783" t="s">
        <v>22</v>
      </c>
      <c r="J4783">
        <v>3.35</v>
      </c>
      <c r="K4783" t="s">
        <v>23</v>
      </c>
      <c r="L4783">
        <v>14.3</v>
      </c>
      <c r="M4783" t="s">
        <v>61</v>
      </c>
      <c r="O4783">
        <v>0.3</v>
      </c>
      <c r="Q4783">
        <v>448</v>
      </c>
      <c r="V4783">
        <v>0.42</v>
      </c>
      <c r="W4783">
        <v>2</v>
      </c>
      <c r="X4783" t="s">
        <v>564</v>
      </c>
    </row>
    <row r="4784" spans="1:27" x14ac:dyDescent="0.25">
      <c r="A4784">
        <v>66146</v>
      </c>
      <c r="C4784" t="s">
        <v>8344</v>
      </c>
      <c r="D4784" t="s">
        <v>8344</v>
      </c>
      <c r="E4784" t="s">
        <v>616</v>
      </c>
      <c r="F4784" t="s">
        <v>61</v>
      </c>
      <c r="G4784" t="s">
        <v>4</v>
      </c>
      <c r="H4784" t="s">
        <v>22</v>
      </c>
      <c r="J4784">
        <v>3.57</v>
      </c>
      <c r="K4784" t="s">
        <v>23</v>
      </c>
      <c r="L4784">
        <v>14.6</v>
      </c>
      <c r="M4784" t="s">
        <v>61</v>
      </c>
      <c r="O4784">
        <v>0.2</v>
      </c>
      <c r="Q4784">
        <v>2.375</v>
      </c>
      <c r="U4784">
        <v>7.0000000000000007E-2</v>
      </c>
      <c r="V4784">
        <v>0.15</v>
      </c>
      <c r="W4784">
        <v>3</v>
      </c>
    </row>
    <row r="4785" spans="1:27" x14ac:dyDescent="0.25">
      <c r="A4785">
        <v>66193</v>
      </c>
      <c r="C4785" t="s">
        <v>8345</v>
      </c>
      <c r="D4785" t="s">
        <v>8345</v>
      </c>
      <c r="E4785" t="s">
        <v>30</v>
      </c>
      <c r="F4785" t="s">
        <v>61</v>
      </c>
      <c r="G4785" t="s">
        <v>382</v>
      </c>
      <c r="H4785" t="s">
        <v>22</v>
      </c>
      <c r="J4785">
        <v>4.83</v>
      </c>
      <c r="K4785" t="s">
        <v>23</v>
      </c>
      <c r="L4785">
        <v>14.7</v>
      </c>
      <c r="M4785" t="s">
        <v>61</v>
      </c>
      <c r="O4785">
        <v>0.1</v>
      </c>
      <c r="Q4785">
        <v>8</v>
      </c>
      <c r="V4785">
        <v>0.26</v>
      </c>
      <c r="W4785">
        <v>2</v>
      </c>
    </row>
    <row r="4786" spans="1:27" x14ac:dyDescent="0.25">
      <c r="A4786">
        <v>66251</v>
      </c>
      <c r="C4786" t="s">
        <v>8346</v>
      </c>
      <c r="D4786" t="s">
        <v>8346</v>
      </c>
      <c r="E4786" t="s">
        <v>616</v>
      </c>
      <c r="F4786" t="s">
        <v>61</v>
      </c>
      <c r="G4786" t="s">
        <v>4</v>
      </c>
      <c r="H4786" t="s">
        <v>22</v>
      </c>
      <c r="J4786">
        <v>1.24</v>
      </c>
      <c r="K4786" t="s">
        <v>23</v>
      </c>
      <c r="L4786">
        <v>16.899999999999999</v>
      </c>
      <c r="M4786" t="s">
        <v>61</v>
      </c>
      <c r="O4786">
        <v>0.2</v>
      </c>
      <c r="Q4786">
        <v>2.4621</v>
      </c>
      <c r="U4786">
        <v>0.1</v>
      </c>
      <c r="V4786">
        <v>0.13</v>
      </c>
      <c r="W4786">
        <v>3</v>
      </c>
    </row>
    <row r="4787" spans="1:27" x14ac:dyDescent="0.25">
      <c r="A4787">
        <v>66335</v>
      </c>
      <c r="B4787" t="s">
        <v>28</v>
      </c>
      <c r="C4787" t="s">
        <v>8347</v>
      </c>
      <c r="D4787" t="s">
        <v>8347</v>
      </c>
      <c r="E4787" t="s">
        <v>36</v>
      </c>
      <c r="F4787" t="s">
        <v>61</v>
      </c>
      <c r="G4787" t="s">
        <v>4</v>
      </c>
      <c r="H4787" t="s">
        <v>27</v>
      </c>
      <c r="J4787">
        <v>3.41</v>
      </c>
      <c r="K4787" t="s">
        <v>27</v>
      </c>
      <c r="L4787">
        <v>13.9</v>
      </c>
      <c r="M4787" t="s">
        <v>27</v>
      </c>
      <c r="O4787">
        <v>0.41860000000000003</v>
      </c>
      <c r="Q4787">
        <v>12.962</v>
      </c>
      <c r="V4787">
        <v>0.47</v>
      </c>
      <c r="W4787">
        <v>3</v>
      </c>
    </row>
    <row r="4788" spans="1:27" x14ac:dyDescent="0.25">
      <c r="A4788">
        <v>66391</v>
      </c>
      <c r="C4788" t="s">
        <v>8348</v>
      </c>
      <c r="D4788" t="s">
        <v>8348</v>
      </c>
      <c r="E4788" t="s">
        <v>616</v>
      </c>
      <c r="F4788" t="s">
        <v>41</v>
      </c>
      <c r="G4788" t="s">
        <v>6935</v>
      </c>
      <c r="H4788" t="s">
        <v>27</v>
      </c>
      <c r="J4788">
        <v>1.3</v>
      </c>
      <c r="K4788" t="s">
        <v>23</v>
      </c>
      <c r="L4788">
        <v>16.5</v>
      </c>
      <c r="M4788" t="s">
        <v>32</v>
      </c>
      <c r="O4788">
        <v>0.26</v>
      </c>
      <c r="Q4788">
        <v>2.7650000000000001</v>
      </c>
      <c r="U4788">
        <v>0.12</v>
      </c>
      <c r="V4788">
        <v>0.4</v>
      </c>
      <c r="W4788">
        <v>3</v>
      </c>
      <c r="Y4788" t="s">
        <v>26</v>
      </c>
      <c r="AA4788" t="s">
        <v>24</v>
      </c>
    </row>
    <row r="4789" spans="1:27" x14ac:dyDescent="0.25">
      <c r="A4789">
        <v>66419</v>
      </c>
      <c r="B4789" t="s">
        <v>169</v>
      </c>
      <c r="C4789" t="s">
        <v>8349</v>
      </c>
      <c r="D4789" t="s">
        <v>8349</v>
      </c>
      <c r="E4789" t="s">
        <v>186</v>
      </c>
      <c r="F4789" t="s">
        <v>23</v>
      </c>
      <c r="G4789" t="s">
        <v>4</v>
      </c>
      <c r="H4789" t="s">
        <v>22</v>
      </c>
      <c r="J4789">
        <v>4.5</v>
      </c>
      <c r="K4789" t="s">
        <v>23</v>
      </c>
      <c r="L4789">
        <v>14.1</v>
      </c>
      <c r="M4789" t="s">
        <v>61</v>
      </c>
      <c r="O4789">
        <v>0.2</v>
      </c>
      <c r="Q4789">
        <v>56.71</v>
      </c>
      <c r="U4789">
        <v>0.71</v>
      </c>
      <c r="V4789">
        <v>0.8</v>
      </c>
      <c r="W4789">
        <v>3</v>
      </c>
    </row>
    <row r="4790" spans="1:27" x14ac:dyDescent="0.25">
      <c r="A4790">
        <v>66652</v>
      </c>
      <c r="C4790" t="s">
        <v>8350</v>
      </c>
      <c r="D4790" t="s">
        <v>8351</v>
      </c>
      <c r="E4790" t="s">
        <v>7374</v>
      </c>
      <c r="F4790" t="s">
        <v>61</v>
      </c>
      <c r="G4790" t="s">
        <v>22</v>
      </c>
      <c r="H4790" t="s">
        <v>22</v>
      </c>
      <c r="J4790">
        <v>277.67</v>
      </c>
      <c r="K4790" t="s">
        <v>23</v>
      </c>
      <c r="L4790">
        <v>5.9</v>
      </c>
      <c r="M4790" t="s">
        <v>61</v>
      </c>
      <c r="O4790">
        <v>0.1</v>
      </c>
      <c r="T4790" t="s">
        <v>2073</v>
      </c>
      <c r="V4790">
        <v>0.05</v>
      </c>
      <c r="X4790" t="s">
        <v>8</v>
      </c>
      <c r="Y4790" t="s">
        <v>26</v>
      </c>
    </row>
    <row r="4791" spans="1:27" x14ac:dyDescent="0.25">
      <c r="A4791">
        <v>66832</v>
      </c>
      <c r="B4791" t="s">
        <v>146</v>
      </c>
      <c r="C4791" t="s">
        <v>8352</v>
      </c>
      <c r="D4791" t="s">
        <v>8352</v>
      </c>
      <c r="E4791" t="s">
        <v>30</v>
      </c>
      <c r="F4791" t="s">
        <v>23</v>
      </c>
      <c r="G4791" t="s">
        <v>4</v>
      </c>
      <c r="H4791" t="s">
        <v>22</v>
      </c>
      <c r="J4791">
        <v>3.74</v>
      </c>
      <c r="K4791" t="s">
        <v>23</v>
      </c>
      <c r="L4791">
        <v>14.5</v>
      </c>
      <c r="M4791" t="s">
        <v>61</v>
      </c>
      <c r="O4791">
        <v>0.2</v>
      </c>
      <c r="Q4791">
        <v>6.5</v>
      </c>
      <c r="V4791">
        <v>0.16</v>
      </c>
      <c r="W4791">
        <v>2</v>
      </c>
    </row>
    <row r="4792" spans="1:27" x14ac:dyDescent="0.25">
      <c r="A4792">
        <v>67175</v>
      </c>
      <c r="B4792" t="s">
        <v>146</v>
      </c>
      <c r="C4792" t="s">
        <v>8353</v>
      </c>
      <c r="D4792" t="s">
        <v>8353</v>
      </c>
      <c r="E4792" t="s">
        <v>8</v>
      </c>
      <c r="F4792" t="s">
        <v>61</v>
      </c>
      <c r="G4792" t="s">
        <v>3422</v>
      </c>
      <c r="H4792" t="s">
        <v>22</v>
      </c>
      <c r="J4792">
        <v>2.66</v>
      </c>
      <c r="K4792" t="s">
        <v>23</v>
      </c>
      <c r="L4792">
        <v>14.8</v>
      </c>
      <c r="M4792" t="s">
        <v>61</v>
      </c>
      <c r="O4792">
        <v>0.3</v>
      </c>
      <c r="Q4792">
        <v>2.7157</v>
      </c>
      <c r="V4792">
        <v>7.0000000000000007E-2</v>
      </c>
      <c r="W4792">
        <v>2</v>
      </c>
      <c r="X4792" t="s">
        <v>300</v>
      </c>
      <c r="Y4792" t="s">
        <v>1635</v>
      </c>
    </row>
    <row r="4793" spans="1:27" x14ac:dyDescent="0.25">
      <c r="A4793">
        <v>67404</v>
      </c>
      <c r="C4793" t="s">
        <v>8354</v>
      </c>
      <c r="D4793" t="s">
        <v>8354</v>
      </c>
      <c r="E4793" t="s">
        <v>8</v>
      </c>
      <c r="F4793" t="s">
        <v>61</v>
      </c>
      <c r="G4793" t="s">
        <v>3422</v>
      </c>
      <c r="H4793" t="s">
        <v>22</v>
      </c>
      <c r="J4793">
        <v>2.79</v>
      </c>
      <c r="K4793" t="s">
        <v>23</v>
      </c>
      <c r="L4793">
        <v>14.7</v>
      </c>
      <c r="M4793" t="s">
        <v>61</v>
      </c>
      <c r="O4793">
        <v>0.3</v>
      </c>
      <c r="Q4793">
        <v>5.3979999999999997</v>
      </c>
      <c r="V4793">
        <v>0.7</v>
      </c>
      <c r="W4793">
        <v>3</v>
      </c>
    </row>
    <row r="4794" spans="1:27" x14ac:dyDescent="0.25">
      <c r="A4794">
        <v>67751</v>
      </c>
      <c r="B4794" t="s">
        <v>28</v>
      </c>
      <c r="C4794" t="s">
        <v>8355</v>
      </c>
      <c r="D4794" t="s">
        <v>8355</v>
      </c>
      <c r="E4794" t="s">
        <v>30</v>
      </c>
      <c r="F4794" t="s">
        <v>61</v>
      </c>
      <c r="G4794" t="s">
        <v>382</v>
      </c>
      <c r="H4794" t="s">
        <v>22</v>
      </c>
      <c r="J4794">
        <v>4.57</v>
      </c>
      <c r="K4794" t="s">
        <v>27</v>
      </c>
      <c r="L4794">
        <v>14.8</v>
      </c>
      <c r="M4794" t="s">
        <v>61</v>
      </c>
      <c r="O4794">
        <v>0.1</v>
      </c>
      <c r="Q4794">
        <v>3.3</v>
      </c>
      <c r="V4794">
        <v>0.36</v>
      </c>
      <c r="W4794">
        <v>2</v>
      </c>
      <c r="X4794" t="s">
        <v>116</v>
      </c>
    </row>
    <row r="4795" spans="1:27" x14ac:dyDescent="0.25">
      <c r="A4795">
        <v>68134</v>
      </c>
      <c r="C4795" t="s">
        <v>8356</v>
      </c>
      <c r="D4795" t="s">
        <v>8356</v>
      </c>
      <c r="E4795" t="s">
        <v>186</v>
      </c>
      <c r="F4795" t="s">
        <v>61</v>
      </c>
      <c r="G4795" t="s">
        <v>4</v>
      </c>
      <c r="H4795" t="s">
        <v>22</v>
      </c>
      <c r="J4795">
        <v>4.5</v>
      </c>
      <c r="K4795" t="s">
        <v>23</v>
      </c>
      <c r="L4795">
        <v>14.1</v>
      </c>
      <c r="M4795" t="s">
        <v>61</v>
      </c>
      <c r="O4795">
        <v>0.2</v>
      </c>
      <c r="Q4795">
        <v>7.1050000000000004</v>
      </c>
      <c r="V4795">
        <v>1.1299999999999999</v>
      </c>
      <c r="W4795">
        <v>3</v>
      </c>
    </row>
    <row r="4796" spans="1:27" x14ac:dyDescent="0.25">
      <c r="A4796">
        <v>68181</v>
      </c>
      <c r="C4796" t="s">
        <v>8357</v>
      </c>
      <c r="D4796" t="s">
        <v>8357</v>
      </c>
      <c r="E4796" t="s">
        <v>50</v>
      </c>
      <c r="F4796" t="s">
        <v>23</v>
      </c>
      <c r="G4796" t="s">
        <v>4</v>
      </c>
      <c r="H4796" t="s">
        <v>22</v>
      </c>
      <c r="J4796">
        <v>4.3899999999999997</v>
      </c>
      <c r="K4796" t="s">
        <v>23</v>
      </c>
      <c r="L4796">
        <v>14.1</v>
      </c>
      <c r="M4796" t="s">
        <v>61</v>
      </c>
      <c r="O4796">
        <v>0.21</v>
      </c>
      <c r="Q4796">
        <v>5.0366</v>
      </c>
      <c r="V4796">
        <v>0.82</v>
      </c>
      <c r="W4796">
        <v>3</v>
      </c>
    </row>
    <row r="4797" spans="1:27" x14ac:dyDescent="0.25">
      <c r="A4797">
        <v>68216</v>
      </c>
      <c r="B4797" t="s">
        <v>146</v>
      </c>
      <c r="C4797" t="s">
        <v>8358</v>
      </c>
      <c r="D4797" t="s">
        <v>8358</v>
      </c>
      <c r="E4797" t="s">
        <v>616</v>
      </c>
      <c r="F4797" t="s">
        <v>61</v>
      </c>
      <c r="G4797" t="s">
        <v>4</v>
      </c>
      <c r="H4797" t="s">
        <v>22</v>
      </c>
      <c r="J4797">
        <v>1.56</v>
      </c>
      <c r="K4797" t="s">
        <v>23</v>
      </c>
      <c r="L4797">
        <v>16.399999999999999</v>
      </c>
      <c r="M4797" t="s">
        <v>61</v>
      </c>
      <c r="O4797">
        <v>0.2</v>
      </c>
      <c r="Q4797">
        <v>2.4289999999999998</v>
      </c>
      <c r="U4797">
        <v>0.12</v>
      </c>
      <c r="V4797">
        <v>0.23</v>
      </c>
      <c r="W4797">
        <v>3</v>
      </c>
    </row>
    <row r="4798" spans="1:27" x14ac:dyDescent="0.25">
      <c r="A4798">
        <v>68346</v>
      </c>
      <c r="C4798" t="s">
        <v>8359</v>
      </c>
      <c r="D4798" t="s">
        <v>8359</v>
      </c>
      <c r="E4798" t="s">
        <v>616</v>
      </c>
      <c r="F4798" t="s">
        <v>61</v>
      </c>
      <c r="G4798" t="s">
        <v>4</v>
      </c>
      <c r="H4798" t="s">
        <v>27</v>
      </c>
      <c r="J4798">
        <v>1.1499999999999999</v>
      </c>
      <c r="K4798" t="s">
        <v>23</v>
      </c>
      <c r="L4798">
        <v>16.7</v>
      </c>
      <c r="M4798" t="s">
        <v>32</v>
      </c>
      <c r="O4798">
        <v>0.27900000000000003</v>
      </c>
      <c r="Q4798">
        <v>2.7</v>
      </c>
      <c r="W4798">
        <v>2</v>
      </c>
      <c r="X4798" t="s">
        <v>8360</v>
      </c>
    </row>
    <row r="4799" spans="1:27" x14ac:dyDescent="0.25">
      <c r="A4799">
        <v>68348</v>
      </c>
      <c r="C4799" t="s">
        <v>8361</v>
      </c>
      <c r="D4799" t="s">
        <v>8361</v>
      </c>
      <c r="E4799" t="s">
        <v>616</v>
      </c>
      <c r="F4799" t="s">
        <v>61</v>
      </c>
      <c r="G4799" t="s">
        <v>4</v>
      </c>
      <c r="H4799" t="s">
        <v>22</v>
      </c>
      <c r="J4799">
        <v>4.3</v>
      </c>
      <c r="K4799" t="s">
        <v>23</v>
      </c>
      <c r="L4799">
        <v>14.2</v>
      </c>
      <c r="M4799" t="s">
        <v>61</v>
      </c>
      <c r="O4799">
        <v>0.2</v>
      </c>
      <c r="Q4799">
        <v>3.3239999999999998</v>
      </c>
      <c r="V4799">
        <v>0.15</v>
      </c>
      <c r="W4799">
        <v>3</v>
      </c>
    </row>
    <row r="4800" spans="1:27" x14ac:dyDescent="0.25">
      <c r="A4800">
        <v>68350</v>
      </c>
      <c r="C4800" t="s">
        <v>8362</v>
      </c>
      <c r="D4800" t="s">
        <v>8362</v>
      </c>
      <c r="E4800" t="s">
        <v>616</v>
      </c>
      <c r="F4800" t="s">
        <v>23</v>
      </c>
      <c r="G4800" t="s">
        <v>22</v>
      </c>
      <c r="H4800" t="s">
        <v>22</v>
      </c>
      <c r="J4800">
        <v>1.96</v>
      </c>
      <c r="K4800" t="s">
        <v>23</v>
      </c>
      <c r="L4800">
        <v>15.9</v>
      </c>
      <c r="M4800" t="s">
        <v>61</v>
      </c>
      <c r="O4800">
        <v>0.2</v>
      </c>
      <c r="Q4800">
        <v>3.2730000000000001</v>
      </c>
      <c r="V4800">
        <v>0.2</v>
      </c>
      <c r="W4800">
        <v>3</v>
      </c>
    </row>
    <row r="4801" spans="1:25" x14ac:dyDescent="0.25">
      <c r="A4801">
        <v>68480</v>
      </c>
      <c r="C4801" t="s">
        <v>8363</v>
      </c>
      <c r="D4801" t="s">
        <v>8363</v>
      </c>
      <c r="E4801" t="s">
        <v>30</v>
      </c>
      <c r="F4801" t="s">
        <v>61</v>
      </c>
      <c r="G4801" t="s">
        <v>382</v>
      </c>
      <c r="H4801" t="s">
        <v>22</v>
      </c>
      <c r="J4801">
        <v>3.66</v>
      </c>
      <c r="K4801" t="s">
        <v>23</v>
      </c>
      <c r="L4801">
        <v>15.3</v>
      </c>
      <c r="M4801" t="s">
        <v>61</v>
      </c>
      <c r="O4801">
        <v>0.1</v>
      </c>
      <c r="Q4801">
        <v>2.6981999999999999</v>
      </c>
      <c r="V4801">
        <v>0.4</v>
      </c>
      <c r="X4801" t="s">
        <v>3309</v>
      </c>
    </row>
    <row r="4802" spans="1:25" x14ac:dyDescent="0.25">
      <c r="A4802">
        <v>68537</v>
      </c>
      <c r="B4802" t="s">
        <v>146</v>
      </c>
      <c r="C4802" t="s">
        <v>8364</v>
      </c>
      <c r="D4802" t="s">
        <v>8364</v>
      </c>
      <c r="E4802" t="s">
        <v>8</v>
      </c>
      <c r="F4802" t="s">
        <v>61</v>
      </c>
      <c r="G4802" t="s">
        <v>3422</v>
      </c>
      <c r="H4802" t="s">
        <v>22</v>
      </c>
      <c r="J4802">
        <v>2.02</v>
      </c>
      <c r="K4802" t="s">
        <v>23</v>
      </c>
      <c r="L4802">
        <v>15.4</v>
      </c>
      <c r="M4802" t="s">
        <v>61</v>
      </c>
      <c r="O4802">
        <v>0.3</v>
      </c>
      <c r="Q4802">
        <v>2.9969999999999999</v>
      </c>
      <c r="V4802">
        <v>0.16</v>
      </c>
      <c r="W4802">
        <v>3</v>
      </c>
    </row>
    <row r="4803" spans="1:25" x14ac:dyDescent="0.25">
      <c r="A4803">
        <v>68547</v>
      </c>
      <c r="C4803" t="s">
        <v>8365</v>
      </c>
      <c r="D4803" t="s">
        <v>8365</v>
      </c>
      <c r="E4803" t="s">
        <v>8</v>
      </c>
      <c r="F4803" t="s">
        <v>61</v>
      </c>
      <c r="G4803" t="s">
        <v>3422</v>
      </c>
      <c r="H4803" t="s">
        <v>22</v>
      </c>
      <c r="J4803">
        <v>2.4300000000000002</v>
      </c>
      <c r="K4803" t="s">
        <v>23</v>
      </c>
      <c r="L4803">
        <v>15</v>
      </c>
      <c r="M4803" t="s">
        <v>61</v>
      </c>
      <c r="O4803">
        <v>0.3</v>
      </c>
      <c r="Q4803">
        <v>36.700000000000003</v>
      </c>
      <c r="V4803">
        <v>0.6</v>
      </c>
      <c r="W4803">
        <v>3</v>
      </c>
      <c r="X4803" t="e">
        <f>- T</f>
        <v>#NAME?</v>
      </c>
    </row>
    <row r="4804" spans="1:25" x14ac:dyDescent="0.25">
      <c r="A4804">
        <v>68905</v>
      </c>
      <c r="B4804" t="s">
        <v>28</v>
      </c>
      <c r="C4804" t="s">
        <v>8366</v>
      </c>
      <c r="D4804" t="s">
        <v>8366</v>
      </c>
      <c r="E4804" t="s">
        <v>40</v>
      </c>
      <c r="F4804" t="s">
        <v>61</v>
      </c>
      <c r="G4804" t="s">
        <v>4</v>
      </c>
      <c r="H4804" t="s">
        <v>27</v>
      </c>
      <c r="J4804">
        <v>1.87</v>
      </c>
      <c r="K4804" t="s">
        <v>27</v>
      </c>
      <c r="L4804">
        <v>15.86</v>
      </c>
      <c r="M4804" t="s">
        <v>27</v>
      </c>
      <c r="O4804">
        <v>0.2293</v>
      </c>
      <c r="Q4804">
        <v>4.2300000000000004</v>
      </c>
      <c r="V4804">
        <v>0.14000000000000001</v>
      </c>
      <c r="X4804" t="s">
        <v>909</v>
      </c>
    </row>
    <row r="4805" spans="1:25" x14ac:dyDescent="0.25">
      <c r="A4805">
        <v>68950</v>
      </c>
      <c r="C4805" t="s">
        <v>8367</v>
      </c>
      <c r="D4805" t="s">
        <v>8367</v>
      </c>
      <c r="E4805" t="s">
        <v>616</v>
      </c>
      <c r="F4805" t="s">
        <v>61</v>
      </c>
      <c r="G4805" t="s">
        <v>4</v>
      </c>
      <c r="H4805" t="s">
        <v>32</v>
      </c>
      <c r="J4805">
        <v>3.49</v>
      </c>
      <c r="K4805" t="s">
        <v>23</v>
      </c>
      <c r="L4805">
        <v>16.399999999999999</v>
      </c>
      <c r="M4805" t="s">
        <v>4</v>
      </c>
      <c r="O4805">
        <v>0.04</v>
      </c>
      <c r="Q4805">
        <v>47</v>
      </c>
      <c r="T4805" t="s">
        <v>516</v>
      </c>
      <c r="V4805">
        <v>0.35</v>
      </c>
      <c r="W4805">
        <v>2</v>
      </c>
    </row>
    <row r="4806" spans="1:25" x14ac:dyDescent="0.25">
      <c r="A4806">
        <v>69142</v>
      </c>
      <c r="C4806" t="s">
        <v>8368</v>
      </c>
      <c r="D4806" t="s">
        <v>8368</v>
      </c>
      <c r="E4806" t="s">
        <v>8</v>
      </c>
      <c r="F4806" t="s">
        <v>61</v>
      </c>
      <c r="G4806" t="s">
        <v>3422</v>
      </c>
      <c r="H4806" t="s">
        <v>22</v>
      </c>
      <c r="J4806">
        <v>2.02</v>
      </c>
      <c r="K4806" t="s">
        <v>23</v>
      </c>
      <c r="L4806">
        <v>15.4</v>
      </c>
      <c r="M4806" t="s">
        <v>61</v>
      </c>
      <c r="O4806">
        <v>0.3</v>
      </c>
      <c r="Q4806">
        <v>7.3890000000000002</v>
      </c>
      <c r="V4806">
        <v>0.56000000000000005</v>
      </c>
      <c r="W4806">
        <v>3</v>
      </c>
    </row>
    <row r="4807" spans="1:25" x14ac:dyDescent="0.25">
      <c r="A4807">
        <v>69230</v>
      </c>
      <c r="B4807" t="s">
        <v>28</v>
      </c>
      <c r="C4807" t="s">
        <v>8369</v>
      </c>
      <c r="D4807" t="s">
        <v>8370</v>
      </c>
      <c r="E4807" t="s">
        <v>616</v>
      </c>
      <c r="F4807" t="s">
        <v>27</v>
      </c>
      <c r="G4807" t="s">
        <v>4</v>
      </c>
      <c r="H4807" t="s">
        <v>27</v>
      </c>
      <c r="J4807">
        <v>0.85</v>
      </c>
      <c r="K4807" t="s">
        <v>27</v>
      </c>
      <c r="L4807">
        <v>17.57</v>
      </c>
      <c r="M4807" t="s">
        <v>32</v>
      </c>
      <c r="O4807">
        <v>0.23</v>
      </c>
      <c r="Q4807">
        <v>13.894</v>
      </c>
      <c r="U4807">
        <v>0.06</v>
      </c>
      <c r="V4807">
        <v>0.08</v>
      </c>
      <c r="W4807">
        <v>3</v>
      </c>
      <c r="Y4807" t="s">
        <v>26</v>
      </c>
    </row>
    <row r="4808" spans="1:25" x14ac:dyDescent="0.25">
      <c r="A4808">
        <v>69350</v>
      </c>
      <c r="C4808" t="s">
        <v>8371</v>
      </c>
      <c r="D4808" t="s">
        <v>8371</v>
      </c>
      <c r="E4808" t="s">
        <v>8</v>
      </c>
      <c r="F4808" t="s">
        <v>61</v>
      </c>
      <c r="G4808" t="s">
        <v>3422</v>
      </c>
      <c r="H4808" t="s">
        <v>22</v>
      </c>
      <c r="J4808">
        <v>2.11</v>
      </c>
      <c r="K4808" t="s">
        <v>23</v>
      </c>
      <c r="L4808">
        <v>15.3</v>
      </c>
      <c r="M4808" t="s">
        <v>61</v>
      </c>
      <c r="O4808">
        <v>0.3</v>
      </c>
      <c r="Q4808">
        <v>31.79</v>
      </c>
      <c r="U4808">
        <v>0.45</v>
      </c>
      <c r="V4808">
        <v>0.95</v>
      </c>
      <c r="W4808">
        <v>2</v>
      </c>
      <c r="X4808" t="s">
        <v>4048</v>
      </c>
    </row>
    <row r="4809" spans="1:25" x14ac:dyDescent="0.25">
      <c r="A4809">
        <v>69406</v>
      </c>
      <c r="C4809" t="s">
        <v>8372</v>
      </c>
      <c r="D4809" t="s">
        <v>8372</v>
      </c>
      <c r="E4809" t="s">
        <v>8</v>
      </c>
      <c r="F4809" t="s">
        <v>61</v>
      </c>
      <c r="G4809" t="s">
        <v>3422</v>
      </c>
      <c r="H4809" t="s">
        <v>22</v>
      </c>
      <c r="J4809">
        <v>3.35</v>
      </c>
      <c r="K4809" t="s">
        <v>23</v>
      </c>
      <c r="L4809">
        <v>14.3</v>
      </c>
      <c r="M4809" t="s">
        <v>61</v>
      </c>
      <c r="O4809">
        <v>0.3</v>
      </c>
      <c r="Q4809">
        <v>2.2431000000000001</v>
      </c>
      <c r="V4809">
        <v>0.1</v>
      </c>
      <c r="W4809">
        <v>2</v>
      </c>
      <c r="X4809" t="s">
        <v>61</v>
      </c>
    </row>
    <row r="4810" spans="1:25" x14ac:dyDescent="0.25">
      <c r="A4810">
        <v>69437</v>
      </c>
      <c r="C4810" t="s">
        <v>8373</v>
      </c>
      <c r="D4810" t="s">
        <v>8373</v>
      </c>
      <c r="E4810" t="s">
        <v>934</v>
      </c>
      <c r="F4810" t="s">
        <v>61</v>
      </c>
      <c r="G4810" t="s">
        <v>22</v>
      </c>
      <c r="H4810" t="s">
        <v>22</v>
      </c>
      <c r="J4810">
        <v>24.3</v>
      </c>
      <c r="K4810" t="s">
        <v>23</v>
      </c>
      <c r="L4810">
        <v>11.8</v>
      </c>
      <c r="M4810" t="s">
        <v>61</v>
      </c>
      <c r="O4810">
        <v>5.7000000000000002E-2</v>
      </c>
      <c r="Q4810">
        <v>3.64</v>
      </c>
      <c r="V4810">
        <v>0.08</v>
      </c>
      <c r="W4810">
        <v>1</v>
      </c>
    </row>
    <row r="4811" spans="1:25" x14ac:dyDescent="0.25">
      <c r="A4811">
        <v>69753</v>
      </c>
      <c r="B4811" t="s">
        <v>146</v>
      </c>
      <c r="C4811" t="s">
        <v>8374</v>
      </c>
      <c r="D4811" t="s">
        <v>8374</v>
      </c>
      <c r="E4811" t="s">
        <v>21</v>
      </c>
      <c r="F4811" t="s">
        <v>61</v>
      </c>
      <c r="G4811" t="s">
        <v>22</v>
      </c>
      <c r="H4811" t="s">
        <v>22</v>
      </c>
      <c r="J4811">
        <v>5.32</v>
      </c>
      <c r="K4811" t="s">
        <v>23</v>
      </c>
      <c r="L4811">
        <v>15.1</v>
      </c>
      <c r="M4811" t="s">
        <v>61</v>
      </c>
      <c r="O4811">
        <v>5.7000000000000002E-2</v>
      </c>
      <c r="Q4811">
        <v>6.8</v>
      </c>
      <c r="V4811">
        <v>0.25</v>
      </c>
      <c r="W4811">
        <v>2</v>
      </c>
      <c r="X4811" t="e">
        <f>- W</f>
        <v>#NAME?</v>
      </c>
    </row>
    <row r="4812" spans="1:25" x14ac:dyDescent="0.25">
      <c r="A4812">
        <v>69802</v>
      </c>
      <c r="C4812" t="s">
        <v>8375</v>
      </c>
      <c r="D4812" t="s">
        <v>8375</v>
      </c>
      <c r="E4812" t="s">
        <v>214</v>
      </c>
      <c r="F4812" t="s">
        <v>23</v>
      </c>
      <c r="G4812" t="s">
        <v>22</v>
      </c>
      <c r="H4812" t="s">
        <v>22</v>
      </c>
      <c r="J4812">
        <v>2.97</v>
      </c>
      <c r="K4812" t="s">
        <v>23</v>
      </c>
      <c r="L4812">
        <v>14.8</v>
      </c>
      <c r="M4812" t="s">
        <v>61</v>
      </c>
      <c r="O4812">
        <v>0.24</v>
      </c>
      <c r="Q4812">
        <v>5.3</v>
      </c>
      <c r="V4812">
        <v>0.45</v>
      </c>
      <c r="W4812">
        <v>2</v>
      </c>
      <c r="X4812" t="s">
        <v>3427</v>
      </c>
    </row>
    <row r="4813" spans="1:25" x14ac:dyDescent="0.25">
      <c r="A4813">
        <v>69880</v>
      </c>
      <c r="C4813" t="s">
        <v>8376</v>
      </c>
      <c r="D4813" t="s">
        <v>8376</v>
      </c>
      <c r="E4813" t="s">
        <v>1424</v>
      </c>
      <c r="F4813" t="s">
        <v>61</v>
      </c>
      <c r="G4813" t="s">
        <v>4</v>
      </c>
      <c r="H4813" t="s">
        <v>22</v>
      </c>
      <c r="J4813">
        <v>3.6</v>
      </c>
      <c r="K4813" t="s">
        <v>23</v>
      </c>
      <c r="L4813">
        <v>14.3</v>
      </c>
      <c r="M4813" t="s">
        <v>61</v>
      </c>
      <c r="O4813">
        <v>0.26</v>
      </c>
      <c r="Q4813">
        <v>7.68</v>
      </c>
      <c r="V4813">
        <v>0.08</v>
      </c>
      <c r="W4813">
        <v>2</v>
      </c>
    </row>
    <row r="4814" spans="1:25" x14ac:dyDescent="0.25">
      <c r="A4814">
        <v>70030</v>
      </c>
      <c r="C4814" t="s">
        <v>8377</v>
      </c>
      <c r="D4814" t="s">
        <v>8378</v>
      </c>
      <c r="E4814" t="s">
        <v>8</v>
      </c>
      <c r="F4814" t="s">
        <v>61</v>
      </c>
      <c r="G4814" t="s">
        <v>3422</v>
      </c>
      <c r="H4814" t="s">
        <v>22</v>
      </c>
      <c r="J4814">
        <v>2.54</v>
      </c>
      <c r="K4814" t="s">
        <v>23</v>
      </c>
      <c r="L4814">
        <v>14.9</v>
      </c>
      <c r="M4814" t="s">
        <v>61</v>
      </c>
      <c r="O4814">
        <v>0.3</v>
      </c>
      <c r="Q4814">
        <v>4.3292000000000002</v>
      </c>
      <c r="U4814">
        <v>0.41</v>
      </c>
      <c r="V4814">
        <v>0.5</v>
      </c>
      <c r="W4814">
        <v>3</v>
      </c>
      <c r="Y4814" t="s">
        <v>1635</v>
      </c>
    </row>
    <row r="4815" spans="1:25" x14ac:dyDescent="0.25">
      <c r="A4815">
        <v>70091</v>
      </c>
      <c r="C4815" t="s">
        <v>8379</v>
      </c>
      <c r="D4815" t="s">
        <v>8379</v>
      </c>
      <c r="E4815" t="s">
        <v>36</v>
      </c>
      <c r="F4815" t="s">
        <v>61</v>
      </c>
      <c r="G4815" t="s">
        <v>4</v>
      </c>
      <c r="H4815" t="s">
        <v>22</v>
      </c>
      <c r="J4815">
        <v>2.97</v>
      </c>
      <c r="K4815" t="s">
        <v>23</v>
      </c>
      <c r="L4815">
        <v>15</v>
      </c>
      <c r="M4815" t="s">
        <v>61</v>
      </c>
      <c r="O4815">
        <v>0.2</v>
      </c>
      <c r="P4815" t="s">
        <v>516</v>
      </c>
      <c r="Q4815">
        <v>32</v>
      </c>
      <c r="T4815" t="s">
        <v>516</v>
      </c>
      <c r="V4815">
        <v>0.22</v>
      </c>
      <c r="W4815">
        <v>2</v>
      </c>
    </row>
    <row r="4816" spans="1:25" x14ac:dyDescent="0.25">
      <c r="A4816">
        <v>70126</v>
      </c>
      <c r="B4816" t="s">
        <v>169</v>
      </c>
      <c r="C4816" t="s">
        <v>8380</v>
      </c>
      <c r="D4816" t="s">
        <v>8380</v>
      </c>
      <c r="E4816" t="s">
        <v>67</v>
      </c>
      <c r="F4816" t="s">
        <v>61</v>
      </c>
      <c r="G4816" t="s">
        <v>4</v>
      </c>
      <c r="H4816" t="s">
        <v>22</v>
      </c>
      <c r="J4816">
        <v>3.49</v>
      </c>
      <c r="K4816" t="s">
        <v>23</v>
      </c>
      <c r="L4816">
        <v>14.5</v>
      </c>
      <c r="M4816" t="s">
        <v>61</v>
      </c>
      <c r="O4816">
        <v>0.23</v>
      </c>
      <c r="Q4816">
        <v>5.41</v>
      </c>
      <c r="V4816">
        <v>0.83</v>
      </c>
      <c r="W4816">
        <v>3</v>
      </c>
      <c r="X4816" t="s">
        <v>116</v>
      </c>
    </row>
    <row r="4817" spans="1:24" x14ac:dyDescent="0.25">
      <c r="A4817">
        <v>70172</v>
      </c>
      <c r="C4817" t="s">
        <v>8381</v>
      </c>
      <c r="D4817" t="s">
        <v>8381</v>
      </c>
      <c r="E4817" t="s">
        <v>40</v>
      </c>
      <c r="F4817" t="s">
        <v>61</v>
      </c>
      <c r="G4817" t="s">
        <v>4</v>
      </c>
      <c r="H4817" t="s">
        <v>22</v>
      </c>
      <c r="J4817">
        <v>2.06</v>
      </c>
      <c r="K4817" t="s">
        <v>23</v>
      </c>
      <c r="L4817">
        <v>15.6</v>
      </c>
      <c r="M4817" t="s">
        <v>61</v>
      </c>
      <c r="O4817">
        <v>0.24</v>
      </c>
      <c r="Q4817">
        <v>5.7393999999999998</v>
      </c>
      <c r="V4817">
        <v>1.1000000000000001</v>
      </c>
      <c r="W4817">
        <v>3</v>
      </c>
      <c r="X4817" t="s">
        <v>3427</v>
      </c>
    </row>
    <row r="4818" spans="1:24" x14ac:dyDescent="0.25">
      <c r="A4818">
        <v>70517</v>
      </c>
      <c r="C4818" t="s">
        <v>8382</v>
      </c>
      <c r="D4818" t="s">
        <v>8382</v>
      </c>
      <c r="E4818" t="s">
        <v>36</v>
      </c>
      <c r="F4818" t="s">
        <v>61</v>
      </c>
      <c r="G4818" t="s">
        <v>4</v>
      </c>
      <c r="H4818" t="s">
        <v>22</v>
      </c>
      <c r="J4818">
        <v>3.26</v>
      </c>
      <c r="K4818" t="s">
        <v>23</v>
      </c>
      <c r="L4818">
        <v>14.8</v>
      </c>
      <c r="M4818" t="s">
        <v>61</v>
      </c>
      <c r="O4818">
        <v>0.2</v>
      </c>
      <c r="P4818" t="s">
        <v>516</v>
      </c>
      <c r="Q4818">
        <v>12</v>
      </c>
      <c r="T4818" t="s">
        <v>516</v>
      </c>
      <c r="V4818">
        <v>0.2</v>
      </c>
    </row>
    <row r="4819" spans="1:24" x14ac:dyDescent="0.25">
      <c r="A4819">
        <v>70927</v>
      </c>
      <c r="B4819" t="s">
        <v>146</v>
      </c>
      <c r="C4819" t="s">
        <v>8383</v>
      </c>
      <c r="D4819" t="s">
        <v>8383</v>
      </c>
      <c r="E4819" t="s">
        <v>30</v>
      </c>
      <c r="F4819" t="s">
        <v>61</v>
      </c>
      <c r="G4819" t="s">
        <v>382</v>
      </c>
      <c r="H4819" t="s">
        <v>22</v>
      </c>
      <c r="J4819">
        <v>3.83</v>
      </c>
      <c r="K4819" t="s">
        <v>23</v>
      </c>
      <c r="L4819">
        <v>15.2</v>
      </c>
      <c r="M4819" t="s">
        <v>61</v>
      </c>
      <c r="O4819">
        <v>0.1</v>
      </c>
      <c r="Q4819">
        <v>6.6</v>
      </c>
      <c r="V4819">
        <v>0.6</v>
      </c>
      <c r="W4819">
        <v>2</v>
      </c>
    </row>
    <row r="4820" spans="1:24" x14ac:dyDescent="0.25">
      <c r="A4820">
        <v>71003</v>
      </c>
      <c r="C4820" t="s">
        <v>8384</v>
      </c>
      <c r="D4820" t="s">
        <v>8384</v>
      </c>
      <c r="E4820" t="s">
        <v>1424</v>
      </c>
      <c r="F4820" t="s">
        <v>61</v>
      </c>
      <c r="G4820" t="s">
        <v>4</v>
      </c>
      <c r="H4820" t="s">
        <v>27</v>
      </c>
      <c r="J4820">
        <v>2.29</v>
      </c>
      <c r="K4820" t="s">
        <v>27</v>
      </c>
      <c r="L4820">
        <v>15.2</v>
      </c>
      <c r="M4820" t="s">
        <v>27</v>
      </c>
      <c r="O4820">
        <v>0.28000000000000003</v>
      </c>
    </row>
    <row r="4821" spans="1:24" x14ac:dyDescent="0.25">
      <c r="A4821">
        <v>71031</v>
      </c>
      <c r="C4821" t="s">
        <v>8385</v>
      </c>
      <c r="D4821" t="s">
        <v>8385</v>
      </c>
      <c r="E4821" t="s">
        <v>1424</v>
      </c>
      <c r="F4821" t="s">
        <v>61</v>
      </c>
      <c r="G4821" t="s">
        <v>4</v>
      </c>
      <c r="H4821" t="s">
        <v>22</v>
      </c>
      <c r="J4821">
        <v>2.99</v>
      </c>
      <c r="K4821" t="s">
        <v>23</v>
      </c>
      <c r="L4821">
        <v>14.7</v>
      </c>
      <c r="M4821" t="s">
        <v>61</v>
      </c>
      <c r="O4821">
        <v>0.26</v>
      </c>
      <c r="Q4821">
        <v>20.190000000000001</v>
      </c>
      <c r="V4821">
        <v>0.39</v>
      </c>
      <c r="W4821">
        <v>2</v>
      </c>
    </row>
    <row r="4822" spans="1:24" x14ac:dyDescent="0.25">
      <c r="A4822">
        <v>71200</v>
      </c>
      <c r="B4822" t="s">
        <v>28</v>
      </c>
      <c r="C4822" t="s">
        <v>8386</v>
      </c>
      <c r="D4822" t="s">
        <v>8386</v>
      </c>
      <c r="E4822" t="s">
        <v>30</v>
      </c>
      <c r="F4822" t="s">
        <v>61</v>
      </c>
      <c r="G4822" t="s">
        <v>382</v>
      </c>
      <c r="H4822" t="s">
        <v>27</v>
      </c>
      <c r="J4822">
        <v>6.59</v>
      </c>
      <c r="K4822" t="s">
        <v>27</v>
      </c>
      <c r="L4822">
        <v>14.88</v>
      </c>
      <c r="M4822" t="s">
        <v>27</v>
      </c>
      <c r="O4822">
        <v>4.5199999999999997E-2</v>
      </c>
      <c r="X4822" t="s">
        <v>909</v>
      </c>
    </row>
    <row r="4823" spans="1:24" x14ac:dyDescent="0.25">
      <c r="A4823">
        <v>71314</v>
      </c>
      <c r="C4823" t="s">
        <v>8387</v>
      </c>
      <c r="D4823" t="s">
        <v>8387</v>
      </c>
      <c r="E4823" t="s">
        <v>214</v>
      </c>
      <c r="F4823" t="s">
        <v>23</v>
      </c>
      <c r="G4823" t="s">
        <v>4</v>
      </c>
      <c r="H4823" t="s">
        <v>22</v>
      </c>
      <c r="J4823">
        <v>3.74</v>
      </c>
      <c r="K4823" t="s">
        <v>23</v>
      </c>
      <c r="L4823">
        <v>14.3</v>
      </c>
      <c r="M4823" t="s">
        <v>61</v>
      </c>
      <c r="O4823">
        <v>0.24</v>
      </c>
      <c r="Q4823">
        <v>5.65</v>
      </c>
      <c r="V4823">
        <v>0.81</v>
      </c>
      <c r="W4823">
        <v>2</v>
      </c>
      <c r="X4823" t="s">
        <v>3427</v>
      </c>
    </row>
    <row r="4824" spans="1:24" x14ac:dyDescent="0.25">
      <c r="A4824">
        <v>71559</v>
      </c>
      <c r="C4824" t="s">
        <v>8388</v>
      </c>
      <c r="D4824" t="s">
        <v>8388</v>
      </c>
      <c r="E4824" t="s">
        <v>21</v>
      </c>
      <c r="F4824" t="s">
        <v>61</v>
      </c>
      <c r="G4824" t="s">
        <v>22</v>
      </c>
      <c r="H4824" t="s">
        <v>22</v>
      </c>
      <c r="J4824">
        <v>6.69</v>
      </c>
      <c r="K4824" t="s">
        <v>23</v>
      </c>
      <c r="L4824">
        <v>14.6</v>
      </c>
      <c r="M4824" t="s">
        <v>61</v>
      </c>
      <c r="O4824">
        <v>5.7000000000000002E-2</v>
      </c>
      <c r="V4824">
        <v>0.05</v>
      </c>
      <c r="X4824" t="s">
        <v>3427</v>
      </c>
    </row>
    <row r="4825" spans="1:24" x14ac:dyDescent="0.25">
      <c r="A4825">
        <v>71734</v>
      </c>
      <c r="C4825" t="s">
        <v>8389</v>
      </c>
      <c r="D4825" t="s">
        <v>8389</v>
      </c>
      <c r="E4825" t="s">
        <v>8</v>
      </c>
      <c r="F4825" t="s">
        <v>61</v>
      </c>
      <c r="G4825" t="s">
        <v>3422</v>
      </c>
      <c r="H4825" t="s">
        <v>22</v>
      </c>
      <c r="J4825">
        <v>1.84</v>
      </c>
      <c r="K4825" t="s">
        <v>23</v>
      </c>
      <c r="L4825">
        <v>15.6</v>
      </c>
      <c r="M4825" t="s">
        <v>61</v>
      </c>
      <c r="O4825">
        <v>0.3</v>
      </c>
      <c r="Q4825">
        <v>6.27</v>
      </c>
      <c r="V4825">
        <v>0.2</v>
      </c>
      <c r="W4825">
        <v>2</v>
      </c>
    </row>
    <row r="4826" spans="1:24" x14ac:dyDescent="0.25">
      <c r="A4826">
        <v>72290</v>
      </c>
      <c r="C4826" t="s">
        <v>8390</v>
      </c>
      <c r="D4826" t="s">
        <v>8390</v>
      </c>
      <c r="E4826" t="s">
        <v>30</v>
      </c>
      <c r="F4826" t="s">
        <v>61</v>
      </c>
      <c r="G4826" t="s">
        <v>382</v>
      </c>
      <c r="H4826" t="s">
        <v>22</v>
      </c>
      <c r="J4826">
        <v>6.36</v>
      </c>
      <c r="K4826" t="s">
        <v>23</v>
      </c>
      <c r="L4826">
        <v>14.1</v>
      </c>
      <c r="M4826" t="s">
        <v>61</v>
      </c>
      <c r="O4826">
        <v>0.1</v>
      </c>
      <c r="Q4826">
        <v>5.6657000000000002</v>
      </c>
      <c r="V4826">
        <v>0.81</v>
      </c>
      <c r="W4826">
        <v>2</v>
      </c>
      <c r="X4826" t="s">
        <v>61</v>
      </c>
    </row>
    <row r="4827" spans="1:24" x14ac:dyDescent="0.25">
      <c r="A4827">
        <v>72393</v>
      </c>
      <c r="C4827" t="s">
        <v>8391</v>
      </c>
      <c r="D4827" t="s">
        <v>8391</v>
      </c>
      <c r="E4827" t="s">
        <v>36</v>
      </c>
      <c r="F4827" t="s">
        <v>61</v>
      </c>
      <c r="G4827" t="s">
        <v>4</v>
      </c>
      <c r="H4827" t="s">
        <v>22</v>
      </c>
      <c r="J4827">
        <v>1.96</v>
      </c>
      <c r="K4827" t="s">
        <v>23</v>
      </c>
      <c r="L4827">
        <v>15.9</v>
      </c>
      <c r="M4827" t="s">
        <v>61</v>
      </c>
      <c r="O4827">
        <v>0.2</v>
      </c>
      <c r="Q4827">
        <v>4.9000000000000004</v>
      </c>
      <c r="X4827" t="s">
        <v>909</v>
      </c>
    </row>
    <row r="4828" spans="1:24" x14ac:dyDescent="0.25">
      <c r="A4828">
        <v>72396</v>
      </c>
      <c r="C4828" t="s">
        <v>8392</v>
      </c>
      <c r="D4828" t="s">
        <v>8392</v>
      </c>
      <c r="E4828" t="s">
        <v>67</v>
      </c>
      <c r="F4828" t="s">
        <v>61</v>
      </c>
      <c r="G4828" t="s">
        <v>4</v>
      </c>
      <c r="H4828" t="s">
        <v>22</v>
      </c>
      <c r="J4828">
        <v>6.06</v>
      </c>
      <c r="K4828" t="s">
        <v>23</v>
      </c>
      <c r="L4828">
        <v>13.3</v>
      </c>
      <c r="M4828" t="s">
        <v>61</v>
      </c>
      <c r="O4828">
        <v>0.23</v>
      </c>
      <c r="Q4828">
        <v>8.0466999999999995</v>
      </c>
      <c r="V4828">
        <v>0.1</v>
      </c>
      <c r="W4828">
        <v>2</v>
      </c>
    </row>
    <row r="4829" spans="1:24" x14ac:dyDescent="0.25">
      <c r="A4829">
        <v>72675</v>
      </c>
      <c r="B4829" t="s">
        <v>146</v>
      </c>
      <c r="C4829" t="s">
        <v>8393</v>
      </c>
      <c r="D4829" t="s">
        <v>8393</v>
      </c>
      <c r="E4829" t="s">
        <v>21</v>
      </c>
      <c r="F4829" t="s">
        <v>61</v>
      </c>
      <c r="G4829" t="s">
        <v>22</v>
      </c>
      <c r="H4829" t="s">
        <v>22</v>
      </c>
      <c r="J4829">
        <v>7.01</v>
      </c>
      <c r="K4829" t="s">
        <v>23</v>
      </c>
      <c r="L4829">
        <v>14.5</v>
      </c>
      <c r="M4829" t="s">
        <v>61</v>
      </c>
      <c r="O4829">
        <v>5.7000000000000002E-2</v>
      </c>
      <c r="Q4829">
        <v>2.5</v>
      </c>
      <c r="V4829">
        <v>0.38</v>
      </c>
      <c r="W4829">
        <v>2</v>
      </c>
    </row>
    <row r="4830" spans="1:24" x14ac:dyDescent="0.25">
      <c r="A4830">
        <v>72693</v>
      </c>
      <c r="C4830" t="s">
        <v>8394</v>
      </c>
      <c r="D4830" t="s">
        <v>8394</v>
      </c>
      <c r="E4830" t="s">
        <v>21</v>
      </c>
      <c r="F4830" t="s">
        <v>61</v>
      </c>
      <c r="G4830" t="s">
        <v>22</v>
      </c>
      <c r="H4830" t="s">
        <v>22</v>
      </c>
      <c r="J4830">
        <v>7.68</v>
      </c>
      <c r="K4830" t="s">
        <v>23</v>
      </c>
      <c r="L4830">
        <v>14.3</v>
      </c>
      <c r="M4830" t="s">
        <v>61</v>
      </c>
      <c r="O4830">
        <v>5.7000000000000002E-2</v>
      </c>
      <c r="Q4830">
        <v>2.87</v>
      </c>
      <c r="V4830">
        <v>0.2</v>
      </c>
      <c r="W4830">
        <v>2</v>
      </c>
    </row>
    <row r="4831" spans="1:24" x14ac:dyDescent="0.25">
      <c r="A4831">
        <v>73371</v>
      </c>
      <c r="B4831" t="s">
        <v>28</v>
      </c>
      <c r="C4831" t="s">
        <v>8395</v>
      </c>
      <c r="D4831" t="s">
        <v>8395</v>
      </c>
      <c r="E4831" t="s">
        <v>21</v>
      </c>
      <c r="F4831" t="s">
        <v>61</v>
      </c>
      <c r="G4831" t="s">
        <v>22</v>
      </c>
      <c r="H4831" t="s">
        <v>22</v>
      </c>
      <c r="J4831">
        <v>3.92</v>
      </c>
      <c r="K4831" t="s">
        <v>27</v>
      </c>
      <c r="L4831">
        <v>15.69</v>
      </c>
      <c r="M4831" t="s">
        <v>61</v>
      </c>
      <c r="O4831">
        <v>5.7000000000000002E-2</v>
      </c>
      <c r="Q4831">
        <v>9.6</v>
      </c>
      <c r="V4831">
        <v>0.27</v>
      </c>
      <c r="X4831" t="s">
        <v>909</v>
      </c>
    </row>
    <row r="4832" spans="1:24" x14ac:dyDescent="0.25">
      <c r="A4832">
        <v>73480</v>
      </c>
      <c r="C4832" t="s">
        <v>8396</v>
      </c>
      <c r="D4832" t="s">
        <v>8396</v>
      </c>
      <c r="E4832" t="s">
        <v>7374</v>
      </c>
      <c r="F4832" t="s">
        <v>61</v>
      </c>
      <c r="G4832" t="s">
        <v>22</v>
      </c>
      <c r="H4832" t="s">
        <v>32</v>
      </c>
      <c r="J4832">
        <v>77.89</v>
      </c>
      <c r="K4832" t="s">
        <v>27</v>
      </c>
      <c r="L4832">
        <v>8.66</v>
      </c>
      <c r="M4832" t="s">
        <v>61</v>
      </c>
      <c r="O4832">
        <v>0.1</v>
      </c>
      <c r="Q4832">
        <v>8.4499999999999993</v>
      </c>
      <c r="V4832">
        <v>0.18</v>
      </c>
      <c r="W4832">
        <v>2</v>
      </c>
      <c r="X4832" t="s">
        <v>61</v>
      </c>
    </row>
    <row r="4833" spans="1:24" x14ac:dyDescent="0.25">
      <c r="A4833">
        <v>73545</v>
      </c>
      <c r="C4833" t="s">
        <v>8397</v>
      </c>
      <c r="D4833" t="s">
        <v>8397</v>
      </c>
      <c r="E4833" t="s">
        <v>21</v>
      </c>
      <c r="F4833" t="s">
        <v>61</v>
      </c>
      <c r="G4833" t="s">
        <v>22</v>
      </c>
      <c r="H4833" t="s">
        <v>22</v>
      </c>
      <c r="J4833">
        <v>7.01</v>
      </c>
      <c r="K4833" t="s">
        <v>23</v>
      </c>
      <c r="L4833">
        <v>14.5</v>
      </c>
      <c r="M4833" t="s">
        <v>61</v>
      </c>
      <c r="O4833">
        <v>5.7000000000000002E-2</v>
      </c>
      <c r="X4833" t="s">
        <v>3427</v>
      </c>
    </row>
    <row r="4834" spans="1:24" x14ac:dyDescent="0.25">
      <c r="A4834">
        <v>73727</v>
      </c>
      <c r="C4834" t="s">
        <v>8398</v>
      </c>
      <c r="D4834" t="s">
        <v>8398</v>
      </c>
      <c r="E4834" t="s">
        <v>36</v>
      </c>
      <c r="F4834" t="s">
        <v>61</v>
      </c>
      <c r="G4834" t="s">
        <v>4</v>
      </c>
      <c r="H4834" t="s">
        <v>22</v>
      </c>
      <c r="J4834">
        <v>1.79</v>
      </c>
      <c r="K4834" t="s">
        <v>23</v>
      </c>
      <c r="L4834">
        <v>16.100000000000001</v>
      </c>
      <c r="M4834" t="s">
        <v>61</v>
      </c>
      <c r="O4834">
        <v>0.2</v>
      </c>
      <c r="Q4834">
        <v>17.5</v>
      </c>
      <c r="V4834">
        <v>0.2</v>
      </c>
      <c r="W4834">
        <v>1</v>
      </c>
      <c r="X4834" t="s">
        <v>3427</v>
      </c>
    </row>
    <row r="4835" spans="1:24" x14ac:dyDescent="0.25">
      <c r="A4835">
        <v>74056</v>
      </c>
      <c r="C4835" t="s">
        <v>8399</v>
      </c>
      <c r="D4835" t="s">
        <v>8399</v>
      </c>
      <c r="E4835" t="s">
        <v>34</v>
      </c>
      <c r="F4835" t="s">
        <v>61</v>
      </c>
      <c r="G4835" t="s">
        <v>4</v>
      </c>
      <c r="H4835" t="s">
        <v>22</v>
      </c>
      <c r="J4835">
        <v>2.59</v>
      </c>
      <c r="K4835" t="s">
        <v>23</v>
      </c>
      <c r="L4835">
        <v>15.3</v>
      </c>
      <c r="M4835" t="s">
        <v>61</v>
      </c>
      <c r="O4835">
        <v>0.2</v>
      </c>
      <c r="Q4835">
        <v>17.399999999999999</v>
      </c>
      <c r="V4835">
        <v>0.5</v>
      </c>
      <c r="W4835">
        <v>2</v>
      </c>
    </row>
    <row r="4836" spans="1:24" x14ac:dyDescent="0.25">
      <c r="A4836">
        <v>74081</v>
      </c>
      <c r="B4836" t="s">
        <v>146</v>
      </c>
      <c r="C4836" t="s">
        <v>8400</v>
      </c>
      <c r="D4836" t="s">
        <v>8400</v>
      </c>
      <c r="E4836" t="s">
        <v>8</v>
      </c>
      <c r="F4836" t="s">
        <v>61</v>
      </c>
      <c r="G4836" t="s">
        <v>3422</v>
      </c>
      <c r="H4836" t="s">
        <v>22</v>
      </c>
      <c r="J4836">
        <v>2.4300000000000002</v>
      </c>
      <c r="K4836" t="s">
        <v>23</v>
      </c>
      <c r="L4836">
        <v>15</v>
      </c>
      <c r="M4836" t="s">
        <v>61</v>
      </c>
      <c r="O4836">
        <v>0.3</v>
      </c>
      <c r="Q4836">
        <v>46.1</v>
      </c>
      <c r="V4836">
        <v>0.23</v>
      </c>
      <c r="W4836">
        <v>2</v>
      </c>
    </row>
    <row r="4837" spans="1:24" x14ac:dyDescent="0.25">
      <c r="A4837">
        <v>74219</v>
      </c>
      <c r="C4837" t="s">
        <v>8401</v>
      </c>
      <c r="D4837" t="s">
        <v>8401</v>
      </c>
      <c r="E4837" t="s">
        <v>34</v>
      </c>
      <c r="F4837" t="s">
        <v>61</v>
      </c>
      <c r="G4837" t="s">
        <v>4</v>
      </c>
      <c r="H4837" t="s">
        <v>22</v>
      </c>
      <c r="J4837">
        <v>5.66</v>
      </c>
      <c r="K4837" t="s">
        <v>23</v>
      </c>
      <c r="L4837">
        <v>13.6</v>
      </c>
      <c r="M4837" t="s">
        <v>61</v>
      </c>
      <c r="O4837">
        <v>0.2</v>
      </c>
      <c r="Q4837">
        <v>5.7</v>
      </c>
      <c r="V4837">
        <v>0.41</v>
      </c>
      <c r="W4837">
        <v>2</v>
      </c>
      <c r="X4837" t="s">
        <v>116</v>
      </c>
    </row>
    <row r="4838" spans="1:24" x14ac:dyDescent="0.25">
      <c r="A4838">
        <v>74350</v>
      </c>
      <c r="C4838" t="s">
        <v>8402</v>
      </c>
      <c r="D4838" t="s">
        <v>8402</v>
      </c>
      <c r="E4838" t="s">
        <v>50</v>
      </c>
      <c r="F4838" t="s">
        <v>61</v>
      </c>
      <c r="G4838" t="s">
        <v>4</v>
      </c>
      <c r="H4838" t="s">
        <v>22</v>
      </c>
      <c r="J4838">
        <v>5.28</v>
      </c>
      <c r="K4838" t="s">
        <v>23</v>
      </c>
      <c r="L4838">
        <v>13.7</v>
      </c>
      <c r="M4838" t="s">
        <v>61</v>
      </c>
      <c r="O4838">
        <v>0.21</v>
      </c>
      <c r="Q4838">
        <v>8.56</v>
      </c>
      <c r="V4838">
        <v>1.1000000000000001</v>
      </c>
      <c r="W4838">
        <v>2</v>
      </c>
      <c r="X4838" t="s">
        <v>116</v>
      </c>
    </row>
    <row r="4839" spans="1:24" x14ac:dyDescent="0.25">
      <c r="A4839">
        <v>74355</v>
      </c>
      <c r="B4839" t="s">
        <v>28</v>
      </c>
      <c r="C4839" t="s">
        <v>8403</v>
      </c>
      <c r="D4839" t="s">
        <v>8403</v>
      </c>
      <c r="E4839" t="s">
        <v>281</v>
      </c>
      <c r="F4839" t="s">
        <v>61</v>
      </c>
      <c r="G4839" t="s">
        <v>4</v>
      </c>
      <c r="H4839" t="s">
        <v>27</v>
      </c>
      <c r="J4839">
        <v>4.45</v>
      </c>
      <c r="K4839" t="s">
        <v>27</v>
      </c>
      <c r="L4839">
        <v>14.76</v>
      </c>
      <c r="M4839" t="s">
        <v>27</v>
      </c>
      <c r="O4839">
        <v>0.1115</v>
      </c>
      <c r="Q4839">
        <v>2.8</v>
      </c>
      <c r="V4839">
        <v>0.15</v>
      </c>
      <c r="X4839" t="s">
        <v>909</v>
      </c>
    </row>
    <row r="4840" spans="1:24" x14ac:dyDescent="0.25">
      <c r="A4840">
        <v>74421</v>
      </c>
      <c r="C4840" t="s">
        <v>8404</v>
      </c>
      <c r="D4840" t="s">
        <v>8404</v>
      </c>
      <c r="E4840" t="s">
        <v>65</v>
      </c>
      <c r="F4840" t="s">
        <v>61</v>
      </c>
      <c r="G4840" t="s">
        <v>22</v>
      </c>
      <c r="H4840" t="s">
        <v>22</v>
      </c>
      <c r="J4840">
        <v>5.65</v>
      </c>
      <c r="K4840" t="s">
        <v>23</v>
      </c>
      <c r="L4840">
        <v>14.6</v>
      </c>
      <c r="M4840" t="s">
        <v>61</v>
      </c>
      <c r="O4840">
        <v>0.08</v>
      </c>
      <c r="Q4840">
        <v>3.66</v>
      </c>
      <c r="V4840">
        <v>0.3</v>
      </c>
      <c r="W4840">
        <v>2</v>
      </c>
      <c r="X4840" t="s">
        <v>3427</v>
      </c>
    </row>
    <row r="4841" spans="1:24" x14ac:dyDescent="0.25">
      <c r="A4841">
        <v>74424</v>
      </c>
      <c r="C4841" t="s">
        <v>8405</v>
      </c>
      <c r="D4841" t="s">
        <v>8405</v>
      </c>
      <c r="E4841" t="s">
        <v>21</v>
      </c>
      <c r="F4841" t="s">
        <v>61</v>
      </c>
      <c r="G4841" t="s">
        <v>22</v>
      </c>
      <c r="H4841" t="s">
        <v>22</v>
      </c>
      <c r="J4841">
        <v>9.24</v>
      </c>
      <c r="K4841" t="s">
        <v>23</v>
      </c>
      <c r="L4841">
        <v>13.9</v>
      </c>
      <c r="M4841" t="s">
        <v>61</v>
      </c>
      <c r="O4841">
        <v>5.7000000000000002E-2</v>
      </c>
      <c r="Q4841">
        <v>3.7330000000000001</v>
      </c>
      <c r="V4841">
        <v>0.28000000000000003</v>
      </c>
      <c r="W4841">
        <v>3</v>
      </c>
    </row>
    <row r="4842" spans="1:24" x14ac:dyDescent="0.25">
      <c r="A4842">
        <v>74590</v>
      </c>
      <c r="C4842" t="s">
        <v>8406</v>
      </c>
      <c r="D4842" t="s">
        <v>8406</v>
      </c>
      <c r="E4842" t="s">
        <v>8</v>
      </c>
      <c r="F4842" t="s">
        <v>23</v>
      </c>
      <c r="G4842" t="s">
        <v>370</v>
      </c>
      <c r="H4842" t="s">
        <v>22</v>
      </c>
      <c r="J4842">
        <v>2.65</v>
      </c>
      <c r="K4842" t="s">
        <v>23</v>
      </c>
      <c r="L4842">
        <v>14.5</v>
      </c>
      <c r="M4842" t="s">
        <v>61</v>
      </c>
      <c r="O4842">
        <v>0.4</v>
      </c>
      <c r="Q4842">
        <v>33.273000000000003</v>
      </c>
      <c r="V4842">
        <v>0.65</v>
      </c>
      <c r="W4842">
        <v>3</v>
      </c>
      <c r="X4842" t="s">
        <v>116</v>
      </c>
    </row>
    <row r="4843" spans="1:24" x14ac:dyDescent="0.25">
      <c r="A4843">
        <v>74642</v>
      </c>
      <c r="C4843" t="s">
        <v>8407</v>
      </c>
      <c r="D4843" t="s">
        <v>8407</v>
      </c>
      <c r="E4843" t="s">
        <v>40</v>
      </c>
      <c r="F4843" t="s">
        <v>61</v>
      </c>
      <c r="G4843" t="s">
        <v>4</v>
      </c>
      <c r="H4843" t="s">
        <v>22</v>
      </c>
      <c r="J4843">
        <v>1.49</v>
      </c>
      <c r="K4843" t="s">
        <v>23</v>
      </c>
      <c r="L4843">
        <v>16.3</v>
      </c>
      <c r="M4843" t="s">
        <v>61</v>
      </c>
      <c r="O4843">
        <v>0.24</v>
      </c>
      <c r="Q4843">
        <v>7.4710000000000001</v>
      </c>
      <c r="V4843">
        <v>0.85</v>
      </c>
      <c r="W4843">
        <v>3</v>
      </c>
      <c r="X4843" t="s">
        <v>3427</v>
      </c>
    </row>
    <row r="4844" spans="1:24" x14ac:dyDescent="0.25">
      <c r="A4844">
        <v>74779</v>
      </c>
      <c r="C4844" t="s">
        <v>8408</v>
      </c>
      <c r="D4844" t="s">
        <v>8408</v>
      </c>
      <c r="E4844" t="s">
        <v>186</v>
      </c>
      <c r="F4844" t="s">
        <v>61</v>
      </c>
      <c r="G4844" t="s">
        <v>4</v>
      </c>
      <c r="H4844" t="s">
        <v>22</v>
      </c>
      <c r="J4844">
        <v>4.0999999999999996</v>
      </c>
      <c r="K4844" t="s">
        <v>23</v>
      </c>
      <c r="L4844">
        <v>14.3</v>
      </c>
      <c r="M4844" t="s">
        <v>61</v>
      </c>
      <c r="O4844">
        <v>0.2</v>
      </c>
      <c r="Q4844">
        <v>6.1890000000000001</v>
      </c>
      <c r="V4844">
        <v>0.8</v>
      </c>
      <c r="W4844">
        <v>3</v>
      </c>
    </row>
    <row r="4845" spans="1:24" x14ac:dyDescent="0.25">
      <c r="A4845">
        <v>74823</v>
      </c>
      <c r="C4845" t="s">
        <v>8409</v>
      </c>
      <c r="D4845" t="s">
        <v>8409</v>
      </c>
      <c r="E4845" t="s">
        <v>186</v>
      </c>
      <c r="F4845" t="s">
        <v>61</v>
      </c>
      <c r="G4845" t="s">
        <v>4</v>
      </c>
      <c r="H4845" t="s">
        <v>22</v>
      </c>
      <c r="J4845">
        <v>3.41</v>
      </c>
      <c r="K4845" t="s">
        <v>23</v>
      </c>
      <c r="L4845">
        <v>14.7</v>
      </c>
      <c r="M4845" t="s">
        <v>61</v>
      </c>
      <c r="O4845">
        <v>0.2</v>
      </c>
      <c r="Q4845">
        <v>33.451000000000001</v>
      </c>
      <c r="V4845">
        <v>0.21</v>
      </c>
      <c r="W4845">
        <v>3</v>
      </c>
      <c r="X4845" t="s">
        <v>116</v>
      </c>
    </row>
    <row r="4846" spans="1:24" x14ac:dyDescent="0.25">
      <c r="A4846">
        <v>75079</v>
      </c>
      <c r="C4846" t="s">
        <v>8410</v>
      </c>
      <c r="D4846" t="s">
        <v>8410</v>
      </c>
      <c r="E4846" t="s">
        <v>186</v>
      </c>
      <c r="F4846" t="s">
        <v>61</v>
      </c>
      <c r="G4846" t="s">
        <v>4</v>
      </c>
      <c r="H4846" t="s">
        <v>22</v>
      </c>
      <c r="J4846">
        <v>5.66</v>
      </c>
      <c r="K4846" t="s">
        <v>23</v>
      </c>
      <c r="L4846">
        <v>13.6</v>
      </c>
      <c r="M4846" t="s">
        <v>61</v>
      </c>
      <c r="O4846">
        <v>0.2</v>
      </c>
      <c r="Q4846">
        <v>6.6319999999999997</v>
      </c>
      <c r="V4846">
        <v>0.13</v>
      </c>
      <c r="W4846">
        <v>3</v>
      </c>
      <c r="X4846" t="s">
        <v>116</v>
      </c>
    </row>
    <row r="4847" spans="1:24" x14ac:dyDescent="0.25">
      <c r="A4847">
        <v>75176</v>
      </c>
      <c r="C4847" t="s">
        <v>8411</v>
      </c>
      <c r="D4847" t="s">
        <v>8411</v>
      </c>
      <c r="E4847" t="s">
        <v>214</v>
      </c>
      <c r="F4847" t="s">
        <v>61</v>
      </c>
      <c r="G4847" t="s">
        <v>4</v>
      </c>
      <c r="H4847" t="s">
        <v>27</v>
      </c>
      <c r="J4847">
        <v>1.52</v>
      </c>
      <c r="K4847" t="s">
        <v>27</v>
      </c>
      <c r="L4847">
        <v>16.5</v>
      </c>
      <c r="M4847" t="s">
        <v>27</v>
      </c>
      <c r="O4847">
        <v>0.19</v>
      </c>
    </row>
    <row r="4848" spans="1:24" x14ac:dyDescent="0.25">
      <c r="A4848">
        <v>75422</v>
      </c>
      <c r="C4848" t="s">
        <v>8412</v>
      </c>
      <c r="D4848" t="s">
        <v>8412</v>
      </c>
      <c r="E4848" t="s">
        <v>36</v>
      </c>
      <c r="F4848" t="s">
        <v>23</v>
      </c>
      <c r="G4848" t="s">
        <v>4</v>
      </c>
      <c r="H4848" t="s">
        <v>22</v>
      </c>
      <c r="J4848">
        <v>1.63</v>
      </c>
      <c r="K4848" t="s">
        <v>23</v>
      </c>
      <c r="L4848">
        <v>16.3</v>
      </c>
      <c r="M4848" t="s">
        <v>61</v>
      </c>
      <c r="O4848">
        <v>0.2</v>
      </c>
      <c r="Q4848">
        <v>11.33</v>
      </c>
      <c r="V4848">
        <v>0.12</v>
      </c>
      <c r="W4848">
        <v>1</v>
      </c>
      <c r="X4848" t="s">
        <v>3427</v>
      </c>
    </row>
    <row r="4849" spans="1:25" x14ac:dyDescent="0.25">
      <c r="A4849">
        <v>75489</v>
      </c>
      <c r="C4849" t="s">
        <v>8413</v>
      </c>
      <c r="D4849" t="s">
        <v>8413</v>
      </c>
      <c r="E4849" t="s">
        <v>36</v>
      </c>
      <c r="F4849" t="s">
        <v>23</v>
      </c>
      <c r="G4849" t="s">
        <v>22</v>
      </c>
      <c r="H4849" t="s">
        <v>22</v>
      </c>
      <c r="J4849">
        <v>4.22</v>
      </c>
      <c r="K4849" t="s">
        <v>23</v>
      </c>
      <c r="L4849">
        <v>15.6</v>
      </c>
      <c r="M4849" t="s">
        <v>61</v>
      </c>
      <c r="O4849">
        <v>5.7000000000000002E-2</v>
      </c>
      <c r="Q4849">
        <v>8.6999999999999993</v>
      </c>
      <c r="V4849">
        <v>0.65</v>
      </c>
      <c r="W4849">
        <v>2</v>
      </c>
      <c r="X4849" t="s">
        <v>300</v>
      </c>
    </row>
    <row r="4850" spans="1:25" x14ac:dyDescent="0.25">
      <c r="A4850">
        <v>75538</v>
      </c>
      <c r="B4850" t="s">
        <v>146</v>
      </c>
      <c r="C4850" t="s">
        <v>8414</v>
      </c>
      <c r="D4850" t="s">
        <v>8414</v>
      </c>
      <c r="E4850" t="s">
        <v>30</v>
      </c>
      <c r="F4850" t="s">
        <v>61</v>
      </c>
      <c r="G4850" t="s">
        <v>382</v>
      </c>
      <c r="H4850" t="s">
        <v>22</v>
      </c>
      <c r="J4850">
        <v>2.5299999999999998</v>
      </c>
      <c r="K4850" t="s">
        <v>23</v>
      </c>
      <c r="L4850">
        <v>16.100000000000001</v>
      </c>
      <c r="M4850" t="s">
        <v>61</v>
      </c>
      <c r="O4850">
        <v>0.1</v>
      </c>
    </row>
    <row r="4851" spans="1:25" x14ac:dyDescent="0.25">
      <c r="A4851">
        <v>75555</v>
      </c>
      <c r="C4851" t="s">
        <v>8415</v>
      </c>
      <c r="D4851" t="s">
        <v>8416</v>
      </c>
      <c r="E4851" t="s">
        <v>34</v>
      </c>
      <c r="F4851" t="s">
        <v>61</v>
      </c>
      <c r="G4851" t="s">
        <v>4</v>
      </c>
      <c r="H4851" t="s">
        <v>22</v>
      </c>
      <c r="J4851">
        <v>1.71</v>
      </c>
      <c r="K4851" t="s">
        <v>23</v>
      </c>
      <c r="L4851">
        <v>16.2</v>
      </c>
      <c r="M4851" t="s">
        <v>61</v>
      </c>
      <c r="O4851">
        <v>0.2</v>
      </c>
      <c r="Q4851">
        <v>7.22</v>
      </c>
      <c r="V4851">
        <v>0.12</v>
      </c>
      <c r="W4851">
        <v>1</v>
      </c>
      <c r="X4851" t="s">
        <v>3427</v>
      </c>
    </row>
    <row r="4852" spans="1:25" x14ac:dyDescent="0.25">
      <c r="A4852">
        <v>75598</v>
      </c>
      <c r="C4852" t="s">
        <v>8417</v>
      </c>
      <c r="D4852" t="s">
        <v>8417</v>
      </c>
      <c r="E4852" t="s">
        <v>30</v>
      </c>
      <c r="F4852" t="s">
        <v>61</v>
      </c>
      <c r="G4852" t="s">
        <v>382</v>
      </c>
      <c r="H4852" t="s">
        <v>22</v>
      </c>
      <c r="J4852">
        <v>3.66</v>
      </c>
      <c r="K4852" t="s">
        <v>23</v>
      </c>
      <c r="L4852">
        <v>15.3</v>
      </c>
      <c r="M4852" t="s">
        <v>61</v>
      </c>
      <c r="O4852">
        <v>0.1</v>
      </c>
      <c r="Q4852">
        <v>3.05</v>
      </c>
      <c r="V4852">
        <v>0.28000000000000003</v>
      </c>
      <c r="W4852">
        <v>2</v>
      </c>
      <c r="X4852" t="s">
        <v>300</v>
      </c>
    </row>
    <row r="4853" spans="1:25" x14ac:dyDescent="0.25">
      <c r="A4853">
        <v>75648</v>
      </c>
      <c r="B4853" t="s">
        <v>146</v>
      </c>
      <c r="C4853" t="s">
        <v>8418</v>
      </c>
      <c r="D4853" t="s">
        <v>8418</v>
      </c>
      <c r="E4853" t="s">
        <v>50</v>
      </c>
      <c r="F4853" t="s">
        <v>61</v>
      </c>
      <c r="G4853" t="s">
        <v>4</v>
      </c>
      <c r="H4853" t="s">
        <v>22</v>
      </c>
      <c r="J4853">
        <v>2.77</v>
      </c>
      <c r="K4853" t="s">
        <v>23</v>
      </c>
      <c r="L4853">
        <v>15.1</v>
      </c>
      <c r="M4853" t="s">
        <v>61</v>
      </c>
      <c r="O4853">
        <v>0.21</v>
      </c>
      <c r="Q4853">
        <v>4.09</v>
      </c>
      <c r="V4853">
        <v>0.13</v>
      </c>
      <c r="W4853">
        <v>1</v>
      </c>
    </row>
    <row r="4854" spans="1:25" x14ac:dyDescent="0.25">
      <c r="A4854">
        <v>75747</v>
      </c>
      <c r="C4854" t="s">
        <v>8419</v>
      </c>
      <c r="D4854" t="s">
        <v>8419</v>
      </c>
      <c r="E4854" t="s">
        <v>40</v>
      </c>
      <c r="F4854" t="s">
        <v>61</v>
      </c>
      <c r="G4854" t="s">
        <v>4</v>
      </c>
      <c r="H4854" t="s">
        <v>22</v>
      </c>
      <c r="J4854">
        <v>2.84</v>
      </c>
      <c r="K4854" t="s">
        <v>23</v>
      </c>
      <c r="L4854">
        <v>14.9</v>
      </c>
      <c r="M4854" t="s">
        <v>61</v>
      </c>
      <c r="O4854">
        <v>0.24</v>
      </c>
      <c r="Q4854">
        <v>6.38</v>
      </c>
      <c r="V4854">
        <v>0.28000000000000003</v>
      </c>
      <c r="W4854">
        <v>2</v>
      </c>
      <c r="X4854" t="s">
        <v>300</v>
      </c>
    </row>
    <row r="4855" spans="1:25" x14ac:dyDescent="0.25">
      <c r="A4855">
        <v>75959</v>
      </c>
      <c r="B4855" t="s">
        <v>146</v>
      </c>
      <c r="C4855" t="s">
        <v>8420</v>
      </c>
      <c r="D4855" t="s">
        <v>8420</v>
      </c>
      <c r="E4855" t="s">
        <v>50</v>
      </c>
      <c r="F4855" t="s">
        <v>23</v>
      </c>
      <c r="G4855" t="s">
        <v>4</v>
      </c>
      <c r="H4855" t="s">
        <v>22</v>
      </c>
      <c r="J4855">
        <v>3.18</v>
      </c>
      <c r="K4855" t="s">
        <v>23</v>
      </c>
      <c r="L4855">
        <v>14.8</v>
      </c>
      <c r="M4855" t="s">
        <v>61</v>
      </c>
      <c r="O4855">
        <v>0.21</v>
      </c>
      <c r="V4855">
        <v>0.05</v>
      </c>
    </row>
    <row r="4856" spans="1:25" x14ac:dyDescent="0.25">
      <c r="A4856">
        <v>75985</v>
      </c>
      <c r="C4856" t="s">
        <v>8421</v>
      </c>
      <c r="D4856" t="s">
        <v>8421</v>
      </c>
      <c r="E4856" t="s">
        <v>21</v>
      </c>
      <c r="F4856" t="s">
        <v>61</v>
      </c>
      <c r="G4856" t="s">
        <v>22</v>
      </c>
      <c r="H4856" t="s">
        <v>22</v>
      </c>
      <c r="J4856">
        <v>6.69</v>
      </c>
      <c r="K4856" t="s">
        <v>23</v>
      </c>
      <c r="L4856">
        <v>14.6</v>
      </c>
      <c r="M4856" t="s">
        <v>61</v>
      </c>
      <c r="O4856">
        <v>5.7000000000000002E-2</v>
      </c>
      <c r="Q4856">
        <v>4.4000000000000004</v>
      </c>
      <c r="V4856">
        <v>0.6</v>
      </c>
      <c r="W4856">
        <v>2</v>
      </c>
      <c r="X4856" t="s">
        <v>116</v>
      </c>
    </row>
    <row r="4857" spans="1:25" x14ac:dyDescent="0.25">
      <c r="A4857">
        <v>76019</v>
      </c>
      <c r="C4857" t="s">
        <v>8422</v>
      </c>
      <c r="D4857" t="s">
        <v>8422</v>
      </c>
      <c r="E4857" t="s">
        <v>214</v>
      </c>
      <c r="F4857" t="s">
        <v>61</v>
      </c>
      <c r="G4857" t="s">
        <v>4</v>
      </c>
      <c r="H4857" t="s">
        <v>27</v>
      </c>
      <c r="J4857">
        <v>1.94</v>
      </c>
      <c r="K4857" t="s">
        <v>27</v>
      </c>
      <c r="L4857">
        <v>16.100000000000001</v>
      </c>
      <c r="M4857" t="s">
        <v>27</v>
      </c>
      <c r="O4857">
        <v>0.17</v>
      </c>
    </row>
    <row r="4858" spans="1:25" x14ac:dyDescent="0.25">
      <c r="A4858">
        <v>76111</v>
      </c>
      <c r="C4858" t="s">
        <v>8423</v>
      </c>
      <c r="D4858" t="s">
        <v>8423</v>
      </c>
      <c r="E4858" t="s">
        <v>21</v>
      </c>
      <c r="F4858" t="s">
        <v>61</v>
      </c>
      <c r="G4858" t="s">
        <v>22</v>
      </c>
      <c r="H4858" t="s">
        <v>22</v>
      </c>
      <c r="J4858">
        <v>6.39</v>
      </c>
      <c r="K4858" t="s">
        <v>23</v>
      </c>
      <c r="L4858">
        <v>14.7</v>
      </c>
      <c r="M4858" t="s">
        <v>61</v>
      </c>
      <c r="O4858">
        <v>5.7000000000000002E-2</v>
      </c>
      <c r="Q4858">
        <v>5.3</v>
      </c>
      <c r="V4858">
        <v>0.09</v>
      </c>
      <c r="W4858">
        <v>2</v>
      </c>
    </row>
    <row r="4859" spans="1:25" x14ac:dyDescent="0.25">
      <c r="A4859">
        <v>76437</v>
      </c>
      <c r="C4859" t="s">
        <v>8424</v>
      </c>
      <c r="D4859" t="s">
        <v>8424</v>
      </c>
      <c r="E4859" t="s">
        <v>21</v>
      </c>
      <c r="F4859" t="s">
        <v>61</v>
      </c>
      <c r="G4859" t="s">
        <v>22</v>
      </c>
      <c r="H4859" t="s">
        <v>22</v>
      </c>
      <c r="J4859">
        <v>10.130000000000001</v>
      </c>
      <c r="K4859" t="s">
        <v>23</v>
      </c>
      <c r="L4859">
        <v>13.7</v>
      </c>
      <c r="M4859" t="s">
        <v>61</v>
      </c>
      <c r="O4859">
        <v>5.7000000000000002E-2</v>
      </c>
      <c r="Q4859">
        <v>8.3800000000000008</v>
      </c>
      <c r="V4859">
        <v>0.4</v>
      </c>
      <c r="W4859">
        <v>1</v>
      </c>
      <c r="X4859" t="s">
        <v>300</v>
      </c>
    </row>
    <row r="4860" spans="1:25" x14ac:dyDescent="0.25">
      <c r="A4860">
        <v>76639</v>
      </c>
      <c r="C4860" t="s">
        <v>8425</v>
      </c>
      <c r="D4860" t="s">
        <v>8425</v>
      </c>
      <c r="E4860" t="s">
        <v>21</v>
      </c>
      <c r="F4860" t="s">
        <v>23</v>
      </c>
      <c r="G4860" t="s">
        <v>22</v>
      </c>
      <c r="H4860" t="s">
        <v>22</v>
      </c>
      <c r="J4860">
        <v>4.8499999999999996</v>
      </c>
      <c r="K4860" t="s">
        <v>23</v>
      </c>
      <c r="L4860">
        <v>15.3</v>
      </c>
      <c r="M4860" t="s">
        <v>61</v>
      </c>
      <c r="O4860">
        <v>5.7000000000000002E-2</v>
      </c>
      <c r="X4860" t="s">
        <v>3427</v>
      </c>
    </row>
    <row r="4861" spans="1:25" x14ac:dyDescent="0.25">
      <c r="A4861">
        <v>76686</v>
      </c>
      <c r="C4861" t="s">
        <v>8426</v>
      </c>
      <c r="D4861" t="s">
        <v>8426</v>
      </c>
      <c r="E4861" t="s">
        <v>214</v>
      </c>
      <c r="F4861" t="s">
        <v>61</v>
      </c>
      <c r="G4861" t="s">
        <v>4</v>
      </c>
      <c r="H4861" t="s">
        <v>27</v>
      </c>
      <c r="J4861">
        <v>2.86</v>
      </c>
      <c r="K4861" t="s">
        <v>27</v>
      </c>
      <c r="L4861">
        <v>15.2</v>
      </c>
      <c r="M4861" t="s">
        <v>27</v>
      </c>
      <c r="O4861">
        <v>0.18</v>
      </c>
    </row>
    <row r="4862" spans="1:25" x14ac:dyDescent="0.25">
      <c r="A4862">
        <v>76800</v>
      </c>
      <c r="C4862" t="s">
        <v>8427</v>
      </c>
      <c r="D4862" t="s">
        <v>8427</v>
      </c>
      <c r="E4862" t="s">
        <v>8</v>
      </c>
      <c r="F4862" t="s">
        <v>61</v>
      </c>
      <c r="G4862" t="s">
        <v>3422</v>
      </c>
      <c r="H4862" t="s">
        <v>22</v>
      </c>
      <c r="J4862">
        <v>2.66</v>
      </c>
      <c r="K4862" t="s">
        <v>23</v>
      </c>
      <c r="L4862">
        <v>14.8</v>
      </c>
      <c r="M4862" t="s">
        <v>61</v>
      </c>
      <c r="O4862">
        <v>0.3</v>
      </c>
      <c r="Q4862">
        <v>392</v>
      </c>
      <c r="V4862">
        <v>1.4</v>
      </c>
      <c r="W4862">
        <v>3</v>
      </c>
    </row>
    <row r="4863" spans="1:25" x14ac:dyDescent="0.25">
      <c r="A4863">
        <v>76818</v>
      </c>
      <c r="B4863" t="s">
        <v>28</v>
      </c>
      <c r="C4863" t="s">
        <v>8428</v>
      </c>
      <c r="D4863" t="s">
        <v>8428</v>
      </c>
      <c r="E4863" t="s">
        <v>8</v>
      </c>
      <c r="F4863" t="s">
        <v>41</v>
      </c>
      <c r="G4863" t="s">
        <v>370</v>
      </c>
      <c r="H4863" t="s">
        <v>32</v>
      </c>
      <c r="J4863">
        <v>2.95</v>
      </c>
      <c r="K4863" t="s">
        <v>27</v>
      </c>
      <c r="L4863">
        <v>14.26</v>
      </c>
      <c r="M4863" t="s">
        <v>61</v>
      </c>
      <c r="O4863">
        <v>0.4</v>
      </c>
      <c r="Q4863">
        <v>3.1663999999999999</v>
      </c>
      <c r="U4863">
        <v>0.14000000000000001</v>
      </c>
      <c r="V4863">
        <v>0.15</v>
      </c>
      <c r="W4863">
        <v>3</v>
      </c>
      <c r="Y4863" t="s">
        <v>26</v>
      </c>
    </row>
    <row r="4864" spans="1:25" x14ac:dyDescent="0.25">
      <c r="A4864">
        <v>76864</v>
      </c>
      <c r="C4864" t="s">
        <v>8429</v>
      </c>
      <c r="D4864" t="s">
        <v>8429</v>
      </c>
      <c r="E4864" t="s">
        <v>8</v>
      </c>
      <c r="F4864" t="s">
        <v>61</v>
      </c>
      <c r="G4864" t="s">
        <v>3422</v>
      </c>
      <c r="H4864" t="s">
        <v>22</v>
      </c>
      <c r="J4864">
        <v>3.35</v>
      </c>
      <c r="K4864" t="s">
        <v>23</v>
      </c>
      <c r="L4864">
        <v>14.3</v>
      </c>
      <c r="M4864" t="s">
        <v>61</v>
      </c>
      <c r="O4864">
        <v>0.3</v>
      </c>
      <c r="Q4864">
        <v>3.89</v>
      </c>
      <c r="U4864">
        <v>0.15</v>
      </c>
      <c r="V4864">
        <v>0.16</v>
      </c>
      <c r="W4864">
        <v>3</v>
      </c>
    </row>
    <row r="4865" spans="1:25" x14ac:dyDescent="0.25">
      <c r="A4865">
        <v>76929</v>
      </c>
      <c r="C4865" t="s">
        <v>8430</v>
      </c>
      <c r="D4865" t="s">
        <v>8430</v>
      </c>
      <c r="E4865" t="s">
        <v>8</v>
      </c>
      <c r="F4865" t="s">
        <v>61</v>
      </c>
      <c r="G4865" t="s">
        <v>3422</v>
      </c>
      <c r="H4865" t="s">
        <v>22</v>
      </c>
      <c r="J4865">
        <v>3.35</v>
      </c>
      <c r="K4865" t="s">
        <v>23</v>
      </c>
      <c r="L4865">
        <v>14.3</v>
      </c>
      <c r="M4865" t="s">
        <v>61</v>
      </c>
      <c r="O4865">
        <v>0.3</v>
      </c>
      <c r="Q4865">
        <v>36.200000000000003</v>
      </c>
      <c r="U4865">
        <v>0.03</v>
      </c>
      <c r="V4865">
        <v>0.19</v>
      </c>
      <c r="W4865">
        <v>2</v>
      </c>
      <c r="X4865" t="s">
        <v>300</v>
      </c>
    </row>
    <row r="4866" spans="1:25" x14ac:dyDescent="0.25">
      <c r="A4866">
        <v>77127</v>
      </c>
      <c r="B4866" t="s">
        <v>169</v>
      </c>
      <c r="C4866" t="s">
        <v>8431</v>
      </c>
      <c r="D4866" t="s">
        <v>8431</v>
      </c>
      <c r="E4866" t="s">
        <v>67</v>
      </c>
      <c r="F4866" t="s">
        <v>61</v>
      </c>
      <c r="G4866" t="s">
        <v>4</v>
      </c>
      <c r="H4866" t="s">
        <v>22</v>
      </c>
      <c r="J4866">
        <v>3.18</v>
      </c>
      <c r="K4866" t="s">
        <v>23</v>
      </c>
      <c r="L4866">
        <v>14.7</v>
      </c>
      <c r="M4866" t="s">
        <v>61</v>
      </c>
      <c r="O4866">
        <v>0.23</v>
      </c>
      <c r="Q4866">
        <v>4.16</v>
      </c>
      <c r="V4866">
        <v>0.47</v>
      </c>
      <c r="W4866">
        <v>2</v>
      </c>
      <c r="X4866" t="s">
        <v>300</v>
      </c>
    </row>
    <row r="4867" spans="1:25" x14ac:dyDescent="0.25">
      <c r="A4867">
        <v>77645</v>
      </c>
      <c r="C4867" t="s">
        <v>8432</v>
      </c>
      <c r="D4867" t="s">
        <v>8432</v>
      </c>
      <c r="E4867" t="s">
        <v>67</v>
      </c>
      <c r="F4867" t="s">
        <v>61</v>
      </c>
      <c r="G4867" t="s">
        <v>4</v>
      </c>
      <c r="H4867" t="s">
        <v>22</v>
      </c>
      <c r="J4867">
        <v>3.33</v>
      </c>
      <c r="K4867" t="s">
        <v>23</v>
      </c>
      <c r="L4867">
        <v>14.6</v>
      </c>
      <c r="M4867" t="s">
        <v>61</v>
      </c>
      <c r="O4867">
        <v>0.23</v>
      </c>
      <c r="Q4867">
        <v>3.613</v>
      </c>
      <c r="V4867">
        <v>0.15</v>
      </c>
      <c r="W4867">
        <v>3</v>
      </c>
    </row>
    <row r="4868" spans="1:25" x14ac:dyDescent="0.25">
      <c r="A4868">
        <v>77733</v>
      </c>
      <c r="C4868" t="s">
        <v>8433</v>
      </c>
      <c r="D4868" t="s">
        <v>8433</v>
      </c>
      <c r="E4868" t="s">
        <v>21</v>
      </c>
      <c r="F4868" t="s">
        <v>61</v>
      </c>
      <c r="G4868" t="s">
        <v>22</v>
      </c>
      <c r="H4868" t="s">
        <v>22</v>
      </c>
      <c r="J4868">
        <v>7.68</v>
      </c>
      <c r="K4868" t="s">
        <v>23</v>
      </c>
      <c r="L4868">
        <v>14.3</v>
      </c>
      <c r="M4868" t="s">
        <v>61</v>
      </c>
      <c r="O4868">
        <v>5.7000000000000002E-2</v>
      </c>
      <c r="Q4868">
        <v>7.5789999999999997</v>
      </c>
      <c r="V4868">
        <v>1.1499999999999999</v>
      </c>
      <c r="W4868">
        <v>2</v>
      </c>
    </row>
    <row r="4869" spans="1:25" x14ac:dyDescent="0.25">
      <c r="A4869">
        <v>77768</v>
      </c>
      <c r="C4869" t="s">
        <v>8434</v>
      </c>
      <c r="D4869" t="s">
        <v>8434</v>
      </c>
      <c r="E4869" t="s">
        <v>21</v>
      </c>
      <c r="F4869" t="s">
        <v>61</v>
      </c>
      <c r="G4869" t="s">
        <v>22</v>
      </c>
      <c r="H4869" t="s">
        <v>22</v>
      </c>
      <c r="J4869">
        <v>9.67</v>
      </c>
      <c r="K4869" t="s">
        <v>23</v>
      </c>
      <c r="L4869">
        <v>13.8</v>
      </c>
      <c r="M4869" t="s">
        <v>61</v>
      </c>
      <c r="O4869">
        <v>5.7000000000000002E-2</v>
      </c>
      <c r="Q4869">
        <v>7.1</v>
      </c>
      <c r="V4869">
        <v>0.34</v>
      </c>
      <c r="W4869">
        <v>2</v>
      </c>
      <c r="X4869" t="s">
        <v>3427</v>
      </c>
    </row>
    <row r="4870" spans="1:25" x14ac:dyDescent="0.25">
      <c r="A4870">
        <v>77799</v>
      </c>
      <c r="C4870" t="s">
        <v>8435</v>
      </c>
      <c r="D4870" t="s">
        <v>8435</v>
      </c>
      <c r="E4870" t="s">
        <v>8</v>
      </c>
      <c r="F4870" t="s">
        <v>61</v>
      </c>
      <c r="G4870" t="s">
        <v>3422</v>
      </c>
      <c r="H4870" t="s">
        <v>22</v>
      </c>
      <c r="J4870">
        <v>3.67</v>
      </c>
      <c r="K4870" t="s">
        <v>23</v>
      </c>
      <c r="L4870">
        <v>14.1</v>
      </c>
      <c r="M4870" t="s">
        <v>61</v>
      </c>
      <c r="O4870">
        <v>0.3</v>
      </c>
      <c r="Q4870">
        <v>40.01</v>
      </c>
      <c r="V4870">
        <v>0.74</v>
      </c>
      <c r="W4870">
        <v>3</v>
      </c>
    </row>
    <row r="4871" spans="1:25" x14ac:dyDescent="0.25">
      <c r="A4871">
        <v>77829</v>
      </c>
      <c r="C4871" t="s">
        <v>8436</v>
      </c>
      <c r="D4871" t="s">
        <v>8436</v>
      </c>
      <c r="E4871" t="s">
        <v>65</v>
      </c>
      <c r="F4871" t="s">
        <v>61</v>
      </c>
      <c r="G4871" t="s">
        <v>22</v>
      </c>
      <c r="H4871" t="s">
        <v>22</v>
      </c>
      <c r="J4871">
        <v>7.8</v>
      </c>
      <c r="K4871" t="s">
        <v>23</v>
      </c>
      <c r="L4871">
        <v>13.9</v>
      </c>
      <c r="M4871" t="s">
        <v>61</v>
      </c>
      <c r="O4871">
        <v>0.08</v>
      </c>
      <c r="Q4871">
        <v>13.6</v>
      </c>
      <c r="V4871">
        <v>0.62</v>
      </c>
      <c r="W4871">
        <v>2</v>
      </c>
      <c r="X4871" t="s">
        <v>3427</v>
      </c>
    </row>
    <row r="4872" spans="1:25" x14ac:dyDescent="0.25">
      <c r="A4872">
        <v>78024</v>
      </c>
      <c r="C4872" t="s">
        <v>8437</v>
      </c>
      <c r="D4872" t="s">
        <v>8437</v>
      </c>
      <c r="E4872" t="s">
        <v>40</v>
      </c>
      <c r="F4872" t="s">
        <v>61</v>
      </c>
      <c r="G4872" t="s">
        <v>4</v>
      </c>
      <c r="H4872" t="s">
        <v>22</v>
      </c>
      <c r="J4872">
        <v>1.1299999999999999</v>
      </c>
      <c r="K4872" t="s">
        <v>23</v>
      </c>
      <c r="L4872">
        <v>16.899999999999999</v>
      </c>
      <c r="M4872" t="s">
        <v>61</v>
      </c>
      <c r="O4872">
        <v>0.24</v>
      </c>
      <c r="P4872" t="s">
        <v>516</v>
      </c>
      <c r="Q4872">
        <v>17</v>
      </c>
      <c r="T4872" t="s">
        <v>516</v>
      </c>
      <c r="V4872">
        <v>0.12</v>
      </c>
      <c r="W4872">
        <v>1</v>
      </c>
    </row>
    <row r="4873" spans="1:25" x14ac:dyDescent="0.25">
      <c r="A4873">
        <v>78293</v>
      </c>
      <c r="C4873" t="s">
        <v>8438</v>
      </c>
      <c r="D4873" t="s">
        <v>8438</v>
      </c>
      <c r="E4873" t="s">
        <v>36</v>
      </c>
      <c r="F4873" t="s">
        <v>61</v>
      </c>
      <c r="G4873" t="s">
        <v>4</v>
      </c>
      <c r="H4873" t="s">
        <v>22</v>
      </c>
      <c r="J4873">
        <v>2.06</v>
      </c>
      <c r="K4873" t="s">
        <v>23</v>
      </c>
      <c r="L4873">
        <v>15.8</v>
      </c>
      <c r="M4873" t="s">
        <v>61</v>
      </c>
      <c r="O4873">
        <v>0.2</v>
      </c>
      <c r="Q4873">
        <v>15.02</v>
      </c>
      <c r="V4873">
        <v>0.15</v>
      </c>
      <c r="W4873">
        <v>1</v>
      </c>
      <c r="X4873" t="s">
        <v>3427</v>
      </c>
    </row>
    <row r="4874" spans="1:25" x14ac:dyDescent="0.25">
      <c r="A4874">
        <v>78296</v>
      </c>
      <c r="C4874" t="s">
        <v>8439</v>
      </c>
      <c r="D4874" t="s">
        <v>8439</v>
      </c>
      <c r="E4874" t="s">
        <v>21</v>
      </c>
      <c r="F4874" t="s">
        <v>61</v>
      </c>
      <c r="G4874" t="s">
        <v>22</v>
      </c>
      <c r="H4874" t="s">
        <v>22</v>
      </c>
      <c r="J4874">
        <v>7.34</v>
      </c>
      <c r="K4874" t="s">
        <v>23</v>
      </c>
      <c r="L4874">
        <v>14.4</v>
      </c>
      <c r="M4874" t="s">
        <v>61</v>
      </c>
      <c r="O4874">
        <v>5.7000000000000002E-2</v>
      </c>
      <c r="Q4874">
        <v>5.3</v>
      </c>
      <c r="V4874">
        <v>0.75</v>
      </c>
      <c r="W4874">
        <v>2</v>
      </c>
      <c r="X4874" t="s">
        <v>3427</v>
      </c>
    </row>
    <row r="4875" spans="1:25" x14ac:dyDescent="0.25">
      <c r="A4875">
        <v>78420</v>
      </c>
      <c r="C4875" t="s">
        <v>8440</v>
      </c>
      <c r="D4875" t="s">
        <v>8440</v>
      </c>
      <c r="E4875" t="s">
        <v>21</v>
      </c>
      <c r="F4875" t="s">
        <v>61</v>
      </c>
      <c r="G4875" t="s">
        <v>22</v>
      </c>
      <c r="H4875" t="s">
        <v>22</v>
      </c>
      <c r="J4875">
        <v>8.82</v>
      </c>
      <c r="K4875" t="s">
        <v>23</v>
      </c>
      <c r="L4875">
        <v>14</v>
      </c>
      <c r="M4875" t="s">
        <v>61</v>
      </c>
      <c r="O4875">
        <v>5.7000000000000002E-2</v>
      </c>
      <c r="Q4875">
        <v>4.9000000000000004</v>
      </c>
      <c r="V4875">
        <v>1.1000000000000001</v>
      </c>
      <c r="W4875">
        <v>2</v>
      </c>
      <c r="X4875" t="s">
        <v>3427</v>
      </c>
    </row>
    <row r="4876" spans="1:25" x14ac:dyDescent="0.25">
      <c r="A4876">
        <v>79087</v>
      </c>
      <c r="C4876" t="s">
        <v>8441</v>
      </c>
      <c r="D4876" t="s">
        <v>8442</v>
      </c>
      <c r="E4876" t="s">
        <v>50</v>
      </c>
      <c r="F4876" t="s">
        <v>61</v>
      </c>
      <c r="G4876" t="s">
        <v>4</v>
      </c>
      <c r="H4876" t="s">
        <v>22</v>
      </c>
      <c r="J4876">
        <v>4.3899999999999997</v>
      </c>
      <c r="K4876" t="s">
        <v>23</v>
      </c>
      <c r="L4876">
        <v>14.1</v>
      </c>
      <c r="M4876" t="s">
        <v>61</v>
      </c>
      <c r="O4876">
        <v>0.21</v>
      </c>
      <c r="Q4876">
        <v>9.7899999999999991</v>
      </c>
      <c r="V4876">
        <v>2.2000000000000002</v>
      </c>
      <c r="W4876">
        <v>1</v>
      </c>
    </row>
    <row r="4877" spans="1:25" x14ac:dyDescent="0.25">
      <c r="A4877">
        <v>79193</v>
      </c>
      <c r="C4877" t="s">
        <v>8443</v>
      </c>
      <c r="D4877" t="s">
        <v>8443</v>
      </c>
      <c r="E4877" t="s">
        <v>30</v>
      </c>
      <c r="F4877" t="s">
        <v>61</v>
      </c>
      <c r="G4877" t="s">
        <v>382</v>
      </c>
      <c r="H4877" t="s">
        <v>22</v>
      </c>
      <c r="J4877">
        <v>3.66</v>
      </c>
      <c r="K4877" t="s">
        <v>23</v>
      </c>
      <c r="L4877">
        <v>15.3</v>
      </c>
      <c r="M4877" t="s">
        <v>61</v>
      </c>
      <c r="O4877">
        <v>0.1</v>
      </c>
      <c r="Q4877">
        <v>3.202</v>
      </c>
      <c r="V4877">
        <v>0.32</v>
      </c>
      <c r="W4877">
        <v>2</v>
      </c>
      <c r="X4877" t="s">
        <v>3427</v>
      </c>
    </row>
    <row r="4878" spans="1:25" x14ac:dyDescent="0.25">
      <c r="A4878">
        <v>79316</v>
      </c>
      <c r="C4878" t="s">
        <v>8444</v>
      </c>
      <c r="D4878" t="s">
        <v>8445</v>
      </c>
      <c r="E4878" t="s">
        <v>8</v>
      </c>
      <c r="F4878" t="s">
        <v>61</v>
      </c>
      <c r="G4878" t="s">
        <v>3422</v>
      </c>
      <c r="H4878" t="s">
        <v>22</v>
      </c>
      <c r="J4878">
        <v>2.79</v>
      </c>
      <c r="K4878" t="s">
        <v>23</v>
      </c>
      <c r="L4878">
        <v>14.7</v>
      </c>
      <c r="M4878" t="s">
        <v>61</v>
      </c>
      <c r="O4878">
        <v>0.3</v>
      </c>
      <c r="Q4878">
        <v>11.7</v>
      </c>
      <c r="V4878">
        <v>0.1</v>
      </c>
      <c r="W4878">
        <v>2</v>
      </c>
    </row>
    <row r="4879" spans="1:25" x14ac:dyDescent="0.25">
      <c r="A4879">
        <v>79331</v>
      </c>
      <c r="C4879" t="s">
        <v>8446</v>
      </c>
      <c r="D4879" t="s">
        <v>8446</v>
      </c>
      <c r="E4879" t="s">
        <v>21</v>
      </c>
      <c r="F4879" t="s">
        <v>61</v>
      </c>
      <c r="G4879" t="s">
        <v>22</v>
      </c>
      <c r="H4879" t="s">
        <v>22</v>
      </c>
      <c r="J4879">
        <v>5.32</v>
      </c>
      <c r="K4879" t="s">
        <v>23</v>
      </c>
      <c r="L4879">
        <v>15.1</v>
      </c>
      <c r="M4879" t="s">
        <v>61</v>
      </c>
      <c r="O4879">
        <v>5.7000000000000002E-2</v>
      </c>
      <c r="Q4879">
        <v>11.44</v>
      </c>
      <c r="V4879">
        <v>0.18</v>
      </c>
      <c r="W4879">
        <v>1</v>
      </c>
      <c r="X4879" t="s">
        <v>3427</v>
      </c>
    </row>
    <row r="4880" spans="1:25" x14ac:dyDescent="0.25">
      <c r="A4880">
        <v>79360</v>
      </c>
      <c r="C4880" t="s">
        <v>8447</v>
      </c>
      <c r="D4880" t="s">
        <v>8448</v>
      </c>
      <c r="E4880" t="s">
        <v>7374</v>
      </c>
      <c r="F4880" t="s">
        <v>61</v>
      </c>
      <c r="G4880" t="s">
        <v>22</v>
      </c>
      <c r="H4880" t="s">
        <v>32</v>
      </c>
      <c r="J4880">
        <v>330.77</v>
      </c>
      <c r="K4880" t="s">
        <v>27</v>
      </c>
      <c r="L4880">
        <v>5.52</v>
      </c>
      <c r="M4880" t="s">
        <v>61</v>
      </c>
      <c r="O4880">
        <v>0.1</v>
      </c>
      <c r="T4880" t="s">
        <v>2073</v>
      </c>
      <c r="V4880">
        <v>0.2</v>
      </c>
      <c r="X4880" t="s">
        <v>8</v>
      </c>
      <c r="Y4880" t="s">
        <v>26</v>
      </c>
    </row>
    <row r="4881" spans="1:25" x14ac:dyDescent="0.25">
      <c r="A4881">
        <v>79472</v>
      </c>
      <c r="B4881" t="s">
        <v>146</v>
      </c>
      <c r="C4881" t="s">
        <v>8449</v>
      </c>
      <c r="D4881" t="s">
        <v>8449</v>
      </c>
      <c r="E4881" t="s">
        <v>8</v>
      </c>
      <c r="F4881" t="s">
        <v>61</v>
      </c>
      <c r="G4881" t="s">
        <v>3422</v>
      </c>
      <c r="H4881" t="s">
        <v>22</v>
      </c>
      <c r="J4881">
        <v>2.79</v>
      </c>
      <c r="K4881" t="s">
        <v>23</v>
      </c>
      <c r="L4881">
        <v>14.7</v>
      </c>
      <c r="M4881" t="s">
        <v>61</v>
      </c>
      <c r="O4881">
        <v>0.3</v>
      </c>
      <c r="Q4881">
        <v>2.8801999999999999</v>
      </c>
      <c r="V4881">
        <v>0.21</v>
      </c>
      <c r="W4881">
        <v>3</v>
      </c>
    </row>
    <row r="4882" spans="1:25" x14ac:dyDescent="0.25">
      <c r="A4882">
        <v>79493</v>
      </c>
      <c r="C4882" t="s">
        <v>8450</v>
      </c>
      <c r="D4882" t="s">
        <v>8450</v>
      </c>
      <c r="E4882" t="s">
        <v>21</v>
      </c>
      <c r="F4882" t="s">
        <v>61</v>
      </c>
      <c r="G4882" t="s">
        <v>22</v>
      </c>
      <c r="H4882" t="s">
        <v>22</v>
      </c>
      <c r="J4882">
        <v>7.68</v>
      </c>
      <c r="K4882" t="s">
        <v>23</v>
      </c>
      <c r="L4882">
        <v>14.3</v>
      </c>
      <c r="M4882" t="s">
        <v>61</v>
      </c>
      <c r="O4882">
        <v>5.7000000000000002E-2</v>
      </c>
      <c r="Q4882">
        <v>2.7770000000000001</v>
      </c>
      <c r="V4882">
        <v>0.2</v>
      </c>
      <c r="W4882">
        <v>1</v>
      </c>
      <c r="X4882" t="s">
        <v>3427</v>
      </c>
    </row>
    <row r="4883" spans="1:25" x14ac:dyDescent="0.25">
      <c r="A4883">
        <v>79530</v>
      </c>
      <c r="C4883" t="s">
        <v>8451</v>
      </c>
      <c r="D4883" t="s">
        <v>8451</v>
      </c>
      <c r="E4883" t="s">
        <v>40</v>
      </c>
      <c r="F4883" t="s">
        <v>61</v>
      </c>
      <c r="G4883" t="s">
        <v>4</v>
      </c>
      <c r="H4883" t="s">
        <v>22</v>
      </c>
      <c r="J4883">
        <v>1.79</v>
      </c>
      <c r="K4883" t="s">
        <v>23</v>
      </c>
      <c r="L4883">
        <v>15.9</v>
      </c>
      <c r="M4883" t="s">
        <v>61</v>
      </c>
      <c r="O4883">
        <v>0.24</v>
      </c>
      <c r="Q4883">
        <v>24.51</v>
      </c>
      <c r="V4883">
        <v>0.2</v>
      </c>
      <c r="X4883" t="s">
        <v>3309</v>
      </c>
    </row>
    <row r="4884" spans="1:25" x14ac:dyDescent="0.25">
      <c r="A4884">
        <v>79633</v>
      </c>
      <c r="B4884" t="s">
        <v>146</v>
      </c>
      <c r="C4884" t="s">
        <v>8452</v>
      </c>
      <c r="D4884" t="s">
        <v>8452</v>
      </c>
      <c r="E4884" t="s">
        <v>36</v>
      </c>
      <c r="F4884" t="s">
        <v>23</v>
      </c>
      <c r="G4884" t="s">
        <v>22</v>
      </c>
      <c r="H4884" t="s">
        <v>22</v>
      </c>
      <c r="J4884">
        <v>5.08</v>
      </c>
      <c r="K4884" t="s">
        <v>23</v>
      </c>
      <c r="L4884">
        <v>15.2</v>
      </c>
      <c r="M4884" t="s">
        <v>61</v>
      </c>
      <c r="O4884">
        <v>5.7000000000000002E-2</v>
      </c>
    </row>
    <row r="4885" spans="1:25" x14ac:dyDescent="0.25">
      <c r="A4885">
        <v>79721</v>
      </c>
      <c r="C4885" t="s">
        <v>8453</v>
      </c>
      <c r="D4885" t="s">
        <v>8453</v>
      </c>
      <c r="E4885" t="s">
        <v>186</v>
      </c>
      <c r="F4885" t="s">
        <v>61</v>
      </c>
      <c r="G4885" t="s">
        <v>4</v>
      </c>
      <c r="H4885" t="s">
        <v>22</v>
      </c>
      <c r="J4885">
        <v>1.96</v>
      </c>
      <c r="K4885" t="s">
        <v>23</v>
      </c>
      <c r="L4885">
        <v>15.9</v>
      </c>
      <c r="M4885" t="s">
        <v>61</v>
      </c>
      <c r="O4885">
        <v>0.2</v>
      </c>
      <c r="Q4885">
        <v>10.199999999999999</v>
      </c>
      <c r="V4885">
        <v>0.45</v>
      </c>
      <c r="W4885">
        <v>2</v>
      </c>
      <c r="X4885" t="e">
        <f>- W</f>
        <v>#NAME?</v>
      </c>
    </row>
    <row r="4886" spans="1:25" x14ac:dyDescent="0.25">
      <c r="A4886">
        <v>79782</v>
      </c>
      <c r="C4886" t="s">
        <v>8454</v>
      </c>
      <c r="D4886" t="s">
        <v>8454</v>
      </c>
      <c r="E4886" t="s">
        <v>36</v>
      </c>
      <c r="F4886" t="s">
        <v>61</v>
      </c>
      <c r="G4886" t="s">
        <v>4</v>
      </c>
      <c r="H4886" t="s">
        <v>22</v>
      </c>
      <c r="J4886">
        <v>2.71</v>
      </c>
      <c r="K4886" t="s">
        <v>23</v>
      </c>
      <c r="L4886">
        <v>15.2</v>
      </c>
      <c r="M4886" t="s">
        <v>61</v>
      </c>
      <c r="O4886">
        <v>0.2</v>
      </c>
      <c r="Q4886">
        <v>150</v>
      </c>
      <c r="V4886">
        <v>0.2</v>
      </c>
      <c r="W4886">
        <v>1</v>
      </c>
      <c r="X4886" t="e">
        <f>+ W</f>
        <v>#NAME?</v>
      </c>
    </row>
    <row r="4887" spans="1:25" x14ac:dyDescent="0.25">
      <c r="A4887">
        <v>79983</v>
      </c>
      <c r="C4887" t="s">
        <v>8455</v>
      </c>
      <c r="D4887" t="s">
        <v>8455</v>
      </c>
      <c r="E4887" t="s">
        <v>7374</v>
      </c>
      <c r="F4887" t="s">
        <v>61</v>
      </c>
      <c r="G4887" t="s">
        <v>22</v>
      </c>
      <c r="H4887" t="s">
        <v>22</v>
      </c>
      <c r="J4887">
        <v>253.24</v>
      </c>
      <c r="K4887" t="s">
        <v>23</v>
      </c>
      <c r="L4887">
        <v>6.1</v>
      </c>
      <c r="M4887" t="s">
        <v>61</v>
      </c>
      <c r="O4887">
        <v>0.1</v>
      </c>
      <c r="Q4887">
        <v>6.65</v>
      </c>
      <c r="V4887">
        <v>0.4</v>
      </c>
      <c r="W4887">
        <v>2</v>
      </c>
      <c r="X4887" t="s">
        <v>61</v>
      </c>
    </row>
    <row r="4888" spans="1:25" x14ac:dyDescent="0.25">
      <c r="A4888">
        <v>80509</v>
      </c>
      <c r="C4888" t="s">
        <v>8456</v>
      </c>
      <c r="D4888" t="s">
        <v>8456</v>
      </c>
      <c r="E4888" t="s">
        <v>40</v>
      </c>
      <c r="F4888" t="s">
        <v>61</v>
      </c>
      <c r="G4888" t="s">
        <v>4</v>
      </c>
      <c r="H4888" t="s">
        <v>22</v>
      </c>
      <c r="J4888">
        <v>2.2599999999999998</v>
      </c>
      <c r="K4888" t="s">
        <v>23</v>
      </c>
      <c r="L4888">
        <v>15.4</v>
      </c>
      <c r="M4888" t="s">
        <v>61</v>
      </c>
      <c r="O4888">
        <v>0.24</v>
      </c>
      <c r="Q4888">
        <v>3.97</v>
      </c>
      <c r="V4888">
        <v>0.6</v>
      </c>
      <c r="W4888">
        <v>2</v>
      </c>
    </row>
    <row r="4889" spans="1:25" x14ac:dyDescent="0.25">
      <c r="A4889">
        <v>80636</v>
      </c>
      <c r="B4889" t="s">
        <v>146</v>
      </c>
      <c r="C4889" t="s">
        <v>8457</v>
      </c>
      <c r="D4889" t="s">
        <v>8457</v>
      </c>
      <c r="E4889" t="s">
        <v>36</v>
      </c>
      <c r="F4889" t="s">
        <v>61</v>
      </c>
      <c r="G4889" t="s">
        <v>4</v>
      </c>
      <c r="H4889" t="s">
        <v>22</v>
      </c>
      <c r="J4889">
        <v>1.42</v>
      </c>
      <c r="K4889" t="s">
        <v>23</v>
      </c>
      <c r="L4889">
        <v>16.600000000000001</v>
      </c>
      <c r="M4889" t="s">
        <v>61</v>
      </c>
      <c r="O4889">
        <v>0.2</v>
      </c>
      <c r="Q4889">
        <v>100</v>
      </c>
      <c r="V4889">
        <v>3</v>
      </c>
      <c r="W4889">
        <v>1</v>
      </c>
      <c r="X4889" t="s">
        <v>3427</v>
      </c>
    </row>
    <row r="4890" spans="1:25" x14ac:dyDescent="0.25">
      <c r="A4890">
        <v>80806</v>
      </c>
      <c r="C4890" t="s">
        <v>8458</v>
      </c>
      <c r="D4890" t="s">
        <v>8458</v>
      </c>
      <c r="E4890" t="s">
        <v>7374</v>
      </c>
      <c r="F4890" t="s">
        <v>61</v>
      </c>
      <c r="G4890" t="s">
        <v>22</v>
      </c>
      <c r="H4890" t="s">
        <v>22</v>
      </c>
      <c r="J4890">
        <v>192.1</v>
      </c>
      <c r="K4890" t="s">
        <v>23</v>
      </c>
      <c r="L4890">
        <v>6.7</v>
      </c>
      <c r="M4890" t="s">
        <v>61</v>
      </c>
      <c r="O4890">
        <v>0.1</v>
      </c>
      <c r="T4890" t="s">
        <v>2073</v>
      </c>
      <c r="V4890">
        <v>0.14000000000000001</v>
      </c>
      <c r="X4890" t="s">
        <v>8</v>
      </c>
      <c r="Y4890" t="s">
        <v>26</v>
      </c>
    </row>
    <row r="4891" spans="1:25" x14ac:dyDescent="0.25">
      <c r="A4891">
        <v>80952</v>
      </c>
      <c r="C4891" t="s">
        <v>8459</v>
      </c>
      <c r="D4891" t="s">
        <v>8459</v>
      </c>
      <c r="E4891" t="s">
        <v>36</v>
      </c>
      <c r="F4891" t="s">
        <v>61</v>
      </c>
      <c r="G4891" t="s">
        <v>4</v>
      </c>
      <c r="H4891" t="s">
        <v>22</v>
      </c>
      <c r="J4891">
        <v>2.4700000000000002</v>
      </c>
      <c r="K4891" t="s">
        <v>23</v>
      </c>
      <c r="L4891">
        <v>15.4</v>
      </c>
      <c r="M4891" t="s">
        <v>61</v>
      </c>
      <c r="O4891">
        <v>0.2</v>
      </c>
      <c r="Q4891">
        <v>2.7774999999999999</v>
      </c>
      <c r="V4891">
        <v>0.1</v>
      </c>
      <c r="W4891">
        <v>2</v>
      </c>
      <c r="X4891" t="e">
        <f>- W</f>
        <v>#NAME?</v>
      </c>
    </row>
    <row r="4892" spans="1:25" x14ac:dyDescent="0.25">
      <c r="A4892">
        <v>81263</v>
      </c>
      <c r="C4892" t="s">
        <v>8460</v>
      </c>
      <c r="D4892" t="s">
        <v>8460</v>
      </c>
      <c r="E4892" t="s">
        <v>34</v>
      </c>
      <c r="F4892" t="s">
        <v>61</v>
      </c>
      <c r="G4892" t="s">
        <v>4</v>
      </c>
      <c r="H4892" t="s">
        <v>22</v>
      </c>
      <c r="J4892">
        <v>1.96</v>
      </c>
      <c r="K4892" t="s">
        <v>23</v>
      </c>
      <c r="L4892">
        <v>15.9</v>
      </c>
      <c r="M4892" t="s">
        <v>61</v>
      </c>
      <c r="O4892">
        <v>0.2</v>
      </c>
      <c r="Q4892">
        <v>6.3</v>
      </c>
      <c r="V4892">
        <v>0.8</v>
      </c>
      <c r="W4892">
        <v>3</v>
      </c>
      <c r="X4892" t="s">
        <v>116</v>
      </c>
    </row>
    <row r="4893" spans="1:25" x14ac:dyDescent="0.25">
      <c r="A4893">
        <v>81298</v>
      </c>
      <c r="C4893" t="s">
        <v>8461</v>
      </c>
      <c r="D4893" t="s">
        <v>8461</v>
      </c>
      <c r="E4893" t="s">
        <v>67</v>
      </c>
      <c r="F4893" t="s">
        <v>61</v>
      </c>
      <c r="G4893" t="s">
        <v>4</v>
      </c>
      <c r="H4893" t="s">
        <v>22</v>
      </c>
      <c r="J4893">
        <v>3.04</v>
      </c>
      <c r="K4893" t="s">
        <v>23</v>
      </c>
      <c r="L4893">
        <v>14.8</v>
      </c>
      <c r="M4893" t="s">
        <v>61</v>
      </c>
      <c r="O4893">
        <v>0.23</v>
      </c>
      <c r="Q4893">
        <v>10.337999999999999</v>
      </c>
      <c r="V4893">
        <v>1.06</v>
      </c>
      <c r="W4893">
        <v>3</v>
      </c>
      <c r="X4893" t="s">
        <v>116</v>
      </c>
    </row>
    <row r="4894" spans="1:25" x14ac:dyDescent="0.25">
      <c r="A4894">
        <v>81345</v>
      </c>
      <c r="C4894" t="s">
        <v>8462</v>
      </c>
      <c r="D4894" t="s">
        <v>8462</v>
      </c>
      <c r="E4894" t="s">
        <v>30</v>
      </c>
      <c r="F4894" t="s">
        <v>61</v>
      </c>
      <c r="G4894" t="s">
        <v>382</v>
      </c>
      <c r="H4894" t="s">
        <v>22</v>
      </c>
      <c r="J4894">
        <v>3.5</v>
      </c>
      <c r="K4894" t="s">
        <v>23</v>
      </c>
      <c r="L4894">
        <v>15.4</v>
      </c>
      <c r="M4894" t="s">
        <v>61</v>
      </c>
      <c r="O4894">
        <v>0.1</v>
      </c>
      <c r="Q4894">
        <v>3.3734999999999999</v>
      </c>
      <c r="V4894">
        <v>0.33</v>
      </c>
      <c r="W4894">
        <v>3</v>
      </c>
      <c r="X4894" t="e">
        <f>- W</f>
        <v>#NAME?</v>
      </c>
    </row>
    <row r="4895" spans="1:25" x14ac:dyDescent="0.25">
      <c r="A4895">
        <v>81362</v>
      </c>
      <c r="C4895" t="s">
        <v>8463</v>
      </c>
      <c r="D4895" t="s">
        <v>8463</v>
      </c>
      <c r="E4895" t="s">
        <v>30</v>
      </c>
      <c r="F4895" t="s">
        <v>61</v>
      </c>
      <c r="G4895" t="s">
        <v>382</v>
      </c>
      <c r="H4895" t="s">
        <v>22</v>
      </c>
      <c r="J4895">
        <v>3.04</v>
      </c>
      <c r="K4895" t="s">
        <v>23</v>
      </c>
      <c r="L4895">
        <v>15.7</v>
      </c>
      <c r="M4895" t="s">
        <v>61</v>
      </c>
      <c r="O4895">
        <v>0.1</v>
      </c>
      <c r="Q4895">
        <v>6.1</v>
      </c>
      <c r="X4895" t="s">
        <v>909</v>
      </c>
    </row>
    <row r="4896" spans="1:25" x14ac:dyDescent="0.25">
      <c r="A4896">
        <v>81802</v>
      </c>
      <c r="C4896" t="s">
        <v>8464</v>
      </c>
      <c r="D4896" t="s">
        <v>8464</v>
      </c>
      <c r="E4896" t="s">
        <v>21</v>
      </c>
      <c r="F4896" t="s">
        <v>61</v>
      </c>
      <c r="G4896" t="s">
        <v>22</v>
      </c>
      <c r="H4896" t="s">
        <v>22</v>
      </c>
      <c r="J4896">
        <v>4.63</v>
      </c>
      <c r="K4896" t="s">
        <v>23</v>
      </c>
      <c r="L4896">
        <v>15.4</v>
      </c>
      <c r="M4896" t="s">
        <v>61</v>
      </c>
      <c r="O4896">
        <v>5.7000000000000002E-2</v>
      </c>
      <c r="Q4896">
        <v>8.49</v>
      </c>
      <c r="V4896">
        <v>0.5</v>
      </c>
      <c r="W4896">
        <v>2</v>
      </c>
      <c r="X4896" t="e">
        <f>- W</f>
        <v>#NAME?</v>
      </c>
    </row>
    <row r="4897" spans="1:24" x14ac:dyDescent="0.25">
      <c r="A4897">
        <v>82060</v>
      </c>
      <c r="C4897" t="s">
        <v>8465</v>
      </c>
      <c r="D4897" t="s">
        <v>8465</v>
      </c>
      <c r="E4897" t="s">
        <v>8</v>
      </c>
      <c r="F4897" t="s">
        <v>61</v>
      </c>
      <c r="G4897" t="s">
        <v>3422</v>
      </c>
      <c r="H4897" t="s">
        <v>22</v>
      </c>
      <c r="J4897">
        <v>2.92</v>
      </c>
      <c r="K4897" t="s">
        <v>23</v>
      </c>
      <c r="L4897">
        <v>14.6</v>
      </c>
      <c r="M4897" t="s">
        <v>61</v>
      </c>
      <c r="O4897">
        <v>0.3</v>
      </c>
      <c r="Q4897">
        <v>2.7631000000000001</v>
      </c>
      <c r="V4897">
        <v>0.32</v>
      </c>
      <c r="W4897">
        <v>3</v>
      </c>
    </row>
    <row r="4898" spans="1:24" x14ac:dyDescent="0.25">
      <c r="A4898">
        <v>82066</v>
      </c>
      <c r="C4898" t="s">
        <v>8466</v>
      </c>
      <c r="D4898" t="s">
        <v>8466</v>
      </c>
      <c r="E4898" t="s">
        <v>8</v>
      </c>
      <c r="F4898" t="s">
        <v>61</v>
      </c>
      <c r="G4898" t="s">
        <v>3422</v>
      </c>
      <c r="H4898" t="s">
        <v>22</v>
      </c>
      <c r="J4898">
        <v>2.54</v>
      </c>
      <c r="K4898" t="s">
        <v>23</v>
      </c>
      <c r="L4898">
        <v>14.9</v>
      </c>
      <c r="M4898" t="s">
        <v>61</v>
      </c>
      <c r="O4898">
        <v>0.3</v>
      </c>
      <c r="Q4898">
        <v>19.07</v>
      </c>
      <c r="V4898">
        <v>0.19</v>
      </c>
      <c r="W4898">
        <v>2</v>
      </c>
    </row>
    <row r="4899" spans="1:24" x14ac:dyDescent="0.25">
      <c r="A4899">
        <v>82075</v>
      </c>
      <c r="C4899" t="s">
        <v>8467</v>
      </c>
      <c r="D4899" t="s">
        <v>8467</v>
      </c>
      <c r="E4899" t="s">
        <v>7374</v>
      </c>
      <c r="F4899" t="s">
        <v>61</v>
      </c>
      <c r="G4899" t="s">
        <v>22</v>
      </c>
      <c r="H4899" t="s">
        <v>32</v>
      </c>
      <c r="J4899">
        <v>473.72</v>
      </c>
      <c r="K4899" t="s">
        <v>27</v>
      </c>
      <c r="L4899">
        <v>4.74</v>
      </c>
      <c r="M4899" t="s">
        <v>61</v>
      </c>
      <c r="O4899">
        <v>0.1</v>
      </c>
      <c r="T4899" t="s">
        <v>2073</v>
      </c>
      <c r="V4899">
        <v>0.1</v>
      </c>
    </row>
    <row r="4900" spans="1:24" x14ac:dyDescent="0.25">
      <c r="A4900">
        <v>82078</v>
      </c>
      <c r="C4900" t="s">
        <v>8468</v>
      </c>
      <c r="D4900" t="s">
        <v>8468</v>
      </c>
      <c r="E4900" t="s">
        <v>8</v>
      </c>
      <c r="F4900" t="s">
        <v>61</v>
      </c>
      <c r="G4900" t="s">
        <v>3422</v>
      </c>
      <c r="H4900" t="s">
        <v>22</v>
      </c>
      <c r="J4900">
        <v>2.79</v>
      </c>
      <c r="K4900" t="s">
        <v>23</v>
      </c>
      <c r="L4900">
        <v>14.7</v>
      </c>
      <c r="M4900" t="s">
        <v>61</v>
      </c>
      <c r="O4900">
        <v>0.3</v>
      </c>
      <c r="Q4900">
        <v>19.57</v>
      </c>
      <c r="V4900">
        <v>0.41</v>
      </c>
      <c r="W4900">
        <v>3</v>
      </c>
      <c r="X4900" t="s">
        <v>116</v>
      </c>
    </row>
    <row r="4901" spans="1:24" x14ac:dyDescent="0.25">
      <c r="A4901">
        <v>82155</v>
      </c>
      <c r="C4901" t="s">
        <v>8469</v>
      </c>
      <c r="D4901" t="s">
        <v>8469</v>
      </c>
      <c r="E4901" t="s">
        <v>7374</v>
      </c>
      <c r="F4901" t="s">
        <v>61</v>
      </c>
      <c r="G4901" t="s">
        <v>22</v>
      </c>
      <c r="H4901" t="s">
        <v>32</v>
      </c>
      <c r="J4901">
        <v>238.51</v>
      </c>
      <c r="K4901" t="s">
        <v>27</v>
      </c>
      <c r="L4901">
        <v>6.23</v>
      </c>
      <c r="M4901" t="s">
        <v>61</v>
      </c>
      <c r="O4901">
        <v>0.1</v>
      </c>
      <c r="T4901" t="s">
        <v>2073</v>
      </c>
      <c r="V4901">
        <v>0.06</v>
      </c>
    </row>
    <row r="4902" spans="1:24" x14ac:dyDescent="0.25">
      <c r="A4902">
        <v>82158</v>
      </c>
      <c r="C4902" t="s">
        <v>8470</v>
      </c>
      <c r="D4902" t="s">
        <v>8470</v>
      </c>
      <c r="E4902" t="s">
        <v>7374</v>
      </c>
      <c r="F4902" t="s">
        <v>61</v>
      </c>
      <c r="G4902" t="s">
        <v>22</v>
      </c>
      <c r="H4902" t="s">
        <v>32</v>
      </c>
      <c r="J4902">
        <v>222.59</v>
      </c>
      <c r="K4902" t="s">
        <v>27</v>
      </c>
      <c r="L4902">
        <v>6.38</v>
      </c>
      <c r="M4902" t="s">
        <v>61</v>
      </c>
      <c r="O4902">
        <v>0.1</v>
      </c>
      <c r="T4902" t="s">
        <v>2073</v>
      </c>
      <c r="V4902">
        <v>0.06</v>
      </c>
    </row>
    <row r="4903" spans="1:24" x14ac:dyDescent="0.25">
      <c r="A4903">
        <v>82495</v>
      </c>
      <c r="C4903" t="s">
        <v>8471</v>
      </c>
      <c r="D4903" t="s">
        <v>8471</v>
      </c>
      <c r="E4903" t="s">
        <v>30</v>
      </c>
      <c r="F4903" t="s">
        <v>61</v>
      </c>
      <c r="G4903" t="s">
        <v>382</v>
      </c>
      <c r="H4903" t="s">
        <v>22</v>
      </c>
      <c r="J4903">
        <v>3.19</v>
      </c>
      <c r="K4903" t="s">
        <v>23</v>
      </c>
      <c r="L4903">
        <v>15.6</v>
      </c>
      <c r="M4903" t="s">
        <v>61</v>
      </c>
      <c r="O4903">
        <v>0.1</v>
      </c>
      <c r="Q4903">
        <v>10.95</v>
      </c>
      <c r="V4903">
        <v>0.2</v>
      </c>
      <c r="W4903">
        <v>2</v>
      </c>
      <c r="X4903" t="e">
        <f>- W</f>
        <v>#NAME?</v>
      </c>
    </row>
    <row r="4904" spans="1:24" x14ac:dyDescent="0.25">
      <c r="A4904">
        <v>83391</v>
      </c>
      <c r="C4904" t="s">
        <v>8472</v>
      </c>
      <c r="D4904" t="s">
        <v>8472</v>
      </c>
      <c r="E4904" t="s">
        <v>214</v>
      </c>
      <c r="F4904" t="s">
        <v>23</v>
      </c>
      <c r="G4904" t="s">
        <v>4</v>
      </c>
      <c r="H4904" t="s">
        <v>22</v>
      </c>
      <c r="J4904">
        <v>3.26</v>
      </c>
      <c r="K4904" t="s">
        <v>23</v>
      </c>
      <c r="L4904">
        <v>14.6</v>
      </c>
      <c r="M4904" t="s">
        <v>61</v>
      </c>
      <c r="O4904">
        <v>0.24</v>
      </c>
      <c r="Q4904">
        <v>4.6660000000000004</v>
      </c>
      <c r="V4904">
        <v>0.1</v>
      </c>
      <c r="W4904">
        <v>1</v>
      </c>
      <c r="X4904" t="e">
        <f>+ W</f>
        <v>#NAME?</v>
      </c>
    </row>
    <row r="4905" spans="1:24" x14ac:dyDescent="0.25">
      <c r="A4905">
        <v>83669</v>
      </c>
      <c r="C4905" t="s">
        <v>8473</v>
      </c>
      <c r="D4905" t="s">
        <v>8473</v>
      </c>
      <c r="E4905" t="s">
        <v>21</v>
      </c>
      <c r="F4905" t="s">
        <v>61</v>
      </c>
      <c r="G4905" t="s">
        <v>22</v>
      </c>
      <c r="H4905" t="s">
        <v>22</v>
      </c>
      <c r="J4905">
        <v>7.01</v>
      </c>
      <c r="K4905" t="s">
        <v>23</v>
      </c>
      <c r="L4905">
        <v>14.5</v>
      </c>
      <c r="M4905" t="s">
        <v>61</v>
      </c>
      <c r="O4905">
        <v>5.7000000000000002E-2</v>
      </c>
      <c r="Q4905">
        <v>6.2519999999999998</v>
      </c>
      <c r="V4905">
        <v>0.2</v>
      </c>
      <c r="W4905">
        <v>2</v>
      </c>
      <c r="X4905" t="e">
        <f>- W</f>
        <v>#NAME?</v>
      </c>
    </row>
    <row r="4906" spans="1:24" x14ac:dyDescent="0.25">
      <c r="A4906">
        <v>83913</v>
      </c>
      <c r="C4906" t="s">
        <v>8474</v>
      </c>
      <c r="D4906" t="s">
        <v>8474</v>
      </c>
      <c r="E4906" t="s">
        <v>21</v>
      </c>
      <c r="F4906" t="s">
        <v>61</v>
      </c>
      <c r="G4906" t="s">
        <v>22</v>
      </c>
      <c r="H4906" t="s">
        <v>22</v>
      </c>
      <c r="J4906">
        <v>6.39</v>
      </c>
      <c r="K4906" t="s">
        <v>23</v>
      </c>
      <c r="L4906">
        <v>14.7</v>
      </c>
      <c r="M4906" t="s">
        <v>61</v>
      </c>
      <c r="O4906">
        <v>5.7000000000000002E-2</v>
      </c>
      <c r="Q4906">
        <v>4.6673</v>
      </c>
      <c r="V4906">
        <v>1</v>
      </c>
      <c r="W4906">
        <v>3</v>
      </c>
      <c r="X4906" t="e">
        <f>- W</f>
        <v>#NAME?</v>
      </c>
    </row>
    <row r="4907" spans="1:24" x14ac:dyDescent="0.25">
      <c r="A4907">
        <v>83982</v>
      </c>
      <c r="C4907" t="s">
        <v>8475</v>
      </c>
      <c r="D4907" t="s">
        <v>8476</v>
      </c>
      <c r="E4907" t="s">
        <v>7374</v>
      </c>
      <c r="F4907" t="s">
        <v>61</v>
      </c>
      <c r="G4907" t="s">
        <v>22</v>
      </c>
      <c r="H4907" t="s">
        <v>32</v>
      </c>
      <c r="J4907">
        <v>61.59</v>
      </c>
      <c r="K4907" t="s">
        <v>27</v>
      </c>
      <c r="L4907">
        <v>9.17</v>
      </c>
      <c r="M4907" t="s">
        <v>61</v>
      </c>
      <c r="O4907">
        <v>0.1</v>
      </c>
      <c r="Q4907">
        <v>13.94</v>
      </c>
      <c r="V4907">
        <v>0.14000000000000001</v>
      </c>
      <c r="W4907">
        <v>1</v>
      </c>
      <c r="X4907" t="s">
        <v>61</v>
      </c>
    </row>
    <row r="4908" spans="1:24" x14ac:dyDescent="0.25">
      <c r="A4908">
        <v>84045</v>
      </c>
      <c r="C4908" t="s">
        <v>8477</v>
      </c>
      <c r="D4908" t="s">
        <v>8477</v>
      </c>
      <c r="E4908" t="s">
        <v>36</v>
      </c>
      <c r="F4908" t="s">
        <v>61</v>
      </c>
      <c r="G4908" t="s">
        <v>4</v>
      </c>
      <c r="H4908" t="s">
        <v>22</v>
      </c>
      <c r="J4908">
        <v>2.06</v>
      </c>
      <c r="K4908" t="s">
        <v>23</v>
      </c>
      <c r="L4908">
        <v>15.8</v>
      </c>
      <c r="M4908" t="s">
        <v>61</v>
      </c>
      <c r="O4908">
        <v>0.2</v>
      </c>
      <c r="Q4908">
        <v>240</v>
      </c>
      <c r="V4908">
        <v>0.5</v>
      </c>
      <c r="W4908">
        <v>1</v>
      </c>
      <c r="X4908" t="s">
        <v>3427</v>
      </c>
    </row>
    <row r="4909" spans="1:24" x14ac:dyDescent="0.25">
      <c r="A4909">
        <v>84203</v>
      </c>
      <c r="C4909" t="s">
        <v>8478</v>
      </c>
      <c r="D4909" t="s">
        <v>8478</v>
      </c>
      <c r="E4909" t="s">
        <v>8</v>
      </c>
      <c r="F4909" t="s">
        <v>61</v>
      </c>
      <c r="G4909" t="s">
        <v>3422</v>
      </c>
      <c r="H4909" t="s">
        <v>22</v>
      </c>
      <c r="J4909">
        <v>1.6</v>
      </c>
      <c r="K4909" t="s">
        <v>23</v>
      </c>
      <c r="L4909">
        <v>15.9</v>
      </c>
      <c r="M4909" t="s">
        <v>61</v>
      </c>
      <c r="O4909">
        <v>0.3</v>
      </c>
      <c r="Q4909">
        <v>17.728000000000002</v>
      </c>
      <c r="V4909">
        <v>0.57999999999999996</v>
      </c>
      <c r="W4909">
        <v>3</v>
      </c>
      <c r="X4909" t="s">
        <v>116</v>
      </c>
    </row>
    <row r="4910" spans="1:24" x14ac:dyDescent="0.25">
      <c r="A4910">
        <v>84415</v>
      </c>
      <c r="B4910" t="s">
        <v>146</v>
      </c>
      <c r="C4910" t="s">
        <v>8479</v>
      </c>
      <c r="D4910" t="s">
        <v>8479</v>
      </c>
      <c r="E4910" t="s">
        <v>214</v>
      </c>
      <c r="F4910" t="s">
        <v>61</v>
      </c>
      <c r="G4910" t="s">
        <v>4</v>
      </c>
      <c r="H4910" t="s">
        <v>22</v>
      </c>
      <c r="J4910">
        <v>2.36</v>
      </c>
      <c r="K4910" t="s">
        <v>23</v>
      </c>
      <c r="L4910">
        <v>15.3</v>
      </c>
      <c r="M4910" t="s">
        <v>61</v>
      </c>
      <c r="O4910">
        <v>0.24</v>
      </c>
    </row>
    <row r="4911" spans="1:24" x14ac:dyDescent="0.25">
      <c r="A4911">
        <v>84478</v>
      </c>
      <c r="C4911" t="s">
        <v>8480</v>
      </c>
      <c r="D4911" t="s">
        <v>8480</v>
      </c>
      <c r="E4911" t="s">
        <v>30</v>
      </c>
      <c r="F4911" t="s">
        <v>61</v>
      </c>
      <c r="G4911" t="s">
        <v>382</v>
      </c>
      <c r="H4911" t="s">
        <v>22</v>
      </c>
      <c r="J4911">
        <v>3.66</v>
      </c>
      <c r="K4911" t="s">
        <v>23</v>
      </c>
      <c r="L4911">
        <v>15.3</v>
      </c>
      <c r="M4911" t="s">
        <v>61</v>
      </c>
      <c r="O4911">
        <v>0.1</v>
      </c>
      <c r="Q4911">
        <v>3.3167</v>
      </c>
      <c r="V4911">
        <v>0.48</v>
      </c>
      <c r="W4911">
        <v>3</v>
      </c>
      <c r="X4911" t="s">
        <v>3427</v>
      </c>
    </row>
    <row r="4912" spans="1:24" x14ac:dyDescent="0.25">
      <c r="A4912">
        <v>84522</v>
      </c>
      <c r="B4912" t="s">
        <v>146</v>
      </c>
      <c r="C4912" t="s">
        <v>8481</v>
      </c>
      <c r="D4912" t="s">
        <v>8481</v>
      </c>
      <c r="E4912" t="s">
        <v>7374</v>
      </c>
      <c r="F4912" t="s">
        <v>61</v>
      </c>
      <c r="G4912" t="s">
        <v>22</v>
      </c>
      <c r="H4912" t="s">
        <v>22</v>
      </c>
      <c r="J4912">
        <v>730.34</v>
      </c>
      <c r="K4912" t="s">
        <v>23</v>
      </c>
      <c r="L4912">
        <v>3.8</v>
      </c>
      <c r="M4912" t="s">
        <v>61</v>
      </c>
      <c r="O4912">
        <v>0.1</v>
      </c>
      <c r="Q4912">
        <v>5.41</v>
      </c>
      <c r="V4912">
        <v>0.04</v>
      </c>
      <c r="W4912">
        <v>1</v>
      </c>
      <c r="X4912">
        <v>1</v>
      </c>
    </row>
    <row r="4913" spans="1:25" x14ac:dyDescent="0.25">
      <c r="A4913">
        <v>84890</v>
      </c>
      <c r="C4913" t="s">
        <v>8482</v>
      </c>
      <c r="D4913" t="s">
        <v>8482</v>
      </c>
      <c r="E4913" t="s">
        <v>8</v>
      </c>
      <c r="F4913" t="s">
        <v>61</v>
      </c>
      <c r="G4913" t="s">
        <v>3422</v>
      </c>
      <c r="H4913" t="s">
        <v>22</v>
      </c>
      <c r="J4913">
        <v>2.66</v>
      </c>
      <c r="K4913" t="s">
        <v>23</v>
      </c>
      <c r="L4913">
        <v>14.8</v>
      </c>
      <c r="M4913" t="s">
        <v>61</v>
      </c>
      <c r="O4913">
        <v>0.3</v>
      </c>
      <c r="Q4913">
        <v>19.2</v>
      </c>
      <c r="V4913">
        <v>7.0000000000000007E-2</v>
      </c>
      <c r="W4913">
        <v>1</v>
      </c>
      <c r="X4913" t="s">
        <v>61</v>
      </c>
    </row>
    <row r="4914" spans="1:25" x14ac:dyDescent="0.25">
      <c r="A4914">
        <v>84922</v>
      </c>
      <c r="C4914" t="s">
        <v>8483</v>
      </c>
      <c r="D4914" t="s">
        <v>8483</v>
      </c>
      <c r="E4914" t="s">
        <v>7374</v>
      </c>
      <c r="F4914" t="s">
        <v>61</v>
      </c>
      <c r="G4914" t="s">
        <v>22</v>
      </c>
      <c r="H4914" t="s">
        <v>22</v>
      </c>
      <c r="J4914">
        <v>636.1</v>
      </c>
      <c r="K4914" t="s">
        <v>23</v>
      </c>
      <c r="L4914">
        <v>4.0999999999999996</v>
      </c>
      <c r="M4914" t="s">
        <v>61</v>
      </c>
      <c r="O4914">
        <v>0.1</v>
      </c>
      <c r="Q4914">
        <v>7.42</v>
      </c>
      <c r="U4914">
        <v>0.21</v>
      </c>
      <c r="V4914">
        <v>0.6</v>
      </c>
      <c r="W4914">
        <v>3</v>
      </c>
      <c r="X4914" t="s">
        <v>116</v>
      </c>
    </row>
    <row r="4915" spans="1:25" x14ac:dyDescent="0.25">
      <c r="A4915">
        <v>84944</v>
      </c>
      <c r="C4915" t="s">
        <v>8484</v>
      </c>
      <c r="D4915" t="s">
        <v>8484</v>
      </c>
      <c r="E4915" t="s">
        <v>21</v>
      </c>
      <c r="F4915" t="s">
        <v>61</v>
      </c>
      <c r="G4915" t="s">
        <v>22</v>
      </c>
      <c r="H4915" t="s">
        <v>22</v>
      </c>
      <c r="J4915">
        <v>6.39</v>
      </c>
      <c r="K4915" t="s">
        <v>23</v>
      </c>
      <c r="L4915">
        <v>14.7</v>
      </c>
      <c r="M4915" t="s">
        <v>61</v>
      </c>
      <c r="O4915">
        <v>5.7000000000000002E-2</v>
      </c>
      <c r="Q4915">
        <v>7.3</v>
      </c>
      <c r="V4915">
        <v>0.65</v>
      </c>
      <c r="W4915">
        <v>2</v>
      </c>
    </row>
    <row r="4916" spans="1:25" x14ac:dyDescent="0.25">
      <c r="A4916">
        <v>85051</v>
      </c>
      <c r="C4916" t="s">
        <v>8485</v>
      </c>
      <c r="D4916" t="s">
        <v>8485</v>
      </c>
      <c r="E4916" t="s">
        <v>50</v>
      </c>
      <c r="F4916" t="s">
        <v>61</v>
      </c>
      <c r="G4916" t="s">
        <v>4</v>
      </c>
      <c r="H4916" t="s">
        <v>22</v>
      </c>
      <c r="J4916">
        <v>3.65</v>
      </c>
      <c r="K4916" t="s">
        <v>23</v>
      </c>
      <c r="L4916">
        <v>14.5</v>
      </c>
      <c r="M4916" t="s">
        <v>61</v>
      </c>
      <c r="O4916">
        <v>0.21</v>
      </c>
      <c r="Q4916">
        <v>5.9320000000000004</v>
      </c>
      <c r="V4916">
        <v>0.45</v>
      </c>
      <c r="W4916">
        <v>3</v>
      </c>
      <c r="X4916" t="s">
        <v>3427</v>
      </c>
    </row>
    <row r="4917" spans="1:25" x14ac:dyDescent="0.25">
      <c r="A4917">
        <v>85182</v>
      </c>
      <c r="C4917" t="s">
        <v>8486</v>
      </c>
      <c r="D4917" t="s">
        <v>8486</v>
      </c>
      <c r="E4917" t="s">
        <v>616</v>
      </c>
      <c r="F4917" t="s">
        <v>41</v>
      </c>
      <c r="G4917" t="s">
        <v>3213</v>
      </c>
      <c r="H4917" t="s">
        <v>32</v>
      </c>
      <c r="J4917">
        <v>1.1399999999999999</v>
      </c>
      <c r="K4917" t="s">
        <v>27</v>
      </c>
      <c r="L4917">
        <v>17.2</v>
      </c>
      <c r="M4917" t="s">
        <v>61</v>
      </c>
      <c r="O4917">
        <v>0.18</v>
      </c>
      <c r="X4917" t="s">
        <v>909</v>
      </c>
    </row>
    <row r="4918" spans="1:25" x14ac:dyDescent="0.25">
      <c r="A4918">
        <v>85195</v>
      </c>
      <c r="C4918" t="s">
        <v>8487</v>
      </c>
      <c r="D4918" t="s">
        <v>8488</v>
      </c>
      <c r="E4918" t="s">
        <v>36</v>
      </c>
      <c r="F4918" t="s">
        <v>61</v>
      </c>
      <c r="G4918" t="s">
        <v>4</v>
      </c>
      <c r="H4918" t="s">
        <v>22</v>
      </c>
      <c r="J4918">
        <v>2.4700000000000002</v>
      </c>
      <c r="K4918" t="s">
        <v>23</v>
      </c>
      <c r="L4918">
        <v>15.4</v>
      </c>
      <c r="M4918" t="s">
        <v>61</v>
      </c>
      <c r="O4918">
        <v>0.2</v>
      </c>
      <c r="Q4918">
        <v>4.8411999999999997</v>
      </c>
      <c r="V4918">
        <v>0.87</v>
      </c>
      <c r="X4918" t="s">
        <v>909</v>
      </c>
    </row>
    <row r="4919" spans="1:25" x14ac:dyDescent="0.25">
      <c r="A4919">
        <v>85275</v>
      </c>
      <c r="C4919" t="s">
        <v>8489</v>
      </c>
      <c r="D4919" t="s">
        <v>8489</v>
      </c>
      <c r="E4919" t="s">
        <v>616</v>
      </c>
      <c r="F4919" t="s">
        <v>61</v>
      </c>
      <c r="G4919" t="s">
        <v>4</v>
      </c>
      <c r="H4919" t="s">
        <v>22</v>
      </c>
      <c r="J4919">
        <v>1.77</v>
      </c>
      <c r="K4919" t="s">
        <v>41</v>
      </c>
      <c r="L4919">
        <v>16.13</v>
      </c>
      <c r="M4919" t="s">
        <v>61</v>
      </c>
      <c r="O4919">
        <v>0.2</v>
      </c>
      <c r="Q4919">
        <v>2.6962000000000002</v>
      </c>
      <c r="U4919">
        <v>7.0000000000000007E-2</v>
      </c>
      <c r="V4919">
        <v>0.16</v>
      </c>
      <c r="W4919">
        <v>3</v>
      </c>
      <c r="Y4919" t="s">
        <v>1635</v>
      </c>
    </row>
    <row r="4920" spans="1:25" x14ac:dyDescent="0.25">
      <c r="A4920">
        <v>85490</v>
      </c>
      <c r="C4920" t="s">
        <v>8490</v>
      </c>
      <c r="D4920" t="s">
        <v>8490</v>
      </c>
      <c r="E4920" t="s">
        <v>616</v>
      </c>
      <c r="F4920" t="s">
        <v>41</v>
      </c>
      <c r="G4920" t="s">
        <v>41</v>
      </c>
      <c r="H4920" t="s">
        <v>22</v>
      </c>
      <c r="J4920">
        <v>6.39</v>
      </c>
      <c r="K4920" t="s">
        <v>23</v>
      </c>
      <c r="L4920">
        <v>14.7</v>
      </c>
      <c r="M4920" t="s">
        <v>61</v>
      </c>
      <c r="O4920">
        <v>5.7000000000000002E-2</v>
      </c>
      <c r="Q4920">
        <v>9.0582999999999991</v>
      </c>
      <c r="U4920">
        <v>0.23</v>
      </c>
      <c r="V4920">
        <v>0.4</v>
      </c>
      <c r="W4920">
        <v>3</v>
      </c>
    </row>
    <row r="4921" spans="1:25" x14ac:dyDescent="0.25">
      <c r="A4921">
        <v>85774</v>
      </c>
      <c r="C4921" t="s">
        <v>8491</v>
      </c>
      <c r="D4921" t="s">
        <v>8491</v>
      </c>
      <c r="E4921" t="s">
        <v>616</v>
      </c>
      <c r="F4921" t="s">
        <v>61</v>
      </c>
      <c r="G4921" t="s">
        <v>4</v>
      </c>
      <c r="H4921" t="s">
        <v>32</v>
      </c>
      <c r="J4921">
        <v>0.54300000000000004</v>
      </c>
      <c r="K4921" t="s">
        <v>27</v>
      </c>
      <c r="L4921">
        <v>18.690000000000001</v>
      </c>
      <c r="M4921" t="s">
        <v>61</v>
      </c>
      <c r="O4921">
        <v>0.2</v>
      </c>
      <c r="Q4921">
        <v>34</v>
      </c>
      <c r="U4921">
        <v>0.34</v>
      </c>
      <c r="V4921">
        <v>0.8</v>
      </c>
      <c r="W4921">
        <v>1</v>
      </c>
    </row>
    <row r="4922" spans="1:25" x14ac:dyDescent="0.25">
      <c r="A4922">
        <v>85804</v>
      </c>
      <c r="C4922" t="s">
        <v>8492</v>
      </c>
      <c r="D4922" t="s">
        <v>8492</v>
      </c>
      <c r="E4922" t="s">
        <v>616</v>
      </c>
      <c r="F4922" t="s">
        <v>61</v>
      </c>
      <c r="G4922" t="s">
        <v>4</v>
      </c>
      <c r="H4922" t="s">
        <v>22</v>
      </c>
      <c r="J4922">
        <v>2.59</v>
      </c>
      <c r="K4922" t="s">
        <v>23</v>
      </c>
      <c r="L4922">
        <v>15.3</v>
      </c>
      <c r="M4922" t="s">
        <v>61</v>
      </c>
      <c r="O4922">
        <v>0.2</v>
      </c>
      <c r="Q4922">
        <v>3.0089000000000001</v>
      </c>
      <c r="V4922">
        <v>0.1</v>
      </c>
      <c r="W4922">
        <v>2</v>
      </c>
      <c r="X4922" t="s">
        <v>300</v>
      </c>
    </row>
    <row r="4923" spans="1:25" x14ac:dyDescent="0.25">
      <c r="A4923">
        <v>85839</v>
      </c>
      <c r="C4923" t="s">
        <v>8493</v>
      </c>
      <c r="D4923" t="s">
        <v>8493</v>
      </c>
      <c r="E4923" t="s">
        <v>616</v>
      </c>
      <c r="F4923" t="s">
        <v>61</v>
      </c>
      <c r="G4923" t="s">
        <v>4</v>
      </c>
      <c r="H4923" t="s">
        <v>22</v>
      </c>
      <c r="J4923">
        <v>1.56</v>
      </c>
      <c r="K4923" t="s">
        <v>23</v>
      </c>
      <c r="L4923">
        <v>16.399999999999999</v>
      </c>
      <c r="M4923" t="s">
        <v>61</v>
      </c>
      <c r="O4923">
        <v>0.2</v>
      </c>
      <c r="T4923" t="s">
        <v>2073</v>
      </c>
      <c r="V4923">
        <v>0.05</v>
      </c>
    </row>
    <row r="4924" spans="1:25" x14ac:dyDescent="0.25">
      <c r="A4924">
        <v>85875</v>
      </c>
      <c r="B4924" t="s">
        <v>146</v>
      </c>
      <c r="C4924" t="s">
        <v>8494</v>
      </c>
      <c r="D4924" t="s">
        <v>8494</v>
      </c>
      <c r="E4924" t="s">
        <v>30</v>
      </c>
      <c r="F4924" t="s">
        <v>61</v>
      </c>
      <c r="G4924" t="s">
        <v>382</v>
      </c>
      <c r="H4924" t="s">
        <v>22</v>
      </c>
      <c r="J4924">
        <v>6.07</v>
      </c>
      <c r="K4924" t="s">
        <v>23</v>
      </c>
      <c r="L4924">
        <v>14.2</v>
      </c>
      <c r="M4924" t="s">
        <v>61</v>
      </c>
      <c r="O4924">
        <v>0.1</v>
      </c>
      <c r="Q4924">
        <v>24</v>
      </c>
      <c r="V4924">
        <v>0.21</v>
      </c>
      <c r="W4924">
        <v>1</v>
      </c>
    </row>
    <row r="4925" spans="1:25" x14ac:dyDescent="0.25">
      <c r="A4925">
        <v>85938</v>
      </c>
      <c r="B4925" t="s">
        <v>28</v>
      </c>
      <c r="C4925" t="s">
        <v>8495</v>
      </c>
      <c r="D4925" t="s">
        <v>8495</v>
      </c>
      <c r="E4925" t="s">
        <v>616</v>
      </c>
      <c r="F4925" t="s">
        <v>61</v>
      </c>
      <c r="G4925" t="s">
        <v>4</v>
      </c>
      <c r="H4925" t="s">
        <v>27</v>
      </c>
      <c r="J4925">
        <v>0.39</v>
      </c>
      <c r="K4925" t="s">
        <v>27</v>
      </c>
      <c r="L4925">
        <v>18.600000000000001</v>
      </c>
      <c r="M4925" t="s">
        <v>32</v>
      </c>
      <c r="O4925">
        <v>0.42</v>
      </c>
      <c r="Q4925">
        <v>2.5141</v>
      </c>
      <c r="U4925">
        <v>0.1</v>
      </c>
      <c r="V4925">
        <v>0.11</v>
      </c>
      <c r="W4925">
        <v>3</v>
      </c>
      <c r="Y4925" t="s">
        <v>26</v>
      </c>
    </row>
    <row r="4926" spans="1:25" x14ac:dyDescent="0.25">
      <c r="A4926">
        <v>85953</v>
      </c>
      <c r="C4926" t="s">
        <v>8496</v>
      </c>
      <c r="D4926" t="s">
        <v>8496</v>
      </c>
      <c r="E4926" t="s">
        <v>616</v>
      </c>
      <c r="F4926" t="s">
        <v>61</v>
      </c>
      <c r="G4926" t="s">
        <v>4</v>
      </c>
      <c r="H4926" t="s">
        <v>22</v>
      </c>
      <c r="J4926">
        <v>0.746</v>
      </c>
      <c r="K4926" t="s">
        <v>23</v>
      </c>
      <c r="L4926">
        <v>18</v>
      </c>
      <c r="M4926" t="s">
        <v>61</v>
      </c>
      <c r="O4926">
        <v>0.2</v>
      </c>
      <c r="Q4926">
        <v>28.1</v>
      </c>
      <c r="V4926">
        <v>0.6</v>
      </c>
      <c r="W4926">
        <v>2</v>
      </c>
      <c r="X4926" t="s">
        <v>358</v>
      </c>
    </row>
    <row r="4927" spans="1:25" x14ac:dyDescent="0.25">
      <c r="A4927">
        <v>85989</v>
      </c>
      <c r="C4927" t="s">
        <v>8497</v>
      </c>
      <c r="D4927" t="s">
        <v>8497</v>
      </c>
      <c r="E4927" t="s">
        <v>616</v>
      </c>
      <c r="F4927" t="s">
        <v>41</v>
      </c>
      <c r="G4927" t="s">
        <v>140</v>
      </c>
      <c r="H4927" t="s">
        <v>22</v>
      </c>
      <c r="J4927">
        <v>1.19</v>
      </c>
      <c r="K4927" t="s">
        <v>23</v>
      </c>
      <c r="L4927">
        <v>17.100000000000001</v>
      </c>
      <c r="M4927" t="s">
        <v>61</v>
      </c>
      <c r="O4927">
        <v>0.18</v>
      </c>
      <c r="Q4927">
        <v>7.68</v>
      </c>
      <c r="U4927">
        <v>0.99</v>
      </c>
      <c r="V4927">
        <v>1.2</v>
      </c>
      <c r="W4927">
        <v>3</v>
      </c>
    </row>
    <row r="4928" spans="1:25" x14ac:dyDescent="0.25">
      <c r="A4928">
        <v>86039</v>
      </c>
      <c r="C4928" t="s">
        <v>8498</v>
      </c>
      <c r="D4928" t="s">
        <v>8498</v>
      </c>
      <c r="E4928" t="s">
        <v>616</v>
      </c>
      <c r="F4928" t="s">
        <v>41</v>
      </c>
      <c r="G4928" t="s">
        <v>3213</v>
      </c>
      <c r="H4928" t="s">
        <v>27</v>
      </c>
      <c r="J4928">
        <v>2.2200000000000002</v>
      </c>
      <c r="K4928" t="s">
        <v>27</v>
      </c>
      <c r="L4928">
        <v>16.100000000000001</v>
      </c>
      <c r="M4928" t="s">
        <v>27</v>
      </c>
      <c r="O4928">
        <v>0.13</v>
      </c>
      <c r="Q4928">
        <v>34.49</v>
      </c>
      <c r="V4928">
        <v>1.1000000000000001</v>
      </c>
      <c r="X4928" t="s">
        <v>3309</v>
      </c>
    </row>
    <row r="4929" spans="1:24" x14ac:dyDescent="0.25">
      <c r="A4929">
        <v>86047</v>
      </c>
      <c r="C4929" t="s">
        <v>8499</v>
      </c>
      <c r="D4929" t="s">
        <v>8499</v>
      </c>
      <c r="E4929" t="s">
        <v>7374</v>
      </c>
      <c r="F4929" t="s">
        <v>61</v>
      </c>
      <c r="G4929" t="s">
        <v>22</v>
      </c>
      <c r="H4929" t="s">
        <v>22</v>
      </c>
      <c r="J4929">
        <v>183.44</v>
      </c>
      <c r="K4929" t="s">
        <v>23</v>
      </c>
      <c r="L4929">
        <v>6.8</v>
      </c>
      <c r="M4929" t="s">
        <v>2073</v>
      </c>
      <c r="O4929">
        <v>0.1</v>
      </c>
      <c r="T4929" t="s">
        <v>2073</v>
      </c>
      <c r="V4929">
        <v>0.05</v>
      </c>
      <c r="X4929" t="s">
        <v>909</v>
      </c>
    </row>
    <row r="4930" spans="1:24" x14ac:dyDescent="0.25">
      <c r="A4930">
        <v>86177</v>
      </c>
      <c r="C4930" t="s">
        <v>8500</v>
      </c>
      <c r="D4930" t="s">
        <v>8500</v>
      </c>
      <c r="E4930" t="s">
        <v>7374</v>
      </c>
      <c r="F4930" t="s">
        <v>61</v>
      </c>
      <c r="G4930" t="s">
        <v>22</v>
      </c>
      <c r="H4930" t="s">
        <v>22</v>
      </c>
      <c r="J4930">
        <v>159.77000000000001</v>
      </c>
      <c r="K4930" t="s">
        <v>23</v>
      </c>
      <c r="L4930">
        <v>7.1</v>
      </c>
      <c r="M4930" t="s">
        <v>2073</v>
      </c>
      <c r="O4930">
        <v>0.1</v>
      </c>
      <c r="T4930" t="s">
        <v>2073</v>
      </c>
      <c r="V4930">
        <v>0.05</v>
      </c>
      <c r="X4930" t="s">
        <v>909</v>
      </c>
    </row>
    <row r="4931" spans="1:24" x14ac:dyDescent="0.25">
      <c r="A4931">
        <v>86192</v>
      </c>
      <c r="C4931" t="s">
        <v>8501</v>
      </c>
      <c r="D4931" t="s">
        <v>8501</v>
      </c>
      <c r="E4931" t="s">
        <v>8</v>
      </c>
      <c r="F4931" t="s">
        <v>61</v>
      </c>
      <c r="G4931" t="s">
        <v>3422</v>
      </c>
      <c r="H4931" t="s">
        <v>22</v>
      </c>
      <c r="J4931">
        <v>3.51</v>
      </c>
      <c r="K4931" t="s">
        <v>23</v>
      </c>
      <c r="L4931">
        <v>14.2</v>
      </c>
      <c r="M4931" t="s">
        <v>61</v>
      </c>
      <c r="O4931">
        <v>0.3</v>
      </c>
      <c r="Q4931">
        <v>7.1639999999999997</v>
      </c>
      <c r="V4931">
        <v>0.28999999999999998</v>
      </c>
      <c r="W4931">
        <v>3</v>
      </c>
      <c r="X4931" t="s">
        <v>116</v>
      </c>
    </row>
    <row r="4932" spans="1:24" x14ac:dyDescent="0.25">
      <c r="A4932">
        <v>86217</v>
      </c>
      <c r="C4932" t="s">
        <v>8502</v>
      </c>
      <c r="D4932" t="s">
        <v>8502</v>
      </c>
      <c r="E4932" t="s">
        <v>8</v>
      </c>
      <c r="F4932" t="s">
        <v>61</v>
      </c>
      <c r="G4932" t="s">
        <v>3422</v>
      </c>
      <c r="H4932" t="s">
        <v>22</v>
      </c>
      <c r="J4932">
        <v>2.66</v>
      </c>
      <c r="K4932" t="s">
        <v>23</v>
      </c>
      <c r="L4932">
        <v>14.8</v>
      </c>
      <c r="M4932" t="s">
        <v>61</v>
      </c>
      <c r="O4932">
        <v>0.3</v>
      </c>
      <c r="Q4932">
        <v>6</v>
      </c>
      <c r="V4932">
        <v>1</v>
      </c>
      <c r="W4932">
        <v>3</v>
      </c>
      <c r="X4932" t="s">
        <v>116</v>
      </c>
    </row>
    <row r="4933" spans="1:24" x14ac:dyDescent="0.25">
      <c r="A4933">
        <v>86257</v>
      </c>
      <c r="C4933" t="s">
        <v>8503</v>
      </c>
      <c r="D4933" t="s">
        <v>8503</v>
      </c>
      <c r="E4933" t="s">
        <v>8</v>
      </c>
      <c r="F4933" t="s">
        <v>61</v>
      </c>
      <c r="G4933" t="s">
        <v>3422</v>
      </c>
      <c r="H4933" t="s">
        <v>22</v>
      </c>
      <c r="J4933">
        <v>2.54</v>
      </c>
      <c r="K4933" t="s">
        <v>23</v>
      </c>
      <c r="L4933">
        <v>14.9</v>
      </c>
      <c r="M4933" t="s">
        <v>61</v>
      </c>
      <c r="O4933">
        <v>0.3</v>
      </c>
      <c r="Q4933">
        <v>32.408000000000001</v>
      </c>
      <c r="U4933">
        <v>1.05</v>
      </c>
      <c r="V4933">
        <v>1.51</v>
      </c>
      <c r="W4933">
        <v>3</v>
      </c>
    </row>
    <row r="4934" spans="1:24" x14ac:dyDescent="0.25">
      <c r="A4934">
        <v>86388</v>
      </c>
      <c r="B4934" t="s">
        <v>146</v>
      </c>
      <c r="C4934" t="s">
        <v>8504</v>
      </c>
      <c r="D4934" t="s">
        <v>8504</v>
      </c>
      <c r="E4934" t="s">
        <v>40</v>
      </c>
      <c r="F4934" t="s">
        <v>61</v>
      </c>
      <c r="G4934" t="s">
        <v>4</v>
      </c>
      <c r="H4934" t="s">
        <v>22</v>
      </c>
      <c r="J4934">
        <v>1.79</v>
      </c>
      <c r="K4934" t="s">
        <v>23</v>
      </c>
      <c r="L4934">
        <v>15.9</v>
      </c>
      <c r="M4934" t="s">
        <v>61</v>
      </c>
      <c r="O4934">
        <v>0.24</v>
      </c>
      <c r="Q4934">
        <v>10.23</v>
      </c>
      <c r="V4934">
        <v>0.26</v>
      </c>
      <c r="W4934">
        <v>2</v>
      </c>
    </row>
    <row r="4935" spans="1:24" x14ac:dyDescent="0.25">
      <c r="A4935">
        <v>86450</v>
      </c>
      <c r="C4935" t="s">
        <v>8505</v>
      </c>
      <c r="D4935" t="s">
        <v>8505</v>
      </c>
      <c r="E4935" t="s">
        <v>616</v>
      </c>
      <c r="F4935" t="s">
        <v>61</v>
      </c>
      <c r="G4935" t="s">
        <v>4</v>
      </c>
      <c r="H4935" t="s">
        <v>22</v>
      </c>
      <c r="J4935">
        <v>0.68100000000000005</v>
      </c>
      <c r="K4935" t="s">
        <v>23</v>
      </c>
      <c r="L4935">
        <v>18.2</v>
      </c>
      <c r="M4935" t="s">
        <v>61</v>
      </c>
      <c r="O4935">
        <v>0.2</v>
      </c>
      <c r="Q4935">
        <v>6.51</v>
      </c>
      <c r="U4935">
        <v>1</v>
      </c>
      <c r="V4935">
        <v>1.2</v>
      </c>
      <c r="W4935">
        <v>3</v>
      </c>
    </row>
    <row r="4936" spans="1:24" x14ac:dyDescent="0.25">
      <c r="A4936">
        <v>86667</v>
      </c>
      <c r="C4936" t="s">
        <v>8506</v>
      </c>
      <c r="D4936" t="s">
        <v>8506</v>
      </c>
      <c r="E4936" t="s">
        <v>616</v>
      </c>
      <c r="F4936" t="s">
        <v>61</v>
      </c>
      <c r="G4936" t="s">
        <v>4</v>
      </c>
      <c r="H4936" t="s">
        <v>22</v>
      </c>
      <c r="J4936">
        <v>0.98399999999999999</v>
      </c>
      <c r="K4936" t="s">
        <v>23</v>
      </c>
      <c r="L4936">
        <v>17.399999999999999</v>
      </c>
      <c r="M4936" t="s">
        <v>61</v>
      </c>
      <c r="O4936">
        <v>0.2</v>
      </c>
      <c r="Q4936">
        <v>26</v>
      </c>
      <c r="V4936">
        <v>0.7</v>
      </c>
      <c r="W4936">
        <v>1</v>
      </c>
    </row>
    <row r="4937" spans="1:24" x14ac:dyDescent="0.25">
      <c r="A4937">
        <v>86819</v>
      </c>
      <c r="C4937" t="s">
        <v>8507</v>
      </c>
      <c r="D4937" t="s">
        <v>8507</v>
      </c>
      <c r="E4937" t="s">
        <v>616</v>
      </c>
      <c r="F4937" t="s">
        <v>61</v>
      </c>
      <c r="G4937" t="s">
        <v>4</v>
      </c>
      <c r="H4937" t="s">
        <v>22</v>
      </c>
      <c r="J4937">
        <v>0.98399999999999999</v>
      </c>
      <c r="K4937" t="s">
        <v>23</v>
      </c>
      <c r="L4937">
        <v>17.399999999999999</v>
      </c>
      <c r="M4937" t="s">
        <v>61</v>
      </c>
      <c r="O4937">
        <v>0.2</v>
      </c>
      <c r="Q4937">
        <v>3.0249999999999999</v>
      </c>
      <c r="U4937">
        <v>0.13</v>
      </c>
      <c r="V4937">
        <v>0.27</v>
      </c>
      <c r="W4937">
        <v>2</v>
      </c>
    </row>
    <row r="4938" spans="1:24" x14ac:dyDescent="0.25">
      <c r="A4938">
        <v>86829</v>
      </c>
      <c r="C4938" t="s">
        <v>8508</v>
      </c>
      <c r="D4938" t="s">
        <v>8508</v>
      </c>
      <c r="E4938" t="s">
        <v>616</v>
      </c>
      <c r="F4938" t="s">
        <v>61</v>
      </c>
      <c r="G4938" t="s">
        <v>4</v>
      </c>
      <c r="H4938" t="s">
        <v>22</v>
      </c>
      <c r="J4938">
        <v>1.96</v>
      </c>
      <c r="K4938" t="s">
        <v>23</v>
      </c>
      <c r="L4938">
        <v>15.9</v>
      </c>
      <c r="M4938" t="s">
        <v>61</v>
      </c>
      <c r="O4938">
        <v>0.2</v>
      </c>
      <c r="Q4938">
        <v>3.0996000000000001</v>
      </c>
      <c r="U4938">
        <v>0.12</v>
      </c>
      <c r="V4938">
        <v>0.13</v>
      </c>
      <c r="W4938">
        <v>3</v>
      </c>
    </row>
    <row r="4939" spans="1:24" x14ac:dyDescent="0.25">
      <c r="A4939">
        <v>87028</v>
      </c>
      <c r="C4939" t="s">
        <v>8509</v>
      </c>
      <c r="D4939" t="s">
        <v>8509</v>
      </c>
      <c r="E4939" t="s">
        <v>220</v>
      </c>
      <c r="F4939" t="s">
        <v>23</v>
      </c>
      <c r="G4939" t="s">
        <v>22</v>
      </c>
      <c r="H4939" t="s">
        <v>22</v>
      </c>
      <c r="J4939">
        <v>4.8499999999999996</v>
      </c>
      <c r="K4939" t="s">
        <v>23</v>
      </c>
      <c r="L4939">
        <v>15.3</v>
      </c>
      <c r="M4939" t="s">
        <v>61</v>
      </c>
      <c r="O4939">
        <v>5.7000000000000002E-2</v>
      </c>
      <c r="Q4939">
        <v>6.02</v>
      </c>
      <c r="V4939">
        <v>0.3</v>
      </c>
      <c r="W4939">
        <v>2</v>
      </c>
      <c r="X4939" t="s">
        <v>3427</v>
      </c>
    </row>
    <row r="4940" spans="1:24" x14ac:dyDescent="0.25">
      <c r="A4940">
        <v>87068</v>
      </c>
      <c r="C4940" t="s">
        <v>8510</v>
      </c>
      <c r="D4940" t="s">
        <v>8510</v>
      </c>
      <c r="E4940" t="s">
        <v>36</v>
      </c>
      <c r="F4940" t="s">
        <v>23</v>
      </c>
      <c r="G4940" t="s">
        <v>22</v>
      </c>
      <c r="H4940" t="s">
        <v>22</v>
      </c>
      <c r="J4940">
        <v>3.68</v>
      </c>
      <c r="K4940" t="s">
        <v>23</v>
      </c>
      <c r="L4940">
        <v>15.9</v>
      </c>
      <c r="M4940" t="s">
        <v>61</v>
      </c>
      <c r="O4940">
        <v>5.7000000000000002E-2</v>
      </c>
      <c r="X4940" t="s">
        <v>3427</v>
      </c>
    </row>
    <row r="4941" spans="1:24" x14ac:dyDescent="0.25">
      <c r="A4941">
        <v>87179</v>
      </c>
      <c r="C4941" t="s">
        <v>8511</v>
      </c>
      <c r="D4941" t="s">
        <v>8511</v>
      </c>
      <c r="E4941" t="s">
        <v>36</v>
      </c>
      <c r="F4941" t="s">
        <v>61</v>
      </c>
      <c r="G4941" t="s">
        <v>4</v>
      </c>
      <c r="H4941" t="s">
        <v>22</v>
      </c>
      <c r="J4941">
        <v>3.74</v>
      </c>
      <c r="K4941" t="s">
        <v>23</v>
      </c>
      <c r="L4941">
        <v>14.5</v>
      </c>
      <c r="M4941" t="s">
        <v>61</v>
      </c>
      <c r="O4941">
        <v>0.2</v>
      </c>
      <c r="Q4941">
        <v>3.76</v>
      </c>
      <c r="V4941">
        <v>0.26</v>
      </c>
      <c r="W4941">
        <v>1</v>
      </c>
      <c r="X4941" t="s">
        <v>300</v>
      </c>
    </row>
    <row r="4942" spans="1:24" x14ac:dyDescent="0.25">
      <c r="A4942">
        <v>87228</v>
      </c>
      <c r="C4942" t="s">
        <v>8512</v>
      </c>
      <c r="D4942" t="s">
        <v>8512</v>
      </c>
      <c r="E4942" t="s">
        <v>281</v>
      </c>
      <c r="F4942" t="s">
        <v>61</v>
      </c>
      <c r="G4942" t="s">
        <v>4</v>
      </c>
      <c r="H4942" t="s">
        <v>22</v>
      </c>
      <c r="J4942">
        <v>7.77</v>
      </c>
      <c r="K4942" t="s">
        <v>23</v>
      </c>
      <c r="L4942">
        <v>13.3</v>
      </c>
      <c r="M4942" t="s">
        <v>61</v>
      </c>
      <c r="O4942">
        <v>0.14000000000000001</v>
      </c>
      <c r="Q4942">
        <v>18.18</v>
      </c>
      <c r="V4942">
        <v>1.8</v>
      </c>
      <c r="W4942">
        <v>2</v>
      </c>
    </row>
    <row r="4943" spans="1:24" x14ac:dyDescent="0.25">
      <c r="A4943">
        <v>87230</v>
      </c>
      <c r="C4943" t="s">
        <v>8513</v>
      </c>
      <c r="D4943" t="s">
        <v>8513</v>
      </c>
      <c r="E4943" t="s">
        <v>50</v>
      </c>
      <c r="F4943" t="s">
        <v>61</v>
      </c>
      <c r="G4943" t="s">
        <v>4</v>
      </c>
      <c r="H4943" t="s">
        <v>22</v>
      </c>
      <c r="J4943">
        <v>2.2999999999999998</v>
      </c>
      <c r="K4943" t="s">
        <v>23</v>
      </c>
      <c r="L4943">
        <v>15.5</v>
      </c>
      <c r="M4943" t="s">
        <v>61</v>
      </c>
      <c r="O4943">
        <v>0.21</v>
      </c>
      <c r="P4943" t="s">
        <v>516</v>
      </c>
      <c r="Q4943">
        <v>20</v>
      </c>
      <c r="T4943" t="s">
        <v>516</v>
      </c>
      <c r="V4943">
        <v>0.15</v>
      </c>
      <c r="W4943">
        <v>1</v>
      </c>
      <c r="X4943" t="s">
        <v>3427</v>
      </c>
    </row>
    <row r="4944" spans="1:24" x14ac:dyDescent="0.25">
      <c r="A4944">
        <v>87343</v>
      </c>
      <c r="C4944" t="s">
        <v>8514</v>
      </c>
      <c r="D4944" t="s">
        <v>8514</v>
      </c>
      <c r="E4944" t="s">
        <v>8</v>
      </c>
      <c r="F4944" t="s">
        <v>61</v>
      </c>
      <c r="G4944" t="s">
        <v>3422</v>
      </c>
      <c r="H4944" t="s">
        <v>22</v>
      </c>
      <c r="J4944">
        <v>2.02</v>
      </c>
      <c r="K4944" t="s">
        <v>23</v>
      </c>
      <c r="L4944">
        <v>15.4</v>
      </c>
      <c r="M4944" t="s">
        <v>61</v>
      </c>
      <c r="O4944">
        <v>0.3</v>
      </c>
      <c r="Q4944">
        <v>22.6</v>
      </c>
      <c r="V4944">
        <v>0.06</v>
      </c>
      <c r="W4944">
        <v>1</v>
      </c>
    </row>
    <row r="4945" spans="1:25" x14ac:dyDescent="0.25">
      <c r="A4945">
        <v>87426</v>
      </c>
      <c r="B4945" t="s">
        <v>28</v>
      </c>
      <c r="C4945" t="s">
        <v>8515</v>
      </c>
      <c r="D4945" t="s">
        <v>8515</v>
      </c>
      <c r="E4945" t="s">
        <v>30</v>
      </c>
      <c r="F4945" t="s">
        <v>61</v>
      </c>
      <c r="G4945" t="s">
        <v>382</v>
      </c>
      <c r="H4945" t="s">
        <v>22</v>
      </c>
      <c r="J4945">
        <v>3.66</v>
      </c>
      <c r="K4945" t="s">
        <v>27</v>
      </c>
      <c r="L4945">
        <v>15.29</v>
      </c>
      <c r="M4945" t="s">
        <v>61</v>
      </c>
      <c r="O4945">
        <v>0.1</v>
      </c>
      <c r="Q4945">
        <v>5.8</v>
      </c>
      <c r="V4945">
        <v>0.14000000000000001</v>
      </c>
      <c r="X4945" t="s">
        <v>909</v>
      </c>
    </row>
    <row r="4946" spans="1:25" x14ac:dyDescent="0.25">
      <c r="A4946">
        <v>87684</v>
      </c>
      <c r="C4946" t="s">
        <v>8516</v>
      </c>
      <c r="D4946" t="s">
        <v>8516</v>
      </c>
      <c r="E4946" t="s">
        <v>616</v>
      </c>
      <c r="F4946" t="s">
        <v>61</v>
      </c>
      <c r="G4946" t="s">
        <v>4</v>
      </c>
      <c r="H4946" t="s">
        <v>22</v>
      </c>
      <c r="J4946">
        <v>1.88</v>
      </c>
      <c r="K4946" t="s">
        <v>23</v>
      </c>
      <c r="L4946">
        <v>16</v>
      </c>
      <c r="M4946" t="s">
        <v>61</v>
      </c>
      <c r="O4946">
        <v>0.2</v>
      </c>
      <c r="Q4946">
        <v>8.8000000000000007</v>
      </c>
      <c r="V4946">
        <v>0.1</v>
      </c>
      <c r="W4946">
        <v>2</v>
      </c>
    </row>
    <row r="4947" spans="1:25" x14ac:dyDescent="0.25">
      <c r="A4947">
        <v>87799</v>
      </c>
      <c r="C4947" t="s">
        <v>8517</v>
      </c>
      <c r="D4947" t="s">
        <v>8517</v>
      </c>
      <c r="E4947" t="s">
        <v>50</v>
      </c>
      <c r="F4947" t="s">
        <v>23</v>
      </c>
      <c r="G4947" t="s">
        <v>22</v>
      </c>
      <c r="H4947" t="s">
        <v>22</v>
      </c>
      <c r="J4947">
        <v>7.01</v>
      </c>
      <c r="K4947" t="s">
        <v>23</v>
      </c>
      <c r="L4947">
        <v>14.5</v>
      </c>
      <c r="M4947" t="s">
        <v>61</v>
      </c>
      <c r="O4947">
        <v>5.7000000000000002E-2</v>
      </c>
      <c r="Q4947">
        <v>7</v>
      </c>
      <c r="V4947">
        <v>0.16</v>
      </c>
      <c r="W4947">
        <v>2</v>
      </c>
      <c r="X4947" t="s">
        <v>116</v>
      </c>
    </row>
    <row r="4948" spans="1:25" x14ac:dyDescent="0.25">
      <c r="A4948">
        <v>87988</v>
      </c>
      <c r="C4948" t="s">
        <v>8518</v>
      </c>
      <c r="D4948" t="s">
        <v>8518</v>
      </c>
      <c r="E4948" t="s">
        <v>30</v>
      </c>
      <c r="F4948" t="s">
        <v>61</v>
      </c>
      <c r="G4948" t="s">
        <v>382</v>
      </c>
      <c r="H4948" t="s">
        <v>22</v>
      </c>
      <c r="J4948">
        <v>4.2</v>
      </c>
      <c r="K4948" t="s">
        <v>23</v>
      </c>
      <c r="L4948">
        <v>15</v>
      </c>
      <c r="M4948" t="s">
        <v>61</v>
      </c>
      <c r="O4948">
        <v>0.1</v>
      </c>
      <c r="Q4948">
        <v>4.0999999999999996</v>
      </c>
      <c r="V4948">
        <v>0.35</v>
      </c>
      <c r="W4948">
        <v>2</v>
      </c>
      <c r="X4948" t="s">
        <v>3427</v>
      </c>
    </row>
    <row r="4949" spans="1:25" x14ac:dyDescent="0.25">
      <c r="A4949">
        <v>88005</v>
      </c>
      <c r="C4949" t="s">
        <v>8519</v>
      </c>
      <c r="D4949" t="s">
        <v>8519</v>
      </c>
      <c r="E4949" t="s">
        <v>21</v>
      </c>
      <c r="F4949" t="s">
        <v>61</v>
      </c>
      <c r="G4949" t="s">
        <v>22</v>
      </c>
      <c r="H4949" t="s">
        <v>22</v>
      </c>
      <c r="J4949">
        <v>8.0500000000000007</v>
      </c>
      <c r="K4949" t="s">
        <v>23</v>
      </c>
      <c r="L4949">
        <v>14.2</v>
      </c>
      <c r="M4949" t="s">
        <v>61</v>
      </c>
      <c r="O4949">
        <v>5.7000000000000002E-2</v>
      </c>
      <c r="Q4949">
        <v>15.523999999999999</v>
      </c>
      <c r="V4949">
        <v>0.27</v>
      </c>
      <c r="X4949" t="s">
        <v>3309</v>
      </c>
    </row>
    <row r="4950" spans="1:25" x14ac:dyDescent="0.25">
      <c r="A4950">
        <v>88115</v>
      </c>
      <c r="C4950" t="s">
        <v>8520</v>
      </c>
      <c r="D4950" t="s">
        <v>8520</v>
      </c>
      <c r="E4950" t="s">
        <v>30</v>
      </c>
      <c r="F4950" t="s">
        <v>23</v>
      </c>
      <c r="G4950" t="s">
        <v>22</v>
      </c>
      <c r="H4950" t="s">
        <v>22</v>
      </c>
      <c r="J4950">
        <v>4.03</v>
      </c>
      <c r="K4950" t="s">
        <v>23</v>
      </c>
      <c r="L4950">
        <v>15.7</v>
      </c>
      <c r="M4950" t="s">
        <v>61</v>
      </c>
      <c r="O4950">
        <v>5.7000000000000002E-2</v>
      </c>
      <c r="Q4950">
        <v>5.3966000000000003</v>
      </c>
      <c r="V4950">
        <v>0.49</v>
      </c>
      <c r="W4950">
        <v>3</v>
      </c>
    </row>
    <row r="4951" spans="1:25" x14ac:dyDescent="0.25">
      <c r="A4951">
        <v>88141</v>
      </c>
      <c r="B4951" t="s">
        <v>169</v>
      </c>
      <c r="C4951" t="s">
        <v>8521</v>
      </c>
      <c r="D4951" t="s">
        <v>8521</v>
      </c>
      <c r="E4951" t="s">
        <v>21</v>
      </c>
      <c r="F4951" t="s">
        <v>61</v>
      </c>
      <c r="G4951" t="s">
        <v>22</v>
      </c>
      <c r="H4951" t="s">
        <v>22</v>
      </c>
      <c r="J4951">
        <v>9.24</v>
      </c>
      <c r="K4951" t="s">
        <v>23</v>
      </c>
      <c r="L4951">
        <v>13.9</v>
      </c>
      <c r="M4951" t="s">
        <v>61</v>
      </c>
      <c r="O4951">
        <v>5.7000000000000002E-2</v>
      </c>
      <c r="Q4951">
        <v>3.01</v>
      </c>
      <c r="V4951">
        <v>0.28000000000000003</v>
      </c>
      <c r="W4951">
        <v>2</v>
      </c>
      <c r="X4951" t="s">
        <v>116</v>
      </c>
    </row>
    <row r="4952" spans="1:25" x14ac:dyDescent="0.25">
      <c r="A4952">
        <v>88161</v>
      </c>
      <c r="C4952" t="s">
        <v>8522</v>
      </c>
      <c r="D4952" t="s">
        <v>8522</v>
      </c>
      <c r="E4952" t="s">
        <v>21</v>
      </c>
      <c r="F4952" t="s">
        <v>61</v>
      </c>
      <c r="G4952" t="s">
        <v>22</v>
      </c>
      <c r="H4952" t="s">
        <v>22</v>
      </c>
      <c r="J4952">
        <v>15.33</v>
      </c>
      <c r="K4952" t="s">
        <v>23</v>
      </c>
      <c r="L4952">
        <v>12.8</v>
      </c>
      <c r="M4952" t="s">
        <v>61</v>
      </c>
      <c r="O4952">
        <v>5.7000000000000002E-2</v>
      </c>
      <c r="Q4952">
        <v>6.806</v>
      </c>
      <c r="V4952">
        <v>0.8</v>
      </c>
      <c r="W4952">
        <v>3</v>
      </c>
    </row>
    <row r="4953" spans="1:25" x14ac:dyDescent="0.25">
      <c r="A4953">
        <v>88188</v>
      </c>
      <c r="B4953" t="s">
        <v>28</v>
      </c>
      <c r="C4953" t="s">
        <v>8523</v>
      </c>
      <c r="D4953" t="s">
        <v>8523</v>
      </c>
      <c r="E4953" t="s">
        <v>616</v>
      </c>
      <c r="F4953" t="s">
        <v>61</v>
      </c>
      <c r="G4953" t="s">
        <v>4</v>
      </c>
      <c r="H4953" t="s">
        <v>27</v>
      </c>
      <c r="J4953">
        <v>1.35</v>
      </c>
      <c r="K4953" t="s">
        <v>27</v>
      </c>
      <c r="L4953">
        <v>16.53</v>
      </c>
      <c r="M4953" t="s">
        <v>27</v>
      </c>
      <c r="O4953">
        <v>0.2356</v>
      </c>
      <c r="Q4953">
        <v>2.6905999999999999</v>
      </c>
      <c r="V4953">
        <v>0.06</v>
      </c>
      <c r="W4953">
        <v>3</v>
      </c>
    </row>
    <row r="4954" spans="1:25" x14ac:dyDescent="0.25">
      <c r="A4954">
        <v>88259</v>
      </c>
      <c r="C4954" t="s">
        <v>8524</v>
      </c>
      <c r="D4954" t="s">
        <v>8524</v>
      </c>
      <c r="E4954" t="s">
        <v>8</v>
      </c>
      <c r="F4954" t="s">
        <v>61</v>
      </c>
      <c r="G4954" t="s">
        <v>3422</v>
      </c>
      <c r="H4954" t="s">
        <v>22</v>
      </c>
      <c r="J4954">
        <v>2.4300000000000002</v>
      </c>
      <c r="K4954" t="s">
        <v>23</v>
      </c>
      <c r="L4954">
        <v>15</v>
      </c>
      <c r="M4954" t="s">
        <v>61</v>
      </c>
      <c r="O4954">
        <v>0.3</v>
      </c>
      <c r="Q4954">
        <v>4.1660000000000004</v>
      </c>
      <c r="U4954">
        <v>0.11</v>
      </c>
      <c r="V4954">
        <v>0.15</v>
      </c>
      <c r="W4954">
        <v>3</v>
      </c>
    </row>
    <row r="4955" spans="1:25" x14ac:dyDescent="0.25">
      <c r="A4955">
        <v>88352</v>
      </c>
      <c r="B4955" t="s">
        <v>146</v>
      </c>
      <c r="C4955" t="s">
        <v>8525</v>
      </c>
      <c r="D4955" t="s">
        <v>8525</v>
      </c>
      <c r="E4955" t="s">
        <v>34</v>
      </c>
      <c r="F4955" t="s">
        <v>61</v>
      </c>
      <c r="G4955" t="s">
        <v>4</v>
      </c>
      <c r="H4955" t="s">
        <v>22</v>
      </c>
      <c r="J4955">
        <v>2.25</v>
      </c>
      <c r="K4955" t="s">
        <v>23</v>
      </c>
      <c r="L4955">
        <v>15.6</v>
      </c>
      <c r="M4955" t="s">
        <v>61</v>
      </c>
      <c r="O4955">
        <v>0.2</v>
      </c>
      <c r="Q4955">
        <v>7.01</v>
      </c>
      <c r="V4955">
        <v>0.16</v>
      </c>
      <c r="W4955">
        <v>2</v>
      </c>
      <c r="X4955" t="s">
        <v>116</v>
      </c>
    </row>
    <row r="4956" spans="1:25" x14ac:dyDescent="0.25">
      <c r="A4956">
        <v>88462</v>
      </c>
      <c r="B4956" t="s">
        <v>146</v>
      </c>
      <c r="C4956" t="s">
        <v>8526</v>
      </c>
      <c r="D4956" t="s">
        <v>8526</v>
      </c>
      <c r="E4956" t="s">
        <v>36</v>
      </c>
      <c r="F4956" t="s">
        <v>61</v>
      </c>
      <c r="G4956" t="s">
        <v>4</v>
      </c>
      <c r="H4956" t="s">
        <v>22</v>
      </c>
      <c r="J4956">
        <v>3.74</v>
      </c>
      <c r="K4956" t="s">
        <v>23</v>
      </c>
      <c r="L4956">
        <v>14.5</v>
      </c>
      <c r="M4956" t="s">
        <v>61</v>
      </c>
      <c r="O4956">
        <v>0.2</v>
      </c>
      <c r="Q4956">
        <v>5.6</v>
      </c>
      <c r="V4956">
        <v>0.7</v>
      </c>
      <c r="W4956">
        <v>2</v>
      </c>
      <c r="X4956" t="s">
        <v>3427</v>
      </c>
    </row>
    <row r="4957" spans="1:25" x14ac:dyDescent="0.25">
      <c r="A4957">
        <v>88604</v>
      </c>
      <c r="C4957" t="s">
        <v>8527</v>
      </c>
      <c r="D4957" t="s">
        <v>8527</v>
      </c>
      <c r="E4957" t="s">
        <v>50</v>
      </c>
      <c r="F4957" t="s">
        <v>61</v>
      </c>
      <c r="G4957" t="s">
        <v>4</v>
      </c>
      <c r="H4957" t="s">
        <v>22</v>
      </c>
      <c r="J4957">
        <v>6.34</v>
      </c>
      <c r="K4957" t="s">
        <v>23</v>
      </c>
      <c r="L4957">
        <v>13.3</v>
      </c>
      <c r="M4957" t="s">
        <v>61</v>
      </c>
      <c r="O4957">
        <v>0.21</v>
      </c>
      <c r="Q4957">
        <v>7.1779999999999999</v>
      </c>
      <c r="V4957">
        <v>0.52</v>
      </c>
      <c r="W4957">
        <v>3</v>
      </c>
      <c r="X4957" t="s">
        <v>116</v>
      </c>
    </row>
    <row r="4958" spans="1:25" x14ac:dyDescent="0.25">
      <c r="A4958">
        <v>88710</v>
      </c>
      <c r="B4958" t="s">
        <v>28</v>
      </c>
      <c r="C4958" t="s">
        <v>8528</v>
      </c>
      <c r="D4958" t="s">
        <v>8528</v>
      </c>
      <c r="E4958" t="s">
        <v>616</v>
      </c>
      <c r="F4958" t="s">
        <v>61</v>
      </c>
      <c r="G4958" t="s">
        <v>4</v>
      </c>
      <c r="H4958" t="s">
        <v>32</v>
      </c>
      <c r="J4958">
        <v>0.75</v>
      </c>
      <c r="K4958" t="s">
        <v>27</v>
      </c>
      <c r="L4958">
        <v>18.07</v>
      </c>
      <c r="M4958" t="s">
        <v>61</v>
      </c>
      <c r="O4958">
        <v>0.2</v>
      </c>
      <c r="Q4958">
        <v>2.4003999999999999</v>
      </c>
      <c r="V4958">
        <v>0.08</v>
      </c>
      <c r="W4958">
        <v>3</v>
      </c>
      <c r="Y4958" t="s">
        <v>26</v>
      </c>
    </row>
    <row r="4959" spans="1:25" x14ac:dyDescent="0.25">
      <c r="A4959">
        <v>88850</v>
      </c>
      <c r="B4959" t="s">
        <v>28</v>
      </c>
      <c r="C4959" t="s">
        <v>8529</v>
      </c>
      <c r="D4959" t="s">
        <v>8529</v>
      </c>
      <c r="E4959" t="s">
        <v>21</v>
      </c>
      <c r="F4959" t="s">
        <v>23</v>
      </c>
      <c r="G4959" t="s">
        <v>22</v>
      </c>
      <c r="H4959" t="s">
        <v>27</v>
      </c>
      <c r="J4959">
        <v>3.39</v>
      </c>
      <c r="K4959" t="s">
        <v>27</v>
      </c>
      <c r="L4959">
        <v>15.63</v>
      </c>
      <c r="M4959" t="s">
        <v>27</v>
      </c>
      <c r="O4959">
        <v>8.6199999999999999E-2</v>
      </c>
      <c r="Q4959">
        <v>7.8</v>
      </c>
      <c r="V4959">
        <v>0.22</v>
      </c>
      <c r="W4959">
        <v>1</v>
      </c>
      <c r="X4959" t="s">
        <v>300</v>
      </c>
    </row>
    <row r="4960" spans="1:25" x14ac:dyDescent="0.25">
      <c r="A4960">
        <v>89090</v>
      </c>
      <c r="B4960" t="s">
        <v>146</v>
      </c>
      <c r="C4960" t="s">
        <v>8530</v>
      </c>
      <c r="D4960" t="s">
        <v>8530</v>
      </c>
      <c r="E4960" t="s">
        <v>40</v>
      </c>
      <c r="F4960" t="s">
        <v>23</v>
      </c>
      <c r="G4960" t="s">
        <v>22</v>
      </c>
      <c r="H4960" t="s">
        <v>22</v>
      </c>
      <c r="J4960">
        <v>1.42</v>
      </c>
      <c r="K4960" t="s">
        <v>23</v>
      </c>
      <c r="L4960">
        <v>16.399999999999999</v>
      </c>
      <c r="M4960" t="s">
        <v>61</v>
      </c>
      <c r="O4960">
        <v>0.24</v>
      </c>
      <c r="Q4960">
        <v>10.199999999999999</v>
      </c>
      <c r="V4960">
        <v>0.6</v>
      </c>
      <c r="W4960">
        <v>2</v>
      </c>
      <c r="X4960" t="s">
        <v>3427</v>
      </c>
    </row>
    <row r="4961" spans="1:25" x14ac:dyDescent="0.25">
      <c r="A4961">
        <v>89136</v>
      </c>
      <c r="B4961" t="s">
        <v>28</v>
      </c>
      <c r="C4961" t="s">
        <v>8531</v>
      </c>
      <c r="D4961" t="s">
        <v>8531</v>
      </c>
      <c r="E4961" t="s">
        <v>616</v>
      </c>
      <c r="F4961" t="s">
        <v>61</v>
      </c>
      <c r="G4961" t="s">
        <v>4</v>
      </c>
      <c r="H4961" t="s">
        <v>32</v>
      </c>
      <c r="J4961">
        <v>0.26</v>
      </c>
      <c r="K4961" t="s">
        <v>27</v>
      </c>
      <c r="L4961">
        <v>20.29</v>
      </c>
      <c r="M4961" t="s">
        <v>61</v>
      </c>
      <c r="O4961">
        <v>0.2</v>
      </c>
      <c r="Q4961">
        <v>14.39</v>
      </c>
      <c r="U4961">
        <v>0.61</v>
      </c>
      <c r="V4961">
        <v>0.9</v>
      </c>
      <c r="W4961">
        <v>2</v>
      </c>
      <c r="X4961" t="s">
        <v>41</v>
      </c>
    </row>
    <row r="4962" spans="1:25" x14ac:dyDescent="0.25">
      <c r="A4962">
        <v>89355</v>
      </c>
      <c r="B4962" t="s">
        <v>28</v>
      </c>
      <c r="C4962" t="s">
        <v>8532</v>
      </c>
      <c r="D4962" t="s">
        <v>8532</v>
      </c>
      <c r="E4962" t="s">
        <v>616</v>
      </c>
      <c r="F4962" t="s">
        <v>41</v>
      </c>
      <c r="G4962" t="s">
        <v>4</v>
      </c>
      <c r="H4962" t="s">
        <v>32</v>
      </c>
      <c r="J4962">
        <v>2.15</v>
      </c>
      <c r="K4962" t="s">
        <v>27</v>
      </c>
      <c r="L4962">
        <v>15.74</v>
      </c>
      <c r="M4962" t="s">
        <v>61</v>
      </c>
      <c r="O4962">
        <v>0.2</v>
      </c>
      <c r="Q4962">
        <v>40.552999999999997</v>
      </c>
      <c r="U4962">
        <v>0.39</v>
      </c>
      <c r="V4962">
        <v>0.52</v>
      </c>
      <c r="W4962">
        <v>3</v>
      </c>
      <c r="X4962" t="s">
        <v>4386</v>
      </c>
    </row>
    <row r="4963" spans="1:25" x14ac:dyDescent="0.25">
      <c r="A4963">
        <v>89550</v>
      </c>
      <c r="C4963" t="s">
        <v>8533</v>
      </c>
      <c r="D4963" t="s">
        <v>8533</v>
      </c>
      <c r="E4963" t="s">
        <v>50</v>
      </c>
      <c r="F4963" t="s">
        <v>61</v>
      </c>
      <c r="G4963" t="s">
        <v>4</v>
      </c>
      <c r="H4963" t="s">
        <v>22</v>
      </c>
      <c r="J4963">
        <v>3.65</v>
      </c>
      <c r="K4963" t="s">
        <v>23</v>
      </c>
      <c r="L4963">
        <v>14.5</v>
      </c>
      <c r="M4963" t="s">
        <v>61</v>
      </c>
      <c r="O4963">
        <v>0.21</v>
      </c>
      <c r="Q4963">
        <v>9</v>
      </c>
      <c r="V4963">
        <v>0.65</v>
      </c>
      <c r="W4963">
        <v>2</v>
      </c>
    </row>
    <row r="4964" spans="1:25" x14ac:dyDescent="0.25">
      <c r="A4964">
        <v>89830</v>
      </c>
      <c r="C4964" t="s">
        <v>8534</v>
      </c>
      <c r="D4964" t="s">
        <v>8534</v>
      </c>
      <c r="E4964" t="s">
        <v>616</v>
      </c>
      <c r="F4964" t="s">
        <v>61</v>
      </c>
      <c r="G4964" t="s">
        <v>4</v>
      </c>
      <c r="H4964" t="s">
        <v>22</v>
      </c>
      <c r="J4964">
        <v>3.11</v>
      </c>
      <c r="K4964" t="s">
        <v>23</v>
      </c>
      <c r="L4964">
        <v>14.9</v>
      </c>
      <c r="M4964" t="s">
        <v>61</v>
      </c>
      <c r="O4964">
        <v>0.2</v>
      </c>
      <c r="Q4964">
        <v>2.6149</v>
      </c>
      <c r="V4964">
        <v>0.09</v>
      </c>
      <c r="X4964" t="s">
        <v>909</v>
      </c>
    </row>
    <row r="4965" spans="1:25" x14ac:dyDescent="0.25">
      <c r="A4965">
        <v>89891</v>
      </c>
      <c r="C4965" t="s">
        <v>8535</v>
      </c>
      <c r="D4965" t="s">
        <v>8535</v>
      </c>
      <c r="E4965" t="s">
        <v>21</v>
      </c>
      <c r="F4965" t="s">
        <v>61</v>
      </c>
      <c r="G4965" t="s">
        <v>22</v>
      </c>
      <c r="H4965" t="s">
        <v>22</v>
      </c>
      <c r="J4965">
        <v>5.57</v>
      </c>
      <c r="K4965" t="s">
        <v>23</v>
      </c>
      <c r="L4965">
        <v>15</v>
      </c>
      <c r="M4965" t="s">
        <v>61</v>
      </c>
      <c r="O4965">
        <v>5.7000000000000002E-2</v>
      </c>
      <c r="Q4965">
        <v>2.2511999999999999</v>
      </c>
      <c r="V4965">
        <v>0.34</v>
      </c>
      <c r="X4965" t="s">
        <v>3309</v>
      </c>
    </row>
    <row r="4966" spans="1:25" x14ac:dyDescent="0.25">
      <c r="A4966">
        <v>90050</v>
      </c>
      <c r="C4966" t="s">
        <v>8536</v>
      </c>
      <c r="D4966" t="s">
        <v>8536</v>
      </c>
      <c r="E4966" t="s">
        <v>30</v>
      </c>
      <c r="F4966" t="s">
        <v>61</v>
      </c>
      <c r="G4966" t="s">
        <v>382</v>
      </c>
      <c r="H4966" t="s">
        <v>22</v>
      </c>
      <c r="J4966">
        <v>3.19</v>
      </c>
      <c r="K4966" t="s">
        <v>23</v>
      </c>
      <c r="L4966">
        <v>15.6</v>
      </c>
      <c r="M4966" t="s">
        <v>61</v>
      </c>
      <c r="O4966">
        <v>0.1</v>
      </c>
      <c r="Q4966">
        <v>17.3</v>
      </c>
      <c r="V4966">
        <v>0.15</v>
      </c>
      <c r="W4966">
        <v>1</v>
      </c>
      <c r="X4966" t="e">
        <f>+ W</f>
        <v>#NAME?</v>
      </c>
    </row>
    <row r="4967" spans="1:25" x14ac:dyDescent="0.25">
      <c r="A4967">
        <v>90076</v>
      </c>
      <c r="B4967" t="s">
        <v>146</v>
      </c>
      <c r="C4967" t="s">
        <v>8537</v>
      </c>
      <c r="D4967" t="s">
        <v>8537</v>
      </c>
      <c r="E4967" t="s">
        <v>36</v>
      </c>
      <c r="F4967" t="s">
        <v>61</v>
      </c>
      <c r="G4967" t="s">
        <v>4</v>
      </c>
      <c r="H4967" t="s">
        <v>22</v>
      </c>
      <c r="J4967">
        <v>4.5</v>
      </c>
      <c r="K4967" t="s">
        <v>23</v>
      </c>
      <c r="L4967">
        <v>14.1</v>
      </c>
      <c r="M4967" t="s">
        <v>61</v>
      </c>
      <c r="O4967">
        <v>0.2</v>
      </c>
      <c r="V4967">
        <v>0.08</v>
      </c>
      <c r="X4967" t="s">
        <v>909</v>
      </c>
    </row>
    <row r="4968" spans="1:25" x14ac:dyDescent="0.25">
      <c r="A4968">
        <v>90265</v>
      </c>
      <c r="C4968" t="s">
        <v>8538</v>
      </c>
      <c r="D4968" t="s">
        <v>8538</v>
      </c>
      <c r="E4968" t="s">
        <v>40</v>
      </c>
      <c r="F4968" t="s">
        <v>61</v>
      </c>
      <c r="G4968" t="s">
        <v>4</v>
      </c>
      <c r="H4968" t="s">
        <v>22</v>
      </c>
      <c r="J4968">
        <v>1.97</v>
      </c>
      <c r="K4968" t="s">
        <v>23</v>
      </c>
      <c r="L4968">
        <v>15.7</v>
      </c>
      <c r="M4968" t="s">
        <v>61</v>
      </c>
      <c r="O4968">
        <v>0.24</v>
      </c>
      <c r="Q4968">
        <v>23.42</v>
      </c>
      <c r="T4968" t="s">
        <v>516</v>
      </c>
      <c r="V4968">
        <v>1.5</v>
      </c>
      <c r="W4968">
        <v>2</v>
      </c>
    </row>
    <row r="4969" spans="1:25" x14ac:dyDescent="0.25">
      <c r="A4969">
        <v>90337</v>
      </c>
      <c r="C4969" t="s">
        <v>8539</v>
      </c>
      <c r="D4969" t="s">
        <v>8539</v>
      </c>
      <c r="E4969" t="s">
        <v>934</v>
      </c>
      <c r="F4969" t="s">
        <v>61</v>
      </c>
      <c r="G4969" t="s">
        <v>22</v>
      </c>
      <c r="H4969" t="s">
        <v>22</v>
      </c>
      <c r="J4969">
        <v>29.21</v>
      </c>
      <c r="K4969" t="s">
        <v>23</v>
      </c>
      <c r="L4969">
        <v>11.4</v>
      </c>
      <c r="M4969" t="s">
        <v>61</v>
      </c>
      <c r="O4969">
        <v>5.7000000000000002E-2</v>
      </c>
      <c r="Q4969">
        <v>6.8979999999999997</v>
      </c>
      <c r="U4969">
        <v>0.15</v>
      </c>
      <c r="V4969">
        <v>0.19</v>
      </c>
      <c r="W4969">
        <v>2</v>
      </c>
    </row>
    <row r="4970" spans="1:25" x14ac:dyDescent="0.25">
      <c r="A4970">
        <v>90377</v>
      </c>
      <c r="C4970" t="s">
        <v>8540</v>
      </c>
      <c r="D4970" t="s">
        <v>8541</v>
      </c>
      <c r="E4970" t="s">
        <v>8088</v>
      </c>
      <c r="F4970" t="s">
        <v>61</v>
      </c>
      <c r="G4970" t="s">
        <v>4</v>
      </c>
      <c r="H4970" t="s">
        <v>22</v>
      </c>
      <c r="I4970">
        <v>1</v>
      </c>
      <c r="J4970">
        <v>569.96</v>
      </c>
      <c r="K4970" t="s">
        <v>23</v>
      </c>
      <c r="L4970">
        <v>1.5</v>
      </c>
      <c r="M4970" t="s">
        <v>61</v>
      </c>
      <c r="O4970">
        <v>0.18</v>
      </c>
      <c r="Q4970">
        <v>10.273</v>
      </c>
      <c r="V4970">
        <v>0.02</v>
      </c>
      <c r="W4970">
        <v>2</v>
      </c>
      <c r="X4970" t="s">
        <v>61</v>
      </c>
    </row>
    <row r="4971" spans="1:25" x14ac:dyDescent="0.25">
      <c r="A4971">
        <v>90482</v>
      </c>
      <c r="C4971" t="s">
        <v>8542</v>
      </c>
      <c r="D4971" t="s">
        <v>8543</v>
      </c>
      <c r="E4971" t="s">
        <v>7374</v>
      </c>
      <c r="F4971" t="s">
        <v>61</v>
      </c>
      <c r="G4971" t="s">
        <v>22</v>
      </c>
      <c r="H4971" t="s">
        <v>22</v>
      </c>
      <c r="I4971">
        <v>1</v>
      </c>
      <c r="J4971">
        <v>525.9</v>
      </c>
      <c r="K4971" t="s">
        <v>23</v>
      </c>
      <c r="L4971">
        <v>2.2000000000000002</v>
      </c>
      <c r="M4971" t="s">
        <v>61</v>
      </c>
      <c r="O4971">
        <v>0.1</v>
      </c>
      <c r="Q4971">
        <v>13.188000000000001</v>
      </c>
      <c r="U4971">
        <v>0.04</v>
      </c>
      <c r="V4971">
        <v>0.18</v>
      </c>
      <c r="W4971">
        <v>2</v>
      </c>
      <c r="Y4971" t="s">
        <v>26</v>
      </c>
    </row>
    <row r="4972" spans="1:25" x14ac:dyDescent="0.25">
      <c r="A4972">
        <v>90568</v>
      </c>
      <c r="C4972" t="s">
        <v>8544</v>
      </c>
      <c r="D4972" t="s">
        <v>8544</v>
      </c>
      <c r="E4972" t="s">
        <v>7374</v>
      </c>
      <c r="F4972" t="s">
        <v>61</v>
      </c>
      <c r="G4972" t="s">
        <v>22</v>
      </c>
      <c r="H4972" t="s">
        <v>22</v>
      </c>
      <c r="J4972">
        <v>666.08</v>
      </c>
      <c r="K4972" t="s">
        <v>23</v>
      </c>
      <c r="L4972">
        <v>4</v>
      </c>
      <c r="M4972" t="s">
        <v>61</v>
      </c>
      <c r="O4972">
        <v>0.1</v>
      </c>
      <c r="Q4972">
        <v>5.86</v>
      </c>
      <c r="U4972">
        <v>0.1</v>
      </c>
      <c r="V4972">
        <v>0.16</v>
      </c>
      <c r="X4972" t="s">
        <v>909</v>
      </c>
    </row>
    <row r="4973" spans="1:25" x14ac:dyDescent="0.25">
      <c r="A4973">
        <v>90698</v>
      </c>
      <c r="C4973" t="s">
        <v>8545</v>
      </c>
      <c r="D4973" t="s">
        <v>8545</v>
      </c>
      <c r="E4973" t="s">
        <v>67</v>
      </c>
      <c r="F4973" t="s">
        <v>61</v>
      </c>
      <c r="G4973" t="s">
        <v>4</v>
      </c>
      <c r="H4973" t="s">
        <v>22</v>
      </c>
      <c r="J4973">
        <v>4.01</v>
      </c>
      <c r="K4973" t="s">
        <v>23</v>
      </c>
      <c r="L4973">
        <v>14.2</v>
      </c>
      <c r="M4973" t="s">
        <v>61</v>
      </c>
      <c r="O4973">
        <v>0.23</v>
      </c>
      <c r="Q4973">
        <v>5.0140000000000002</v>
      </c>
      <c r="V4973">
        <v>0.23</v>
      </c>
      <c r="W4973">
        <v>3</v>
      </c>
    </row>
    <row r="4974" spans="1:25" x14ac:dyDescent="0.25">
      <c r="A4974">
        <v>90896</v>
      </c>
      <c r="C4974" t="s">
        <v>8546</v>
      </c>
      <c r="D4974" t="s">
        <v>8546</v>
      </c>
      <c r="E4974" t="s">
        <v>30</v>
      </c>
      <c r="F4974" t="s">
        <v>61</v>
      </c>
      <c r="G4974" t="s">
        <v>382</v>
      </c>
      <c r="H4974" t="s">
        <v>22</v>
      </c>
      <c r="J4974">
        <v>4.6100000000000003</v>
      </c>
      <c r="K4974" t="s">
        <v>23</v>
      </c>
      <c r="L4974">
        <v>14.8</v>
      </c>
      <c r="M4974" t="s">
        <v>61</v>
      </c>
      <c r="O4974">
        <v>0.1</v>
      </c>
      <c r="Q4974">
        <v>7.4</v>
      </c>
      <c r="V4974">
        <v>0.3</v>
      </c>
      <c r="W4974">
        <v>2</v>
      </c>
      <c r="X4974" t="s">
        <v>3427</v>
      </c>
    </row>
    <row r="4975" spans="1:25" x14ac:dyDescent="0.25">
      <c r="A4975">
        <v>90920</v>
      </c>
      <c r="C4975" t="s">
        <v>8547</v>
      </c>
      <c r="D4975" t="s">
        <v>8547</v>
      </c>
      <c r="E4975" t="s">
        <v>40</v>
      </c>
      <c r="F4975" t="s">
        <v>61</v>
      </c>
      <c r="G4975" t="s">
        <v>4</v>
      </c>
      <c r="H4975" t="s">
        <v>22</v>
      </c>
      <c r="J4975">
        <v>2.71</v>
      </c>
      <c r="K4975" t="s">
        <v>23</v>
      </c>
      <c r="L4975">
        <v>15</v>
      </c>
      <c r="M4975" t="s">
        <v>61</v>
      </c>
      <c r="O4975">
        <v>0.24</v>
      </c>
      <c r="Q4975">
        <v>4.68</v>
      </c>
      <c r="V4975">
        <v>0.53</v>
      </c>
      <c r="W4975">
        <v>3</v>
      </c>
      <c r="X4975" t="s">
        <v>116</v>
      </c>
    </row>
    <row r="4976" spans="1:25" x14ac:dyDescent="0.25">
      <c r="A4976">
        <v>90988</v>
      </c>
      <c r="B4976" t="s">
        <v>146</v>
      </c>
      <c r="C4976" t="s">
        <v>8548</v>
      </c>
      <c r="D4976" t="s">
        <v>8548</v>
      </c>
      <c r="E4976" t="s">
        <v>36</v>
      </c>
      <c r="F4976" t="s">
        <v>61</v>
      </c>
      <c r="G4976" t="s">
        <v>4</v>
      </c>
      <c r="H4976" t="s">
        <v>22</v>
      </c>
      <c r="J4976">
        <v>1.71</v>
      </c>
      <c r="K4976" t="s">
        <v>23</v>
      </c>
      <c r="L4976">
        <v>16.2</v>
      </c>
      <c r="M4976" t="s">
        <v>61</v>
      </c>
      <c r="O4976">
        <v>0.2</v>
      </c>
      <c r="Q4976">
        <v>8.8000000000000007</v>
      </c>
      <c r="V4976">
        <v>0.14000000000000001</v>
      </c>
      <c r="W4976">
        <v>2</v>
      </c>
      <c r="X4976" t="s">
        <v>116</v>
      </c>
    </row>
    <row r="4977" spans="1:25" x14ac:dyDescent="0.25">
      <c r="A4977">
        <v>91133</v>
      </c>
      <c r="C4977" t="s">
        <v>8549</v>
      </c>
      <c r="D4977" t="s">
        <v>8549</v>
      </c>
      <c r="E4977" t="s">
        <v>7374</v>
      </c>
      <c r="F4977" t="s">
        <v>61</v>
      </c>
      <c r="G4977" t="s">
        <v>22</v>
      </c>
      <c r="H4977" t="s">
        <v>22</v>
      </c>
      <c r="J4977">
        <v>126.92</v>
      </c>
      <c r="K4977" t="s">
        <v>23</v>
      </c>
      <c r="L4977">
        <v>7.6</v>
      </c>
      <c r="M4977" t="s">
        <v>61</v>
      </c>
      <c r="O4977">
        <v>0.1</v>
      </c>
      <c r="T4977" t="s">
        <v>2073</v>
      </c>
      <c r="V4977">
        <v>0.15</v>
      </c>
    </row>
    <row r="4978" spans="1:25" x14ac:dyDescent="0.25">
      <c r="A4978">
        <v>91432</v>
      </c>
      <c r="C4978" t="s">
        <v>8550</v>
      </c>
      <c r="D4978" t="s">
        <v>8550</v>
      </c>
      <c r="E4978" t="s">
        <v>21</v>
      </c>
      <c r="F4978" t="s">
        <v>61</v>
      </c>
      <c r="G4978" t="s">
        <v>22</v>
      </c>
      <c r="H4978" t="s">
        <v>22</v>
      </c>
      <c r="J4978">
        <v>5.57</v>
      </c>
      <c r="K4978" t="s">
        <v>23</v>
      </c>
      <c r="L4978">
        <v>15</v>
      </c>
      <c r="M4978" t="s">
        <v>61</v>
      </c>
      <c r="O4978">
        <v>5.7000000000000002E-2</v>
      </c>
      <c r="Q4978">
        <v>4.5999999999999996</v>
      </c>
      <c r="V4978">
        <v>0.42</v>
      </c>
      <c r="W4978">
        <v>2</v>
      </c>
    </row>
    <row r="4979" spans="1:25" x14ac:dyDescent="0.25">
      <c r="A4979">
        <v>91505</v>
      </c>
      <c r="B4979" t="s">
        <v>146</v>
      </c>
      <c r="C4979" t="s">
        <v>8551</v>
      </c>
      <c r="D4979" t="s">
        <v>8551</v>
      </c>
      <c r="E4979" t="s">
        <v>50</v>
      </c>
      <c r="F4979" t="s">
        <v>61</v>
      </c>
      <c r="G4979" t="s">
        <v>4</v>
      </c>
      <c r="H4979" t="s">
        <v>22</v>
      </c>
      <c r="J4979">
        <v>4.8099999999999996</v>
      </c>
      <c r="K4979" t="s">
        <v>23</v>
      </c>
      <c r="L4979">
        <v>13.9</v>
      </c>
      <c r="M4979" t="s">
        <v>61</v>
      </c>
      <c r="O4979">
        <v>0.21</v>
      </c>
      <c r="Q4979">
        <v>5.52</v>
      </c>
      <c r="V4979">
        <v>0.17</v>
      </c>
      <c r="W4979">
        <v>2</v>
      </c>
    </row>
    <row r="4980" spans="1:25" x14ac:dyDescent="0.25">
      <c r="A4980">
        <v>91810</v>
      </c>
      <c r="B4980" t="s">
        <v>28</v>
      </c>
      <c r="C4980" t="s">
        <v>8552</v>
      </c>
      <c r="D4980" t="s">
        <v>8552</v>
      </c>
      <c r="E4980" t="s">
        <v>21</v>
      </c>
      <c r="F4980" t="s">
        <v>61</v>
      </c>
      <c r="G4980" t="s">
        <v>22</v>
      </c>
      <c r="H4980" t="s">
        <v>22</v>
      </c>
      <c r="J4980">
        <v>5.99</v>
      </c>
      <c r="K4980" t="s">
        <v>27</v>
      </c>
      <c r="L4980">
        <v>14.77</v>
      </c>
      <c r="M4980" t="s">
        <v>61</v>
      </c>
      <c r="O4980">
        <v>5.7000000000000002E-2</v>
      </c>
      <c r="X4980" t="s">
        <v>909</v>
      </c>
    </row>
    <row r="4981" spans="1:25" x14ac:dyDescent="0.25">
      <c r="A4981">
        <v>92336</v>
      </c>
      <c r="C4981" t="s">
        <v>8553</v>
      </c>
      <c r="D4981" t="s">
        <v>8553</v>
      </c>
      <c r="E4981" t="s">
        <v>8</v>
      </c>
      <c r="F4981" t="s">
        <v>23</v>
      </c>
      <c r="G4981" t="s">
        <v>22</v>
      </c>
      <c r="H4981" t="s">
        <v>22</v>
      </c>
      <c r="J4981">
        <v>4.42</v>
      </c>
      <c r="K4981" t="s">
        <v>23</v>
      </c>
      <c r="L4981">
        <v>15.5</v>
      </c>
      <c r="M4981" t="s">
        <v>61</v>
      </c>
      <c r="O4981">
        <v>5.7000000000000002E-2</v>
      </c>
      <c r="Q4981">
        <v>28.212</v>
      </c>
      <c r="V4981">
        <v>0.44</v>
      </c>
      <c r="W4981">
        <v>2</v>
      </c>
      <c r="X4981" t="s">
        <v>300</v>
      </c>
    </row>
    <row r="4982" spans="1:25" x14ac:dyDescent="0.25">
      <c r="A4982">
        <v>92498</v>
      </c>
      <c r="C4982" t="s">
        <v>8554</v>
      </c>
      <c r="D4982" t="s">
        <v>8554</v>
      </c>
      <c r="E4982" t="s">
        <v>34</v>
      </c>
      <c r="F4982" t="s">
        <v>61</v>
      </c>
      <c r="G4982" t="s">
        <v>4</v>
      </c>
      <c r="H4982" t="s">
        <v>22</v>
      </c>
      <c r="J4982">
        <v>2.25</v>
      </c>
      <c r="K4982" t="s">
        <v>23</v>
      </c>
      <c r="L4982">
        <v>15.6</v>
      </c>
      <c r="M4982" t="s">
        <v>61</v>
      </c>
      <c r="O4982">
        <v>0.2</v>
      </c>
      <c r="Q4982">
        <v>2.89</v>
      </c>
      <c r="V4982">
        <v>0.35</v>
      </c>
      <c r="W4982">
        <v>2</v>
      </c>
    </row>
    <row r="4983" spans="1:25" x14ac:dyDescent="0.25">
      <c r="A4983">
        <v>92519</v>
      </c>
      <c r="C4983" t="s">
        <v>8555</v>
      </c>
      <c r="D4983" t="s">
        <v>8555</v>
      </c>
      <c r="E4983" t="s">
        <v>36</v>
      </c>
      <c r="F4983" t="s">
        <v>61</v>
      </c>
      <c r="G4983" t="s">
        <v>4</v>
      </c>
      <c r="H4983" t="s">
        <v>22</v>
      </c>
      <c r="J4983">
        <v>2.97</v>
      </c>
      <c r="K4983" t="s">
        <v>23</v>
      </c>
      <c r="L4983">
        <v>15</v>
      </c>
      <c r="M4983" t="s">
        <v>61</v>
      </c>
      <c r="O4983">
        <v>0.2</v>
      </c>
      <c r="Q4983">
        <v>3.08</v>
      </c>
      <c r="V4983">
        <v>0.15</v>
      </c>
      <c r="W4983">
        <v>2</v>
      </c>
      <c r="X4983" t="s">
        <v>3427</v>
      </c>
    </row>
    <row r="4984" spans="1:25" x14ac:dyDescent="0.25">
      <c r="A4984">
        <v>93195</v>
      </c>
      <c r="B4984" t="s">
        <v>28</v>
      </c>
      <c r="C4984" t="s">
        <v>8556</v>
      </c>
      <c r="D4984" t="s">
        <v>8556</v>
      </c>
      <c r="E4984" t="s">
        <v>30</v>
      </c>
      <c r="F4984" t="s">
        <v>61</v>
      </c>
      <c r="G4984" t="s">
        <v>382</v>
      </c>
      <c r="H4984" t="s">
        <v>22</v>
      </c>
      <c r="J4984">
        <v>2.71</v>
      </c>
      <c r="K4984" t="s">
        <v>27</v>
      </c>
      <c r="L4984">
        <v>15.94</v>
      </c>
      <c r="M4984" t="s">
        <v>61</v>
      </c>
      <c r="O4984">
        <v>0.1</v>
      </c>
      <c r="Q4984">
        <v>2.2000000000000002</v>
      </c>
      <c r="V4984">
        <v>0.52</v>
      </c>
      <c r="X4984" t="s">
        <v>909</v>
      </c>
    </row>
    <row r="4985" spans="1:25" x14ac:dyDescent="0.25">
      <c r="A4985">
        <v>93335</v>
      </c>
      <c r="C4985" t="s">
        <v>8557</v>
      </c>
      <c r="D4985" t="s">
        <v>8557</v>
      </c>
      <c r="E4985" t="s">
        <v>36</v>
      </c>
      <c r="F4985" t="s">
        <v>61</v>
      </c>
      <c r="G4985" t="s">
        <v>4</v>
      </c>
      <c r="H4985" t="s">
        <v>22</v>
      </c>
      <c r="J4985">
        <v>1.49</v>
      </c>
      <c r="K4985" t="s">
        <v>23</v>
      </c>
      <c r="L4985">
        <v>16.5</v>
      </c>
      <c r="M4985" t="s">
        <v>61</v>
      </c>
      <c r="O4985">
        <v>0.2</v>
      </c>
      <c r="Q4985">
        <v>6.3</v>
      </c>
      <c r="V4985">
        <v>0.85</v>
      </c>
      <c r="W4985">
        <v>2</v>
      </c>
      <c r="X4985" t="s">
        <v>3427</v>
      </c>
    </row>
    <row r="4986" spans="1:25" x14ac:dyDescent="0.25">
      <c r="A4986">
        <v>93690</v>
      </c>
      <c r="C4986" t="s">
        <v>8558</v>
      </c>
      <c r="D4986" t="s">
        <v>8558</v>
      </c>
      <c r="E4986" t="s">
        <v>214</v>
      </c>
      <c r="F4986" t="s">
        <v>61</v>
      </c>
      <c r="G4986" t="s">
        <v>4</v>
      </c>
      <c r="H4986" t="s">
        <v>27</v>
      </c>
      <c r="J4986">
        <v>2.1</v>
      </c>
      <c r="K4986" t="s">
        <v>27</v>
      </c>
      <c r="L4986">
        <v>15.6</v>
      </c>
      <c r="M4986" t="s">
        <v>27</v>
      </c>
      <c r="O4986">
        <v>0.23</v>
      </c>
      <c r="P4986" t="s">
        <v>516</v>
      </c>
      <c r="Q4986">
        <v>12</v>
      </c>
      <c r="T4986" t="s">
        <v>516</v>
      </c>
      <c r="V4986">
        <v>0.18</v>
      </c>
      <c r="W4986">
        <v>2</v>
      </c>
      <c r="X4986" t="s">
        <v>116</v>
      </c>
    </row>
    <row r="4987" spans="1:25" x14ac:dyDescent="0.25">
      <c r="A4987">
        <v>93707</v>
      </c>
      <c r="B4987" t="s">
        <v>146</v>
      </c>
      <c r="C4987" t="s">
        <v>8559</v>
      </c>
      <c r="D4987" t="s">
        <v>8559</v>
      </c>
      <c r="E4987" t="s">
        <v>36</v>
      </c>
      <c r="F4987" t="s">
        <v>61</v>
      </c>
      <c r="G4987" t="s">
        <v>4</v>
      </c>
      <c r="H4987" t="s">
        <v>22</v>
      </c>
      <c r="J4987">
        <v>2.4700000000000002</v>
      </c>
      <c r="K4987" t="s">
        <v>23</v>
      </c>
      <c r="L4987">
        <v>15.4</v>
      </c>
      <c r="M4987" t="s">
        <v>61</v>
      </c>
      <c r="O4987">
        <v>0.2</v>
      </c>
      <c r="Q4987">
        <v>11.2</v>
      </c>
      <c r="V4987">
        <v>0.75</v>
      </c>
      <c r="W4987">
        <v>2</v>
      </c>
      <c r="X4987" t="e">
        <f>+ W</f>
        <v>#NAME?</v>
      </c>
    </row>
    <row r="4988" spans="1:25" x14ac:dyDescent="0.25">
      <c r="A4988">
        <v>93768</v>
      </c>
      <c r="C4988" t="s">
        <v>8560</v>
      </c>
      <c r="D4988" t="s">
        <v>8560</v>
      </c>
      <c r="E4988" t="s">
        <v>186</v>
      </c>
      <c r="F4988" t="s">
        <v>61</v>
      </c>
      <c r="G4988" t="s">
        <v>4</v>
      </c>
      <c r="H4988" t="s">
        <v>22</v>
      </c>
      <c r="J4988">
        <v>4.71</v>
      </c>
      <c r="K4988" t="s">
        <v>23</v>
      </c>
      <c r="L4988">
        <v>14</v>
      </c>
      <c r="M4988" t="s">
        <v>61</v>
      </c>
      <c r="O4988">
        <v>0.2</v>
      </c>
      <c r="Q4988">
        <v>2.6821000000000002</v>
      </c>
      <c r="U4988">
        <v>0.28999999999999998</v>
      </c>
      <c r="V4988">
        <v>0.33</v>
      </c>
      <c r="W4988">
        <v>3</v>
      </c>
    </row>
    <row r="4989" spans="1:25" x14ac:dyDescent="0.25">
      <c r="A4989">
        <v>94608</v>
      </c>
      <c r="B4989" t="s">
        <v>169</v>
      </c>
      <c r="C4989" t="s">
        <v>8561</v>
      </c>
      <c r="D4989" t="s">
        <v>8561</v>
      </c>
      <c r="E4989" t="s">
        <v>40</v>
      </c>
      <c r="F4989" t="s">
        <v>61</v>
      </c>
      <c r="G4989" t="s">
        <v>4</v>
      </c>
      <c r="H4989" t="s">
        <v>22</v>
      </c>
      <c r="J4989">
        <v>1.56</v>
      </c>
      <c r="K4989" t="s">
        <v>23</v>
      </c>
      <c r="L4989">
        <v>16.2</v>
      </c>
      <c r="M4989" t="s">
        <v>61</v>
      </c>
      <c r="O4989">
        <v>0.24</v>
      </c>
      <c r="Q4989">
        <v>6.02</v>
      </c>
      <c r="V4989">
        <v>0.6</v>
      </c>
      <c r="W4989">
        <v>2</v>
      </c>
      <c r="X4989" t="s">
        <v>300</v>
      </c>
    </row>
    <row r="4990" spans="1:25" x14ac:dyDescent="0.25">
      <c r="A4990">
        <v>94653</v>
      </c>
      <c r="C4990" t="s">
        <v>8562</v>
      </c>
      <c r="D4990" t="s">
        <v>8562</v>
      </c>
      <c r="E4990" t="s">
        <v>36</v>
      </c>
      <c r="F4990" t="s">
        <v>61</v>
      </c>
      <c r="G4990" t="s">
        <v>4</v>
      </c>
      <c r="H4990" t="s">
        <v>22</v>
      </c>
      <c r="J4990">
        <v>1.63</v>
      </c>
      <c r="K4990" t="s">
        <v>23</v>
      </c>
      <c r="L4990">
        <v>16.3</v>
      </c>
      <c r="M4990" t="s">
        <v>61</v>
      </c>
      <c r="O4990">
        <v>0.2</v>
      </c>
      <c r="Q4990">
        <v>4.8</v>
      </c>
      <c r="V4990">
        <v>0.5</v>
      </c>
      <c r="W4990">
        <v>3</v>
      </c>
      <c r="X4990" t="e">
        <f>- W</f>
        <v>#NAME?</v>
      </c>
    </row>
    <row r="4991" spans="1:25" x14ac:dyDescent="0.25">
      <c r="A4991">
        <v>94763</v>
      </c>
      <c r="C4991" t="s">
        <v>8563</v>
      </c>
      <c r="D4991" t="s">
        <v>8563</v>
      </c>
      <c r="E4991" t="s">
        <v>36</v>
      </c>
      <c r="F4991" t="s">
        <v>61</v>
      </c>
      <c r="G4991" t="s">
        <v>4</v>
      </c>
      <c r="H4991" t="s">
        <v>22</v>
      </c>
      <c r="J4991">
        <v>3.11</v>
      </c>
      <c r="K4991" t="s">
        <v>23</v>
      </c>
      <c r="L4991">
        <v>14.9</v>
      </c>
      <c r="M4991" t="s">
        <v>61</v>
      </c>
      <c r="O4991">
        <v>0.2</v>
      </c>
      <c r="Q4991">
        <v>3.04</v>
      </c>
      <c r="V4991">
        <v>0.35</v>
      </c>
      <c r="W4991">
        <v>2</v>
      </c>
      <c r="X4991" t="s">
        <v>116</v>
      </c>
      <c r="Y4991" t="s">
        <v>1635</v>
      </c>
    </row>
    <row r="4992" spans="1:25" x14ac:dyDescent="0.25">
      <c r="A4992">
        <v>95147</v>
      </c>
      <c r="C4992" t="s">
        <v>8564</v>
      </c>
      <c r="D4992" t="s">
        <v>8564</v>
      </c>
      <c r="E4992" t="s">
        <v>21</v>
      </c>
      <c r="F4992" t="s">
        <v>23</v>
      </c>
      <c r="G4992" t="s">
        <v>22</v>
      </c>
      <c r="H4992" t="s">
        <v>22</v>
      </c>
      <c r="J4992">
        <v>5.57</v>
      </c>
      <c r="K4992" t="s">
        <v>23</v>
      </c>
      <c r="L4992">
        <v>15</v>
      </c>
      <c r="M4992" t="s">
        <v>61</v>
      </c>
      <c r="O4992">
        <v>5.7000000000000002E-2</v>
      </c>
      <c r="P4992" t="s">
        <v>516</v>
      </c>
      <c r="Q4992">
        <v>6</v>
      </c>
      <c r="T4992" t="s">
        <v>516</v>
      </c>
      <c r="V4992">
        <v>0.5</v>
      </c>
      <c r="W4992">
        <v>2</v>
      </c>
    </row>
    <row r="4993" spans="1:24" x14ac:dyDescent="0.25">
      <c r="A4993">
        <v>95626</v>
      </c>
      <c r="C4993" t="s">
        <v>8565</v>
      </c>
      <c r="D4993" t="s">
        <v>8565</v>
      </c>
      <c r="E4993" t="s">
        <v>1645</v>
      </c>
      <c r="F4993" t="s">
        <v>61</v>
      </c>
      <c r="G4993" t="s">
        <v>22</v>
      </c>
      <c r="H4993" t="s">
        <v>32</v>
      </c>
      <c r="J4993">
        <v>185.17</v>
      </c>
      <c r="K4993" t="s">
        <v>27</v>
      </c>
      <c r="L4993">
        <v>7.39</v>
      </c>
      <c r="M4993" t="s">
        <v>61</v>
      </c>
      <c r="O4993">
        <v>5.7000000000000002E-2</v>
      </c>
      <c r="Q4993">
        <v>5.8</v>
      </c>
      <c r="V4993">
        <v>0.08</v>
      </c>
      <c r="X4993" t="s">
        <v>909</v>
      </c>
    </row>
    <row r="4994" spans="1:24" x14ac:dyDescent="0.25">
      <c r="A4994">
        <v>95711</v>
      </c>
      <c r="C4994" t="s">
        <v>8566</v>
      </c>
      <c r="D4994" t="s">
        <v>8566</v>
      </c>
      <c r="E4994" t="s">
        <v>186</v>
      </c>
      <c r="F4994" t="s">
        <v>61</v>
      </c>
      <c r="G4994" t="s">
        <v>4</v>
      </c>
      <c r="H4994" t="s">
        <v>22</v>
      </c>
      <c r="J4994">
        <v>3.74</v>
      </c>
      <c r="K4994" t="s">
        <v>23</v>
      </c>
      <c r="L4994">
        <v>14.5</v>
      </c>
      <c r="M4994" t="s">
        <v>61</v>
      </c>
      <c r="O4994">
        <v>0.2</v>
      </c>
      <c r="Q4994">
        <v>100</v>
      </c>
      <c r="V4994">
        <v>0.7</v>
      </c>
      <c r="X4994" t="s">
        <v>909</v>
      </c>
    </row>
    <row r="4995" spans="1:24" x14ac:dyDescent="0.25">
      <c r="A4995">
        <v>95796</v>
      </c>
      <c r="C4995" t="s">
        <v>8567</v>
      </c>
      <c r="D4995" t="s">
        <v>8567</v>
      </c>
      <c r="E4995" t="s">
        <v>36</v>
      </c>
      <c r="F4995" t="s">
        <v>61</v>
      </c>
      <c r="G4995" t="s">
        <v>4</v>
      </c>
      <c r="H4995" t="s">
        <v>22</v>
      </c>
      <c r="J4995">
        <v>1.88</v>
      </c>
      <c r="K4995" t="s">
        <v>23</v>
      </c>
      <c r="L4995">
        <v>16</v>
      </c>
      <c r="M4995" t="s">
        <v>61</v>
      </c>
      <c r="O4995">
        <v>0.2</v>
      </c>
      <c r="Q4995">
        <v>7.2</v>
      </c>
      <c r="V4995">
        <v>0.4</v>
      </c>
      <c r="W4995">
        <v>2</v>
      </c>
      <c r="X4995" t="e">
        <f>- W</f>
        <v>#NAME?</v>
      </c>
    </row>
    <row r="4996" spans="1:24" x14ac:dyDescent="0.25">
      <c r="A4996">
        <v>95868</v>
      </c>
      <c r="B4996" t="s">
        <v>28</v>
      </c>
      <c r="C4996" t="s">
        <v>8568</v>
      </c>
      <c r="D4996" t="s">
        <v>8568</v>
      </c>
      <c r="E4996" t="s">
        <v>21</v>
      </c>
      <c r="F4996" t="s">
        <v>61</v>
      </c>
      <c r="G4996" t="s">
        <v>22</v>
      </c>
      <c r="H4996" t="s">
        <v>22</v>
      </c>
      <c r="J4996">
        <v>6.91</v>
      </c>
      <c r="K4996" t="s">
        <v>27</v>
      </c>
      <c r="L4996">
        <v>14.46</v>
      </c>
      <c r="M4996" t="s">
        <v>61</v>
      </c>
      <c r="O4996">
        <v>5.7000000000000002E-2</v>
      </c>
      <c r="Q4996">
        <v>2.38</v>
      </c>
      <c r="V4996">
        <v>0.74</v>
      </c>
      <c r="X4996" t="s">
        <v>909</v>
      </c>
    </row>
    <row r="4997" spans="1:24" x14ac:dyDescent="0.25">
      <c r="A4997">
        <v>96177</v>
      </c>
      <c r="C4997" t="s">
        <v>8569</v>
      </c>
      <c r="D4997" t="s">
        <v>8569</v>
      </c>
      <c r="E4997" t="s">
        <v>21</v>
      </c>
      <c r="F4997" t="s">
        <v>61</v>
      </c>
      <c r="G4997" t="s">
        <v>22</v>
      </c>
      <c r="H4997" t="s">
        <v>22</v>
      </c>
      <c r="J4997">
        <v>3.51</v>
      </c>
      <c r="K4997" t="s">
        <v>23</v>
      </c>
      <c r="L4997">
        <v>16</v>
      </c>
      <c r="M4997" t="s">
        <v>61</v>
      </c>
      <c r="O4997">
        <v>5.7000000000000002E-2</v>
      </c>
    </row>
    <row r="4998" spans="1:24" x14ac:dyDescent="0.25">
      <c r="A4998">
        <v>96178</v>
      </c>
      <c r="C4998" t="s">
        <v>8570</v>
      </c>
      <c r="D4998" t="s">
        <v>8570</v>
      </c>
      <c r="E4998" t="s">
        <v>186</v>
      </c>
      <c r="F4998" t="s">
        <v>61</v>
      </c>
      <c r="G4998" t="s">
        <v>4</v>
      </c>
      <c r="H4998" t="s">
        <v>22</v>
      </c>
      <c r="J4998">
        <v>2.71</v>
      </c>
      <c r="K4998" t="s">
        <v>23</v>
      </c>
      <c r="L4998">
        <v>15.2</v>
      </c>
      <c r="M4998" t="s">
        <v>61</v>
      </c>
      <c r="O4998">
        <v>0.2</v>
      </c>
      <c r="Q4998">
        <v>5.2</v>
      </c>
      <c r="V4998">
        <v>0.14000000000000001</v>
      </c>
      <c r="W4998">
        <v>1</v>
      </c>
      <c r="X4998" t="s">
        <v>61</v>
      </c>
    </row>
    <row r="4999" spans="1:24" x14ac:dyDescent="0.25">
      <c r="A4999">
        <v>96253</v>
      </c>
      <c r="C4999" t="s">
        <v>8571</v>
      </c>
      <c r="D4999" t="s">
        <v>8571</v>
      </c>
      <c r="E4999" t="s">
        <v>40</v>
      </c>
      <c r="F4999" t="s">
        <v>61</v>
      </c>
      <c r="G4999" t="s">
        <v>4</v>
      </c>
      <c r="H4999" t="s">
        <v>22</v>
      </c>
      <c r="J4999">
        <v>2.15</v>
      </c>
      <c r="K4999" t="s">
        <v>23</v>
      </c>
      <c r="L4999">
        <v>15.5</v>
      </c>
      <c r="M4999" t="s">
        <v>61</v>
      </c>
      <c r="O4999">
        <v>0.24</v>
      </c>
      <c r="Q4999">
        <v>3</v>
      </c>
      <c r="V4999">
        <v>0.49</v>
      </c>
      <c r="W4999">
        <v>2</v>
      </c>
      <c r="X4999" t="s">
        <v>116</v>
      </c>
    </row>
    <row r="5000" spans="1:24" x14ac:dyDescent="0.25">
      <c r="A5000">
        <v>96315</v>
      </c>
      <c r="C5000" t="s">
        <v>8572</v>
      </c>
      <c r="D5000" t="s">
        <v>8572</v>
      </c>
      <c r="E5000" t="s">
        <v>616</v>
      </c>
      <c r="F5000" t="s">
        <v>61</v>
      </c>
      <c r="G5000" t="s">
        <v>4</v>
      </c>
      <c r="H5000" t="s">
        <v>22</v>
      </c>
      <c r="J5000">
        <v>1.18</v>
      </c>
      <c r="K5000" t="s">
        <v>23</v>
      </c>
      <c r="L5000">
        <v>17</v>
      </c>
      <c r="M5000" t="s">
        <v>61</v>
      </c>
      <c r="O5000">
        <v>0.2</v>
      </c>
      <c r="Q5000">
        <v>5.8719999999999999</v>
      </c>
      <c r="V5000">
        <v>0.96</v>
      </c>
      <c r="W5000">
        <v>3</v>
      </c>
    </row>
    <row r="5001" spans="1:24" x14ac:dyDescent="0.25">
      <c r="A5001">
        <v>96327</v>
      </c>
      <c r="C5001" t="s">
        <v>8573</v>
      </c>
      <c r="D5001" t="s">
        <v>8573</v>
      </c>
      <c r="E5001" t="s">
        <v>8</v>
      </c>
      <c r="F5001" t="s">
        <v>61</v>
      </c>
      <c r="G5001" t="s">
        <v>3422</v>
      </c>
      <c r="H5001" t="s">
        <v>22</v>
      </c>
      <c r="J5001">
        <v>2.21</v>
      </c>
      <c r="K5001" t="s">
        <v>23</v>
      </c>
      <c r="L5001">
        <v>15.2</v>
      </c>
      <c r="M5001" t="s">
        <v>61</v>
      </c>
      <c r="O5001">
        <v>0.3</v>
      </c>
      <c r="Q5001">
        <v>7.78</v>
      </c>
      <c r="V5001">
        <v>0.2</v>
      </c>
      <c r="W5001">
        <v>2</v>
      </c>
    </row>
    <row r="5002" spans="1:24" x14ac:dyDescent="0.25">
      <c r="A5002">
        <v>96487</v>
      </c>
      <c r="B5002" t="s">
        <v>146</v>
      </c>
      <c r="C5002" t="s">
        <v>8574</v>
      </c>
      <c r="D5002" t="s">
        <v>8574</v>
      </c>
      <c r="E5002" t="s">
        <v>186</v>
      </c>
      <c r="F5002" t="s">
        <v>61</v>
      </c>
      <c r="G5002" t="s">
        <v>4</v>
      </c>
      <c r="H5002" t="s">
        <v>22</v>
      </c>
      <c r="J5002">
        <v>4.93</v>
      </c>
      <c r="K5002" t="s">
        <v>23</v>
      </c>
      <c r="L5002">
        <v>13.9</v>
      </c>
      <c r="M5002" t="s">
        <v>61</v>
      </c>
      <c r="O5002">
        <v>0.2</v>
      </c>
      <c r="V5002">
        <v>0.06</v>
      </c>
      <c r="X5002" t="s">
        <v>909</v>
      </c>
    </row>
    <row r="5003" spans="1:24" x14ac:dyDescent="0.25">
      <c r="A5003">
        <v>96562</v>
      </c>
      <c r="C5003" t="s">
        <v>8575</v>
      </c>
      <c r="D5003" t="s">
        <v>8575</v>
      </c>
      <c r="E5003" t="s">
        <v>186</v>
      </c>
      <c r="F5003" t="s">
        <v>61</v>
      </c>
      <c r="G5003" t="s">
        <v>4</v>
      </c>
      <c r="H5003" t="s">
        <v>22</v>
      </c>
      <c r="J5003">
        <v>2.15</v>
      </c>
      <c r="K5003" t="s">
        <v>23</v>
      </c>
      <c r="L5003">
        <v>15.7</v>
      </c>
      <c r="M5003" t="s">
        <v>61</v>
      </c>
      <c r="O5003">
        <v>0.2</v>
      </c>
      <c r="Q5003">
        <v>2.5688</v>
      </c>
      <c r="V5003">
        <v>0.18</v>
      </c>
      <c r="W5003">
        <v>3</v>
      </c>
    </row>
    <row r="5004" spans="1:24" x14ac:dyDescent="0.25">
      <c r="A5004">
        <v>96590</v>
      </c>
      <c r="C5004" t="s">
        <v>8576</v>
      </c>
      <c r="D5004" t="s">
        <v>8576</v>
      </c>
      <c r="E5004" t="s">
        <v>616</v>
      </c>
      <c r="F5004" t="s">
        <v>61</v>
      </c>
      <c r="G5004" t="s">
        <v>4</v>
      </c>
      <c r="H5004" t="s">
        <v>22</v>
      </c>
      <c r="J5004">
        <v>1.71</v>
      </c>
      <c r="K5004" t="s">
        <v>23</v>
      </c>
      <c r="L5004">
        <v>16.2</v>
      </c>
      <c r="M5004" t="s">
        <v>61</v>
      </c>
      <c r="O5004">
        <v>0.2</v>
      </c>
      <c r="Q5004">
        <v>520</v>
      </c>
      <c r="T5004" t="s">
        <v>516</v>
      </c>
      <c r="V5004">
        <v>1</v>
      </c>
      <c r="X5004" t="s">
        <v>909</v>
      </c>
    </row>
    <row r="5005" spans="1:24" x14ac:dyDescent="0.25">
      <c r="A5005">
        <v>97649</v>
      </c>
      <c r="C5005" t="s">
        <v>8577</v>
      </c>
      <c r="D5005" t="s">
        <v>8577</v>
      </c>
      <c r="E5005" t="s">
        <v>8</v>
      </c>
      <c r="F5005" t="s">
        <v>61</v>
      </c>
      <c r="G5005" t="s">
        <v>3422</v>
      </c>
      <c r="H5005" t="s">
        <v>22</v>
      </c>
      <c r="J5005">
        <v>1.46</v>
      </c>
      <c r="K5005" t="s">
        <v>23</v>
      </c>
      <c r="L5005">
        <v>16.100000000000001</v>
      </c>
      <c r="M5005" t="s">
        <v>61</v>
      </c>
      <c r="O5005">
        <v>0.3</v>
      </c>
      <c r="Q5005">
        <v>7.3630000000000004</v>
      </c>
      <c r="V5005">
        <v>1.04</v>
      </c>
      <c r="W5005">
        <v>3</v>
      </c>
    </row>
    <row r="5006" spans="1:24" x14ac:dyDescent="0.25">
      <c r="A5006">
        <v>98015</v>
      </c>
      <c r="B5006" t="s">
        <v>28</v>
      </c>
      <c r="C5006" t="s">
        <v>8578</v>
      </c>
      <c r="D5006" t="s">
        <v>8578</v>
      </c>
      <c r="E5006" t="s">
        <v>40</v>
      </c>
      <c r="F5006" t="s">
        <v>23</v>
      </c>
      <c r="G5006" t="s">
        <v>4</v>
      </c>
      <c r="H5006" t="s">
        <v>22</v>
      </c>
      <c r="J5006">
        <v>1.2</v>
      </c>
      <c r="K5006" t="s">
        <v>27</v>
      </c>
      <c r="L5006">
        <v>16.82</v>
      </c>
      <c r="M5006" t="s">
        <v>61</v>
      </c>
      <c r="O5006">
        <v>0.24</v>
      </c>
      <c r="Q5006">
        <v>4.5199999999999996</v>
      </c>
      <c r="V5006">
        <v>0.77</v>
      </c>
      <c r="X5006" t="s">
        <v>909</v>
      </c>
    </row>
    <row r="5007" spans="1:24" x14ac:dyDescent="0.25">
      <c r="A5007">
        <v>98129</v>
      </c>
      <c r="B5007" t="s">
        <v>146</v>
      </c>
      <c r="C5007" t="s">
        <v>8579</v>
      </c>
      <c r="D5007" t="s">
        <v>8579</v>
      </c>
      <c r="E5007" t="s">
        <v>186</v>
      </c>
      <c r="F5007" t="s">
        <v>61</v>
      </c>
      <c r="G5007" t="s">
        <v>4</v>
      </c>
      <c r="H5007" t="s">
        <v>22</v>
      </c>
      <c r="J5007">
        <v>4.3</v>
      </c>
      <c r="K5007" t="s">
        <v>23</v>
      </c>
      <c r="L5007">
        <v>14.2</v>
      </c>
      <c r="M5007" t="s">
        <v>61</v>
      </c>
      <c r="O5007">
        <v>0.2</v>
      </c>
      <c r="V5007">
        <v>0.11</v>
      </c>
      <c r="X5007" t="s">
        <v>909</v>
      </c>
    </row>
    <row r="5008" spans="1:24" x14ac:dyDescent="0.25">
      <c r="A5008">
        <v>98262</v>
      </c>
      <c r="C5008" t="s">
        <v>8580</v>
      </c>
      <c r="D5008" t="s">
        <v>8580</v>
      </c>
      <c r="E5008" t="s">
        <v>36</v>
      </c>
      <c r="F5008" t="s">
        <v>61</v>
      </c>
      <c r="G5008" t="s">
        <v>4</v>
      </c>
      <c r="H5008" t="s">
        <v>22</v>
      </c>
      <c r="J5008">
        <v>2.59</v>
      </c>
      <c r="K5008" t="s">
        <v>23</v>
      </c>
      <c r="L5008">
        <v>15.3</v>
      </c>
      <c r="M5008" t="s">
        <v>61</v>
      </c>
      <c r="O5008">
        <v>0.2</v>
      </c>
      <c r="Q5008">
        <v>14.19</v>
      </c>
      <c r="V5008">
        <v>0.95</v>
      </c>
      <c r="W5008">
        <v>3</v>
      </c>
      <c r="X5008" t="s">
        <v>116</v>
      </c>
    </row>
    <row r="5009" spans="1:25" x14ac:dyDescent="0.25">
      <c r="A5009">
        <v>98943</v>
      </c>
      <c r="C5009" t="s">
        <v>8581</v>
      </c>
      <c r="D5009" t="s">
        <v>8581</v>
      </c>
      <c r="E5009" t="s">
        <v>616</v>
      </c>
      <c r="F5009" t="s">
        <v>41</v>
      </c>
      <c r="G5009" t="s">
        <v>27</v>
      </c>
      <c r="H5009" t="s">
        <v>22</v>
      </c>
      <c r="J5009">
        <v>0.625</v>
      </c>
      <c r="K5009" t="s">
        <v>23</v>
      </c>
      <c r="L5009">
        <v>18.5</v>
      </c>
      <c r="M5009" t="s">
        <v>61</v>
      </c>
      <c r="O5009">
        <v>0.18</v>
      </c>
      <c r="Q5009">
        <v>5.0170000000000003</v>
      </c>
      <c r="V5009">
        <v>0.81</v>
      </c>
      <c r="X5009" t="s">
        <v>909</v>
      </c>
    </row>
    <row r="5010" spans="1:25" x14ac:dyDescent="0.25">
      <c r="A5010">
        <v>98993</v>
      </c>
      <c r="C5010" t="s">
        <v>8582</v>
      </c>
      <c r="D5010" t="s">
        <v>8582</v>
      </c>
      <c r="E5010" t="s">
        <v>21</v>
      </c>
      <c r="F5010" t="s">
        <v>61</v>
      </c>
      <c r="G5010" t="s">
        <v>22</v>
      </c>
      <c r="H5010" t="s">
        <v>22</v>
      </c>
      <c r="J5010">
        <v>4.8499999999999996</v>
      </c>
      <c r="K5010" t="s">
        <v>23</v>
      </c>
      <c r="L5010">
        <v>15.3</v>
      </c>
      <c r="M5010" t="s">
        <v>61</v>
      </c>
      <c r="O5010">
        <v>5.7000000000000002E-2</v>
      </c>
      <c r="Q5010">
        <v>3.22</v>
      </c>
      <c r="V5010">
        <v>0.2</v>
      </c>
      <c r="W5010">
        <v>2</v>
      </c>
      <c r="X5010" t="e">
        <f>- W</f>
        <v>#NAME?</v>
      </c>
    </row>
    <row r="5011" spans="1:25" x14ac:dyDescent="0.25">
      <c r="A5011">
        <v>99008</v>
      </c>
      <c r="B5011" t="s">
        <v>146</v>
      </c>
      <c r="C5011" t="s">
        <v>8583</v>
      </c>
      <c r="D5011" t="s">
        <v>8583</v>
      </c>
      <c r="E5011" t="s">
        <v>36</v>
      </c>
      <c r="F5011" t="s">
        <v>61</v>
      </c>
      <c r="G5011" t="s">
        <v>4</v>
      </c>
      <c r="H5011" t="s">
        <v>22</v>
      </c>
      <c r="J5011">
        <v>2.4700000000000002</v>
      </c>
      <c r="K5011" t="s">
        <v>23</v>
      </c>
      <c r="L5011">
        <v>15.4</v>
      </c>
      <c r="M5011" t="s">
        <v>61</v>
      </c>
      <c r="O5011">
        <v>0.2</v>
      </c>
      <c r="Q5011">
        <v>37.450000000000003</v>
      </c>
      <c r="V5011">
        <v>0.47</v>
      </c>
      <c r="W5011">
        <v>2</v>
      </c>
    </row>
    <row r="5012" spans="1:25" x14ac:dyDescent="0.25">
      <c r="A5012">
        <v>99475</v>
      </c>
      <c r="B5012" t="s">
        <v>28</v>
      </c>
      <c r="C5012" t="s">
        <v>8584</v>
      </c>
      <c r="D5012" t="s">
        <v>8584</v>
      </c>
      <c r="E5012" t="s">
        <v>67</v>
      </c>
      <c r="F5012" t="s">
        <v>61</v>
      </c>
      <c r="G5012" t="s">
        <v>4</v>
      </c>
      <c r="H5012" t="s">
        <v>27</v>
      </c>
      <c r="J5012">
        <v>3.31</v>
      </c>
      <c r="K5012" t="s">
        <v>27</v>
      </c>
      <c r="L5012">
        <v>15.12</v>
      </c>
      <c r="M5012" t="s">
        <v>27</v>
      </c>
      <c r="O5012">
        <v>0.14460000000000001</v>
      </c>
      <c r="Q5012">
        <v>81</v>
      </c>
      <c r="T5012" t="s">
        <v>516</v>
      </c>
      <c r="V5012">
        <v>0.74</v>
      </c>
      <c r="W5012">
        <v>2</v>
      </c>
    </row>
    <row r="5013" spans="1:25" x14ac:dyDescent="0.25">
      <c r="A5013">
        <v>99812</v>
      </c>
      <c r="C5013" t="s">
        <v>8585</v>
      </c>
      <c r="D5013" t="s">
        <v>8585</v>
      </c>
      <c r="E5013" t="s">
        <v>21</v>
      </c>
      <c r="F5013" t="s">
        <v>61</v>
      </c>
      <c r="G5013" t="s">
        <v>22</v>
      </c>
      <c r="H5013" t="s">
        <v>22</v>
      </c>
      <c r="J5013">
        <v>8.0500000000000007</v>
      </c>
      <c r="K5013" t="s">
        <v>23</v>
      </c>
      <c r="L5013">
        <v>14.2</v>
      </c>
      <c r="M5013" t="s">
        <v>61</v>
      </c>
      <c r="O5013">
        <v>5.7000000000000002E-2</v>
      </c>
      <c r="Q5013">
        <v>150</v>
      </c>
      <c r="V5013">
        <v>0.8</v>
      </c>
      <c r="W5013">
        <v>2</v>
      </c>
    </row>
    <row r="5014" spans="1:25" x14ac:dyDescent="0.25">
      <c r="A5014">
        <v>99907</v>
      </c>
      <c r="B5014" t="s">
        <v>28</v>
      </c>
      <c r="C5014" t="s">
        <v>8586</v>
      </c>
      <c r="D5014" t="s">
        <v>8586</v>
      </c>
      <c r="E5014" t="s">
        <v>616</v>
      </c>
      <c r="F5014" t="s">
        <v>4</v>
      </c>
      <c r="G5014" t="s">
        <v>77</v>
      </c>
      <c r="H5014" t="s">
        <v>32</v>
      </c>
      <c r="J5014">
        <v>0.54700000000000004</v>
      </c>
      <c r="K5014" t="s">
        <v>27</v>
      </c>
      <c r="L5014">
        <v>18</v>
      </c>
      <c r="M5014" t="s">
        <v>32</v>
      </c>
      <c r="O5014">
        <v>0.37180000000000002</v>
      </c>
      <c r="Q5014">
        <v>2.5139999999999998</v>
      </c>
      <c r="U5014">
        <v>0.22</v>
      </c>
      <c r="V5014">
        <v>0.4</v>
      </c>
      <c r="W5014">
        <v>3</v>
      </c>
    </row>
    <row r="5015" spans="1:25" x14ac:dyDescent="0.25">
      <c r="A5015">
        <v>99909</v>
      </c>
      <c r="C5015" t="s">
        <v>8587</v>
      </c>
      <c r="D5015" t="s">
        <v>8587</v>
      </c>
      <c r="E5015" t="s">
        <v>36</v>
      </c>
      <c r="F5015" t="s">
        <v>61</v>
      </c>
      <c r="G5015" t="s">
        <v>4</v>
      </c>
      <c r="H5015" t="s">
        <v>22</v>
      </c>
      <c r="J5015">
        <v>1.88</v>
      </c>
      <c r="K5015" t="s">
        <v>23</v>
      </c>
      <c r="L5015">
        <v>16</v>
      </c>
      <c r="M5015" t="s">
        <v>61</v>
      </c>
      <c r="O5015">
        <v>0.2</v>
      </c>
      <c r="Q5015">
        <v>10.5</v>
      </c>
      <c r="X5015" t="s">
        <v>909</v>
      </c>
    </row>
    <row r="5016" spans="1:25" x14ac:dyDescent="0.25">
      <c r="A5016">
        <v>99913</v>
      </c>
      <c r="C5016" t="s">
        <v>8588</v>
      </c>
      <c r="D5016" t="s">
        <v>8588</v>
      </c>
      <c r="E5016" t="s">
        <v>186</v>
      </c>
      <c r="F5016" t="s">
        <v>41</v>
      </c>
      <c r="G5016" t="s">
        <v>4</v>
      </c>
      <c r="H5016" t="s">
        <v>22</v>
      </c>
      <c r="J5016">
        <v>6.21</v>
      </c>
      <c r="K5016" t="s">
        <v>23</v>
      </c>
      <c r="L5016">
        <v>13.4</v>
      </c>
      <c r="M5016" t="s">
        <v>61</v>
      </c>
      <c r="O5016">
        <v>0.2</v>
      </c>
      <c r="Q5016">
        <v>2.8330000000000002</v>
      </c>
      <c r="U5016">
        <v>0.14000000000000001</v>
      </c>
      <c r="V5016">
        <v>0.2</v>
      </c>
      <c r="W5016">
        <v>3</v>
      </c>
      <c r="Y5016" t="s">
        <v>26</v>
      </c>
    </row>
    <row r="5017" spans="1:25" x14ac:dyDescent="0.25">
      <c r="A5017">
        <v>99942</v>
      </c>
      <c r="C5017" t="s">
        <v>8589</v>
      </c>
      <c r="D5017" t="s">
        <v>8590</v>
      </c>
      <c r="E5017" t="s">
        <v>616</v>
      </c>
      <c r="F5017" t="s">
        <v>27</v>
      </c>
      <c r="G5017" t="s">
        <v>3213</v>
      </c>
      <c r="H5017" t="s">
        <v>27</v>
      </c>
      <c r="J5017">
        <v>0.27</v>
      </c>
      <c r="K5017" t="s">
        <v>27</v>
      </c>
      <c r="L5017">
        <v>19.7</v>
      </c>
      <c r="M5017" t="s">
        <v>27</v>
      </c>
      <c r="O5017">
        <v>0.33</v>
      </c>
      <c r="Q5017">
        <v>30.56</v>
      </c>
      <c r="U5017">
        <v>0.95</v>
      </c>
      <c r="V5017">
        <v>1.1399999999999999</v>
      </c>
      <c r="W5017">
        <v>3</v>
      </c>
      <c r="X5017" t="s">
        <v>41</v>
      </c>
    </row>
    <row r="5018" spans="1:25" x14ac:dyDescent="0.25">
      <c r="A5018">
        <v>99980</v>
      </c>
      <c r="C5018" t="s">
        <v>8591</v>
      </c>
      <c r="D5018" t="s">
        <v>8591</v>
      </c>
      <c r="E5018" t="s">
        <v>36</v>
      </c>
      <c r="F5018" t="s">
        <v>61</v>
      </c>
      <c r="G5018" t="s">
        <v>4</v>
      </c>
      <c r="H5018" t="s">
        <v>32</v>
      </c>
      <c r="J5018">
        <v>2.35</v>
      </c>
      <c r="K5018" t="s">
        <v>27</v>
      </c>
      <c r="L5018">
        <v>15.51</v>
      </c>
      <c r="M5018" t="s">
        <v>61</v>
      </c>
      <c r="O5018">
        <v>0.2</v>
      </c>
      <c r="Q5018">
        <v>2.35</v>
      </c>
      <c r="V5018">
        <v>0.13</v>
      </c>
      <c r="W5018">
        <v>2</v>
      </c>
    </row>
    <row r="5019" spans="1:25" x14ac:dyDescent="0.25">
      <c r="A5019">
        <v>100004</v>
      </c>
      <c r="C5019" t="s">
        <v>8592</v>
      </c>
      <c r="D5019" t="s">
        <v>8592</v>
      </c>
      <c r="E5019" t="s">
        <v>616</v>
      </c>
      <c r="F5019" t="s">
        <v>61</v>
      </c>
      <c r="G5019" t="s">
        <v>4</v>
      </c>
      <c r="H5019" t="s">
        <v>22</v>
      </c>
      <c r="J5019">
        <v>1.56</v>
      </c>
      <c r="K5019" t="s">
        <v>23</v>
      </c>
      <c r="L5019">
        <v>16.399999999999999</v>
      </c>
      <c r="M5019" t="s">
        <v>61</v>
      </c>
      <c r="O5019">
        <v>0.2</v>
      </c>
      <c r="Q5019">
        <v>3.1642999999999999</v>
      </c>
      <c r="V5019">
        <v>0.11</v>
      </c>
      <c r="W5019">
        <v>3</v>
      </c>
    </row>
    <row r="5020" spans="1:25" x14ac:dyDescent="0.25">
      <c r="A5020">
        <v>100085</v>
      </c>
      <c r="C5020" t="s">
        <v>8593</v>
      </c>
      <c r="D5020" t="s">
        <v>8593</v>
      </c>
      <c r="E5020" t="s">
        <v>616</v>
      </c>
      <c r="F5020" t="s">
        <v>61</v>
      </c>
      <c r="G5020" t="s">
        <v>4</v>
      </c>
      <c r="H5020" t="s">
        <v>27</v>
      </c>
      <c r="J5020">
        <v>1.68</v>
      </c>
      <c r="K5020" t="s">
        <v>27</v>
      </c>
      <c r="L5020">
        <v>17.71</v>
      </c>
      <c r="M5020" t="s">
        <v>27</v>
      </c>
      <c r="O5020">
        <v>5.1999999999999998E-2</v>
      </c>
      <c r="Q5020">
        <v>12.906000000000001</v>
      </c>
      <c r="U5020">
        <v>0.24</v>
      </c>
      <c r="V5020">
        <v>0.26</v>
      </c>
      <c r="W5020">
        <v>3</v>
      </c>
    </row>
    <row r="5021" spans="1:25" x14ac:dyDescent="0.25">
      <c r="A5021">
        <v>100111</v>
      </c>
      <c r="B5021" t="s">
        <v>28</v>
      </c>
      <c r="C5021" t="s">
        <v>8594</v>
      </c>
      <c r="D5021" t="s">
        <v>8594</v>
      </c>
      <c r="E5021" t="s">
        <v>21</v>
      </c>
      <c r="F5021" t="s">
        <v>61</v>
      </c>
      <c r="G5021" t="s">
        <v>22</v>
      </c>
      <c r="H5021" t="s">
        <v>27</v>
      </c>
      <c r="J5021">
        <v>6.08</v>
      </c>
      <c r="K5021" t="s">
        <v>27</v>
      </c>
      <c r="L5021">
        <v>15.04</v>
      </c>
      <c r="M5021" t="s">
        <v>27</v>
      </c>
      <c r="O5021">
        <v>4.5999999999999999E-2</v>
      </c>
      <c r="X5021" t="s">
        <v>909</v>
      </c>
    </row>
    <row r="5022" spans="1:25" x14ac:dyDescent="0.25">
      <c r="A5022">
        <v>100468</v>
      </c>
      <c r="C5022" t="s">
        <v>8595</v>
      </c>
      <c r="D5022" t="s">
        <v>8595</v>
      </c>
      <c r="E5022" t="s">
        <v>40</v>
      </c>
      <c r="F5022" t="s">
        <v>61</v>
      </c>
      <c r="G5022" t="s">
        <v>4</v>
      </c>
      <c r="H5022" t="s">
        <v>22</v>
      </c>
      <c r="J5022">
        <v>1.42</v>
      </c>
      <c r="K5022" t="s">
        <v>23</v>
      </c>
      <c r="L5022">
        <v>16.399999999999999</v>
      </c>
      <c r="M5022" t="s">
        <v>61</v>
      </c>
      <c r="O5022">
        <v>0.24</v>
      </c>
      <c r="Q5022">
        <v>5.4580000000000002</v>
      </c>
      <c r="V5022">
        <v>0.08</v>
      </c>
      <c r="W5022">
        <v>2</v>
      </c>
      <c r="X5022" t="e">
        <f>- W</f>
        <v>#NAME?</v>
      </c>
    </row>
    <row r="5023" spans="1:25" x14ac:dyDescent="0.25">
      <c r="A5023">
        <v>100756</v>
      </c>
      <c r="C5023" t="s">
        <v>8596</v>
      </c>
      <c r="D5023" t="s">
        <v>8596</v>
      </c>
      <c r="E5023" t="s">
        <v>616</v>
      </c>
      <c r="F5023" t="s">
        <v>41</v>
      </c>
      <c r="G5023" t="s">
        <v>4</v>
      </c>
      <c r="H5023" t="s">
        <v>22</v>
      </c>
      <c r="J5023">
        <v>1.79</v>
      </c>
      <c r="K5023" t="s">
        <v>23</v>
      </c>
      <c r="L5023">
        <v>16.100000000000001</v>
      </c>
      <c r="M5023" t="s">
        <v>61</v>
      </c>
      <c r="O5023">
        <v>0.2</v>
      </c>
      <c r="Q5023">
        <v>6.35</v>
      </c>
      <c r="U5023">
        <v>0.97</v>
      </c>
      <c r="V5023">
        <v>1.1399999999999999</v>
      </c>
      <c r="W5023">
        <v>3</v>
      </c>
    </row>
    <row r="5024" spans="1:25" x14ac:dyDescent="0.25">
      <c r="A5024">
        <v>100926</v>
      </c>
      <c r="C5024" t="s">
        <v>8597</v>
      </c>
      <c r="D5024" t="s">
        <v>8597</v>
      </c>
      <c r="E5024" t="s">
        <v>616</v>
      </c>
      <c r="F5024" t="s">
        <v>61</v>
      </c>
      <c r="G5024" t="s">
        <v>4</v>
      </c>
      <c r="H5024" t="s">
        <v>22</v>
      </c>
      <c r="J5024">
        <v>1.36</v>
      </c>
      <c r="K5024" t="s">
        <v>23</v>
      </c>
      <c r="L5024">
        <v>16.7</v>
      </c>
      <c r="M5024" t="s">
        <v>61</v>
      </c>
      <c r="O5024">
        <v>0.2</v>
      </c>
      <c r="Q5024">
        <v>2.3279999999999998</v>
      </c>
      <c r="V5024">
        <v>0.11</v>
      </c>
      <c r="W5024">
        <v>2</v>
      </c>
      <c r="X5024" t="s">
        <v>300</v>
      </c>
    </row>
    <row r="5025" spans="1:27" x14ac:dyDescent="0.25">
      <c r="A5025">
        <v>101065</v>
      </c>
      <c r="C5025" t="s">
        <v>8598</v>
      </c>
      <c r="D5025" t="s">
        <v>8598</v>
      </c>
      <c r="E5025" t="s">
        <v>36</v>
      </c>
      <c r="F5025" t="s">
        <v>61</v>
      </c>
      <c r="G5025" t="s">
        <v>4</v>
      </c>
      <c r="H5025" t="s">
        <v>22</v>
      </c>
      <c r="J5025">
        <v>2.06</v>
      </c>
      <c r="K5025" t="s">
        <v>23</v>
      </c>
      <c r="L5025">
        <v>15.8</v>
      </c>
      <c r="M5025" t="s">
        <v>61</v>
      </c>
      <c r="O5025">
        <v>0.2</v>
      </c>
      <c r="Q5025">
        <v>4.9770000000000003</v>
      </c>
      <c r="V5025">
        <v>0.4</v>
      </c>
      <c r="W5025">
        <v>3</v>
      </c>
      <c r="X5025" t="s">
        <v>116</v>
      </c>
    </row>
    <row r="5026" spans="1:27" x14ac:dyDescent="0.25">
      <c r="A5026">
        <v>101430</v>
      </c>
      <c r="C5026" t="s">
        <v>8599</v>
      </c>
      <c r="D5026" t="s">
        <v>8599</v>
      </c>
      <c r="E5026" t="s">
        <v>186</v>
      </c>
      <c r="F5026" t="s">
        <v>61</v>
      </c>
      <c r="G5026" t="s">
        <v>4</v>
      </c>
      <c r="H5026" t="s">
        <v>22</v>
      </c>
      <c r="J5026">
        <v>2.4700000000000002</v>
      </c>
      <c r="K5026" t="s">
        <v>23</v>
      </c>
      <c r="L5026">
        <v>15.4</v>
      </c>
      <c r="M5026" t="s">
        <v>61</v>
      </c>
      <c r="O5026">
        <v>0.2</v>
      </c>
      <c r="Q5026">
        <v>40.659999999999997</v>
      </c>
      <c r="V5026">
        <v>0.22</v>
      </c>
      <c r="W5026">
        <v>2</v>
      </c>
      <c r="X5026" t="s">
        <v>300</v>
      </c>
    </row>
    <row r="5027" spans="1:27" x14ac:dyDescent="0.25">
      <c r="A5027">
        <v>101496</v>
      </c>
      <c r="C5027" t="s">
        <v>8600</v>
      </c>
      <c r="D5027" t="s">
        <v>8600</v>
      </c>
      <c r="E5027" t="s">
        <v>186</v>
      </c>
      <c r="F5027" t="s">
        <v>61</v>
      </c>
      <c r="G5027" t="s">
        <v>4</v>
      </c>
      <c r="H5027" t="s">
        <v>22</v>
      </c>
      <c r="J5027">
        <v>3.26</v>
      </c>
      <c r="K5027" t="s">
        <v>23</v>
      </c>
      <c r="L5027">
        <v>14.8</v>
      </c>
      <c r="M5027" t="s">
        <v>61</v>
      </c>
      <c r="O5027">
        <v>0.2</v>
      </c>
      <c r="Q5027">
        <v>5.0519999999999996</v>
      </c>
      <c r="V5027">
        <v>0.65</v>
      </c>
      <c r="W5027">
        <v>3</v>
      </c>
    </row>
    <row r="5028" spans="1:27" x14ac:dyDescent="0.25">
      <c r="A5028">
        <v>101549</v>
      </c>
      <c r="C5028" t="s">
        <v>8601</v>
      </c>
      <c r="D5028" t="s">
        <v>8601</v>
      </c>
      <c r="E5028" t="s">
        <v>8</v>
      </c>
      <c r="F5028" t="s">
        <v>61</v>
      </c>
      <c r="G5028" t="s">
        <v>3422</v>
      </c>
      <c r="H5028" t="s">
        <v>22</v>
      </c>
      <c r="J5028">
        <v>2.66</v>
      </c>
      <c r="K5028" t="s">
        <v>23</v>
      </c>
      <c r="L5028">
        <v>14.8</v>
      </c>
      <c r="M5028" t="s">
        <v>61</v>
      </c>
      <c r="O5028">
        <v>0.3</v>
      </c>
      <c r="Q5028">
        <v>56.7</v>
      </c>
      <c r="V5028">
        <v>0.51</v>
      </c>
      <c r="W5028">
        <v>2</v>
      </c>
      <c r="X5028" t="s">
        <v>564</v>
      </c>
    </row>
    <row r="5029" spans="1:27" x14ac:dyDescent="0.25">
      <c r="A5029">
        <v>101610</v>
      </c>
      <c r="B5029" t="s">
        <v>28</v>
      </c>
      <c r="C5029" t="s">
        <v>8602</v>
      </c>
      <c r="D5029" t="s">
        <v>8602</v>
      </c>
      <c r="E5029" t="s">
        <v>186</v>
      </c>
      <c r="F5029" t="s">
        <v>61</v>
      </c>
      <c r="G5029" t="s">
        <v>4</v>
      </c>
      <c r="H5029" t="s">
        <v>32</v>
      </c>
      <c r="J5029">
        <v>1.48</v>
      </c>
      <c r="K5029" t="s">
        <v>27</v>
      </c>
      <c r="L5029">
        <v>16.510000000000002</v>
      </c>
      <c r="M5029" t="s">
        <v>61</v>
      </c>
      <c r="O5029">
        <v>0.2</v>
      </c>
      <c r="Q5029">
        <v>3.8450000000000002</v>
      </c>
      <c r="V5029">
        <v>0.38</v>
      </c>
      <c r="X5029" t="s">
        <v>909</v>
      </c>
    </row>
    <row r="5030" spans="1:27" x14ac:dyDescent="0.25">
      <c r="A5030">
        <v>101668</v>
      </c>
      <c r="C5030" t="s">
        <v>8603</v>
      </c>
      <c r="D5030" t="s">
        <v>8603</v>
      </c>
      <c r="E5030" t="s">
        <v>21</v>
      </c>
      <c r="F5030" t="s">
        <v>61</v>
      </c>
      <c r="G5030" t="s">
        <v>22</v>
      </c>
      <c r="H5030" t="s">
        <v>22</v>
      </c>
      <c r="J5030">
        <v>7.34</v>
      </c>
      <c r="K5030" t="s">
        <v>23</v>
      </c>
      <c r="L5030">
        <v>14.4</v>
      </c>
      <c r="M5030" t="s">
        <v>61</v>
      </c>
      <c r="O5030">
        <v>5.7000000000000002E-2</v>
      </c>
      <c r="Q5030">
        <v>16.54</v>
      </c>
      <c r="V5030">
        <v>0.9</v>
      </c>
      <c r="W5030">
        <v>3</v>
      </c>
      <c r="X5030" t="s">
        <v>3427</v>
      </c>
      <c r="Y5030" t="s">
        <v>1635</v>
      </c>
    </row>
    <row r="5031" spans="1:27" x14ac:dyDescent="0.25">
      <c r="A5031">
        <v>101703</v>
      </c>
      <c r="C5031" t="s">
        <v>8604</v>
      </c>
      <c r="D5031" t="s">
        <v>8604</v>
      </c>
      <c r="E5031" t="s">
        <v>36</v>
      </c>
      <c r="F5031" t="s">
        <v>61</v>
      </c>
      <c r="G5031" t="s">
        <v>4</v>
      </c>
      <c r="H5031" t="s">
        <v>22</v>
      </c>
      <c r="J5031">
        <v>2.84</v>
      </c>
      <c r="K5031" t="s">
        <v>23</v>
      </c>
      <c r="L5031">
        <v>15.1</v>
      </c>
      <c r="M5031" t="s">
        <v>61</v>
      </c>
      <c r="O5031">
        <v>0.2</v>
      </c>
      <c r="Q5031">
        <v>3.8953000000000002</v>
      </c>
      <c r="V5031">
        <v>0.28999999999999998</v>
      </c>
      <c r="W5031">
        <v>3</v>
      </c>
      <c r="X5031" t="s">
        <v>116</v>
      </c>
    </row>
    <row r="5032" spans="1:27" x14ac:dyDescent="0.25">
      <c r="A5032">
        <v>101769</v>
      </c>
      <c r="C5032" t="s">
        <v>8605</v>
      </c>
      <c r="D5032" t="s">
        <v>8605</v>
      </c>
      <c r="E5032" t="s">
        <v>50</v>
      </c>
      <c r="F5032" t="s">
        <v>61</v>
      </c>
      <c r="G5032" t="s">
        <v>4</v>
      </c>
      <c r="H5032" t="s">
        <v>22</v>
      </c>
      <c r="J5032">
        <v>4.3899999999999997</v>
      </c>
      <c r="K5032" t="s">
        <v>23</v>
      </c>
      <c r="L5032">
        <v>14.1</v>
      </c>
      <c r="M5032" t="s">
        <v>61</v>
      </c>
      <c r="O5032">
        <v>0.21</v>
      </c>
      <c r="Q5032">
        <v>8.6999999999999993</v>
      </c>
      <c r="V5032">
        <v>0.43</v>
      </c>
      <c r="W5032">
        <v>2</v>
      </c>
      <c r="X5032" t="s">
        <v>32</v>
      </c>
    </row>
    <row r="5033" spans="1:27" x14ac:dyDescent="0.25">
      <c r="A5033">
        <v>101771</v>
      </c>
      <c r="C5033" t="s">
        <v>8606</v>
      </c>
      <c r="D5033" t="s">
        <v>8606</v>
      </c>
      <c r="E5033" t="s">
        <v>50</v>
      </c>
      <c r="F5033" t="s">
        <v>23</v>
      </c>
      <c r="G5033" t="s">
        <v>4</v>
      </c>
      <c r="H5033" t="s">
        <v>22</v>
      </c>
      <c r="J5033">
        <v>3.04</v>
      </c>
      <c r="K5033" t="s">
        <v>23</v>
      </c>
      <c r="L5033">
        <v>14.9</v>
      </c>
      <c r="M5033" t="s">
        <v>61</v>
      </c>
      <c r="O5033">
        <v>0.21</v>
      </c>
      <c r="Q5033">
        <v>4.6900000000000004</v>
      </c>
      <c r="V5033">
        <v>0.66</v>
      </c>
      <c r="W5033">
        <v>2</v>
      </c>
      <c r="X5033" t="s">
        <v>300</v>
      </c>
    </row>
    <row r="5034" spans="1:27" x14ac:dyDescent="0.25">
      <c r="A5034">
        <v>101812</v>
      </c>
      <c r="C5034" t="s">
        <v>8607</v>
      </c>
      <c r="D5034" t="s">
        <v>8607</v>
      </c>
      <c r="E5034" t="s">
        <v>30</v>
      </c>
      <c r="F5034" t="s">
        <v>61</v>
      </c>
      <c r="G5034" t="s">
        <v>382</v>
      </c>
      <c r="H5034" t="s">
        <v>22</v>
      </c>
      <c r="J5034">
        <v>3.5</v>
      </c>
      <c r="K5034" t="s">
        <v>23</v>
      </c>
      <c r="L5034">
        <v>15.4</v>
      </c>
      <c r="M5034" t="s">
        <v>61</v>
      </c>
      <c r="O5034">
        <v>0.1</v>
      </c>
      <c r="Q5034">
        <v>7.42</v>
      </c>
      <c r="V5034">
        <v>0.22</v>
      </c>
      <c r="X5034" t="s">
        <v>3309</v>
      </c>
    </row>
    <row r="5035" spans="1:27" x14ac:dyDescent="0.25">
      <c r="A5035">
        <v>101878</v>
      </c>
      <c r="C5035" t="s">
        <v>8608</v>
      </c>
      <c r="D5035" t="s">
        <v>8608</v>
      </c>
      <c r="E5035" t="s">
        <v>36</v>
      </c>
      <c r="F5035" t="s">
        <v>61</v>
      </c>
      <c r="G5035" t="s">
        <v>4</v>
      </c>
      <c r="H5035" t="s">
        <v>22</v>
      </c>
      <c r="J5035">
        <v>1.3</v>
      </c>
      <c r="K5035" t="s">
        <v>23</v>
      </c>
      <c r="L5035">
        <v>16.8</v>
      </c>
      <c r="M5035" t="s">
        <v>61</v>
      </c>
      <c r="O5035">
        <v>0.2</v>
      </c>
      <c r="Q5035">
        <v>5.4130000000000003</v>
      </c>
      <c r="V5035">
        <v>0.8</v>
      </c>
      <c r="W5035">
        <v>3</v>
      </c>
      <c r="X5035" t="s">
        <v>3427</v>
      </c>
    </row>
    <row r="5036" spans="1:27" x14ac:dyDescent="0.25">
      <c r="A5036">
        <v>101955</v>
      </c>
      <c r="B5036" t="s">
        <v>169</v>
      </c>
      <c r="C5036" t="s">
        <v>8609</v>
      </c>
      <c r="D5036" t="s">
        <v>8610</v>
      </c>
      <c r="E5036" t="s">
        <v>616</v>
      </c>
      <c r="F5036" t="s">
        <v>61</v>
      </c>
      <c r="G5036" t="s">
        <v>4</v>
      </c>
      <c r="H5036" t="s">
        <v>27</v>
      </c>
      <c r="J5036">
        <v>0.49199999999999999</v>
      </c>
      <c r="K5036" t="s">
        <v>27</v>
      </c>
      <c r="L5036">
        <v>20.72</v>
      </c>
      <c r="M5036" t="s">
        <v>32</v>
      </c>
      <c r="O5036">
        <v>3.7600000000000001E-2</v>
      </c>
      <c r="Q5036">
        <v>4.2968000000000002</v>
      </c>
      <c r="U5036">
        <v>0.1</v>
      </c>
      <c r="V5036">
        <v>0.3</v>
      </c>
      <c r="W5036">
        <v>3</v>
      </c>
      <c r="X5036" t="s">
        <v>443</v>
      </c>
      <c r="AA5036" t="s">
        <v>24</v>
      </c>
    </row>
    <row r="5037" spans="1:27" x14ac:dyDescent="0.25">
      <c r="A5037">
        <v>102063</v>
      </c>
      <c r="C5037" t="s">
        <v>8611</v>
      </c>
      <c r="D5037" t="s">
        <v>8611</v>
      </c>
      <c r="E5037" t="s">
        <v>21</v>
      </c>
      <c r="F5037" t="s">
        <v>61</v>
      </c>
      <c r="G5037" t="s">
        <v>22</v>
      </c>
      <c r="H5037" t="s">
        <v>22</v>
      </c>
      <c r="J5037">
        <v>7.34</v>
      </c>
      <c r="K5037" t="s">
        <v>23</v>
      </c>
      <c r="L5037">
        <v>14.4</v>
      </c>
      <c r="M5037" t="s">
        <v>61</v>
      </c>
      <c r="O5037">
        <v>5.7000000000000002E-2</v>
      </c>
      <c r="Q5037">
        <v>7.53</v>
      </c>
      <c r="V5037">
        <v>0.11</v>
      </c>
      <c r="W5037">
        <v>2</v>
      </c>
      <c r="X5037" t="s">
        <v>300</v>
      </c>
    </row>
    <row r="5038" spans="1:27" x14ac:dyDescent="0.25">
      <c r="A5038">
        <v>102528</v>
      </c>
      <c r="C5038" t="s">
        <v>8612</v>
      </c>
      <c r="D5038" t="s">
        <v>8612</v>
      </c>
      <c r="E5038" t="s">
        <v>186</v>
      </c>
      <c r="F5038" t="s">
        <v>27</v>
      </c>
      <c r="G5038" t="s">
        <v>32</v>
      </c>
      <c r="H5038" t="s">
        <v>32</v>
      </c>
      <c r="J5038">
        <v>10.56</v>
      </c>
      <c r="K5038" t="s">
        <v>27</v>
      </c>
      <c r="L5038">
        <v>13.61</v>
      </c>
      <c r="M5038" t="s">
        <v>61</v>
      </c>
      <c r="O5038">
        <v>5.7000000000000002E-2</v>
      </c>
      <c r="Q5038">
        <v>4.6820000000000004</v>
      </c>
      <c r="U5038">
        <v>0.45</v>
      </c>
      <c r="V5038">
        <v>0.5</v>
      </c>
      <c r="W5038">
        <v>3</v>
      </c>
    </row>
    <row r="5039" spans="1:27" x14ac:dyDescent="0.25">
      <c r="A5039">
        <v>102866</v>
      </c>
      <c r="C5039" t="s">
        <v>8613</v>
      </c>
      <c r="D5039" t="s">
        <v>8613</v>
      </c>
      <c r="E5039" t="s">
        <v>36</v>
      </c>
      <c r="F5039" t="s">
        <v>61</v>
      </c>
      <c r="G5039" t="s">
        <v>4</v>
      </c>
      <c r="H5039" t="s">
        <v>22</v>
      </c>
      <c r="J5039">
        <v>2.06</v>
      </c>
      <c r="K5039" t="s">
        <v>23</v>
      </c>
      <c r="L5039">
        <v>15.8</v>
      </c>
      <c r="M5039" t="s">
        <v>61</v>
      </c>
      <c r="O5039">
        <v>0.2</v>
      </c>
      <c r="Q5039">
        <v>3.09</v>
      </c>
      <c r="V5039">
        <v>0.35</v>
      </c>
      <c r="W5039">
        <v>3</v>
      </c>
      <c r="X5039" t="s">
        <v>116</v>
      </c>
    </row>
    <row r="5040" spans="1:27" x14ac:dyDescent="0.25">
      <c r="A5040">
        <v>103067</v>
      </c>
      <c r="B5040" t="s">
        <v>28</v>
      </c>
      <c r="C5040" t="s">
        <v>8614</v>
      </c>
      <c r="D5040" t="s">
        <v>8614</v>
      </c>
      <c r="E5040" t="s">
        <v>616</v>
      </c>
      <c r="F5040" t="s">
        <v>61</v>
      </c>
      <c r="G5040" t="s">
        <v>4</v>
      </c>
      <c r="H5040" t="s">
        <v>27</v>
      </c>
      <c r="J5040">
        <v>1.27</v>
      </c>
      <c r="K5040" t="s">
        <v>27</v>
      </c>
      <c r="L5040">
        <v>16.989999999999998</v>
      </c>
      <c r="M5040" t="s">
        <v>27</v>
      </c>
      <c r="O5040">
        <v>0.17510000000000001</v>
      </c>
      <c r="Q5040">
        <v>9.8490000000000002</v>
      </c>
      <c r="V5040">
        <v>0.49</v>
      </c>
      <c r="W5040">
        <v>3</v>
      </c>
    </row>
    <row r="5041" spans="1:24" x14ac:dyDescent="0.25">
      <c r="A5041">
        <v>103405</v>
      </c>
      <c r="C5041" t="s">
        <v>8615</v>
      </c>
      <c r="D5041" t="s">
        <v>8615</v>
      </c>
      <c r="E5041" t="s">
        <v>36</v>
      </c>
      <c r="F5041" t="s">
        <v>61</v>
      </c>
      <c r="G5041" t="s">
        <v>4</v>
      </c>
      <c r="H5041" t="s">
        <v>22</v>
      </c>
      <c r="J5041">
        <v>1.79</v>
      </c>
      <c r="K5041" t="s">
        <v>23</v>
      </c>
      <c r="L5041">
        <v>16.100000000000001</v>
      </c>
      <c r="M5041" t="s">
        <v>61</v>
      </c>
      <c r="O5041">
        <v>0.2</v>
      </c>
      <c r="Q5041">
        <v>260</v>
      </c>
      <c r="V5041">
        <v>0.5</v>
      </c>
      <c r="W5041">
        <v>1</v>
      </c>
      <c r="X5041" t="s">
        <v>3427</v>
      </c>
    </row>
    <row r="5042" spans="1:24" x14ac:dyDescent="0.25">
      <c r="A5042">
        <v>103501</v>
      </c>
      <c r="C5042" t="s">
        <v>8616</v>
      </c>
      <c r="D5042" t="s">
        <v>8616</v>
      </c>
      <c r="E5042" t="s">
        <v>186</v>
      </c>
      <c r="F5042" t="s">
        <v>61</v>
      </c>
      <c r="G5042" t="s">
        <v>4</v>
      </c>
      <c r="H5042" t="s">
        <v>22</v>
      </c>
      <c r="J5042">
        <v>2.97</v>
      </c>
      <c r="K5042" t="s">
        <v>23</v>
      </c>
      <c r="L5042">
        <v>15</v>
      </c>
      <c r="M5042" t="s">
        <v>61</v>
      </c>
      <c r="O5042">
        <v>0.2</v>
      </c>
      <c r="Q5042">
        <v>29.95</v>
      </c>
      <c r="V5042">
        <v>0.16</v>
      </c>
      <c r="W5042">
        <v>2</v>
      </c>
      <c r="X5042" t="s">
        <v>2589</v>
      </c>
    </row>
    <row r="5043" spans="1:24" x14ac:dyDescent="0.25">
      <c r="A5043">
        <v>103759</v>
      </c>
      <c r="C5043" t="s">
        <v>8617</v>
      </c>
      <c r="D5043" t="s">
        <v>8617</v>
      </c>
      <c r="E5043" t="s">
        <v>40</v>
      </c>
      <c r="F5043" t="s">
        <v>61</v>
      </c>
      <c r="G5043" t="s">
        <v>4</v>
      </c>
      <c r="H5043" t="s">
        <v>22</v>
      </c>
      <c r="J5043">
        <v>1.63</v>
      </c>
      <c r="K5043" t="s">
        <v>23</v>
      </c>
      <c r="L5043">
        <v>16.100000000000001</v>
      </c>
      <c r="M5043" t="s">
        <v>61</v>
      </c>
      <c r="O5043">
        <v>0.24</v>
      </c>
      <c r="X5043" t="s">
        <v>3427</v>
      </c>
    </row>
    <row r="5044" spans="1:24" x14ac:dyDescent="0.25">
      <c r="A5044">
        <v>103914</v>
      </c>
      <c r="C5044" t="s">
        <v>8618</v>
      </c>
      <c r="D5044" t="s">
        <v>8618</v>
      </c>
      <c r="E5044" t="s">
        <v>30</v>
      </c>
      <c r="F5044" t="s">
        <v>61</v>
      </c>
      <c r="G5044" t="s">
        <v>382</v>
      </c>
      <c r="H5044" t="s">
        <v>22</v>
      </c>
      <c r="J5044">
        <v>4.2</v>
      </c>
      <c r="K5044" t="s">
        <v>23</v>
      </c>
      <c r="L5044">
        <v>15</v>
      </c>
      <c r="M5044" t="s">
        <v>61</v>
      </c>
      <c r="O5044">
        <v>0.1</v>
      </c>
      <c r="Q5044">
        <v>7.9050000000000002</v>
      </c>
      <c r="V5044">
        <v>0.22</v>
      </c>
      <c r="W5044">
        <v>3</v>
      </c>
      <c r="X5044" t="e">
        <f>- W</f>
        <v>#NAME?</v>
      </c>
    </row>
    <row r="5045" spans="1:24" x14ac:dyDescent="0.25">
      <c r="A5045">
        <v>104193</v>
      </c>
      <c r="C5045" t="s">
        <v>8619</v>
      </c>
      <c r="D5045" t="s">
        <v>8619</v>
      </c>
      <c r="E5045" t="s">
        <v>30</v>
      </c>
      <c r="F5045" t="s">
        <v>23</v>
      </c>
      <c r="G5045" t="s">
        <v>4</v>
      </c>
      <c r="H5045" t="s">
        <v>22</v>
      </c>
      <c r="J5045">
        <v>2.4700000000000002</v>
      </c>
      <c r="K5045" t="s">
        <v>23</v>
      </c>
      <c r="L5045">
        <v>15.4</v>
      </c>
      <c r="M5045" t="s">
        <v>61</v>
      </c>
      <c r="O5045">
        <v>0.2</v>
      </c>
      <c r="Q5045">
        <v>2.7065000000000001</v>
      </c>
      <c r="V5045">
        <v>0.08</v>
      </c>
      <c r="W5045">
        <v>2</v>
      </c>
      <c r="X5045" t="e">
        <f>- W</f>
        <v>#NAME?</v>
      </c>
    </row>
    <row r="5046" spans="1:24" x14ac:dyDescent="0.25">
      <c r="A5046">
        <v>104722</v>
      </c>
      <c r="B5046" t="s">
        <v>146</v>
      </c>
      <c r="C5046" t="s">
        <v>8620</v>
      </c>
      <c r="D5046" t="s">
        <v>8620</v>
      </c>
      <c r="E5046" t="s">
        <v>21</v>
      </c>
      <c r="F5046" t="s">
        <v>61</v>
      </c>
      <c r="G5046" t="s">
        <v>22</v>
      </c>
      <c r="H5046" t="s">
        <v>22</v>
      </c>
      <c r="J5046">
        <v>6.39</v>
      </c>
      <c r="K5046" t="s">
        <v>23</v>
      </c>
      <c r="L5046">
        <v>14.7</v>
      </c>
      <c r="M5046" t="s">
        <v>61</v>
      </c>
      <c r="O5046">
        <v>5.7000000000000002E-2</v>
      </c>
      <c r="P5046" t="s">
        <v>516</v>
      </c>
      <c r="Q5046">
        <v>8</v>
      </c>
      <c r="T5046" t="s">
        <v>516</v>
      </c>
      <c r="V5046">
        <v>0.11</v>
      </c>
      <c r="X5046" t="s">
        <v>909</v>
      </c>
    </row>
    <row r="5047" spans="1:24" x14ac:dyDescent="0.25">
      <c r="A5047">
        <v>104998</v>
      </c>
      <c r="C5047" t="s">
        <v>8621</v>
      </c>
      <c r="D5047" t="s">
        <v>8621</v>
      </c>
      <c r="E5047" t="s">
        <v>21</v>
      </c>
      <c r="F5047" t="s">
        <v>61</v>
      </c>
      <c r="G5047" t="s">
        <v>22</v>
      </c>
      <c r="H5047" t="s">
        <v>22</v>
      </c>
      <c r="J5047">
        <v>7.34</v>
      </c>
      <c r="K5047" t="s">
        <v>23</v>
      </c>
      <c r="L5047">
        <v>14.4</v>
      </c>
      <c r="M5047" t="s">
        <v>61</v>
      </c>
      <c r="O5047">
        <v>5.7000000000000002E-2</v>
      </c>
      <c r="Q5047">
        <v>16.8</v>
      </c>
      <c r="V5047">
        <v>0.39</v>
      </c>
      <c r="W5047">
        <v>2</v>
      </c>
    </row>
    <row r="5048" spans="1:24" x14ac:dyDescent="0.25">
      <c r="A5048">
        <v>105026</v>
      </c>
      <c r="C5048" t="s">
        <v>8622</v>
      </c>
      <c r="D5048" t="s">
        <v>8622</v>
      </c>
      <c r="E5048" t="s">
        <v>65</v>
      </c>
      <c r="F5048" t="s">
        <v>61</v>
      </c>
      <c r="G5048" t="s">
        <v>22</v>
      </c>
      <c r="H5048" t="s">
        <v>22</v>
      </c>
      <c r="J5048">
        <v>5.39</v>
      </c>
      <c r="K5048" t="s">
        <v>23</v>
      </c>
      <c r="L5048">
        <v>14.7</v>
      </c>
      <c r="M5048" t="s">
        <v>61</v>
      </c>
      <c r="O5048">
        <v>0.08</v>
      </c>
      <c r="Q5048">
        <v>4.25</v>
      </c>
      <c r="V5048">
        <v>0.6</v>
      </c>
      <c r="W5048">
        <v>2</v>
      </c>
      <c r="X5048" t="s">
        <v>3427</v>
      </c>
    </row>
    <row r="5049" spans="1:24" x14ac:dyDescent="0.25">
      <c r="A5049">
        <v>105047</v>
      </c>
      <c r="C5049" t="s">
        <v>8623</v>
      </c>
      <c r="D5049" t="s">
        <v>8623</v>
      </c>
      <c r="E5049" t="s">
        <v>65</v>
      </c>
      <c r="F5049" t="s">
        <v>61</v>
      </c>
      <c r="G5049" t="s">
        <v>22</v>
      </c>
      <c r="H5049" t="s">
        <v>22</v>
      </c>
      <c r="J5049">
        <v>4.92</v>
      </c>
      <c r="K5049" t="s">
        <v>23</v>
      </c>
      <c r="L5049">
        <v>14.9</v>
      </c>
      <c r="M5049" t="s">
        <v>61</v>
      </c>
      <c r="O5049">
        <v>0.08</v>
      </c>
      <c r="X5049" t="s">
        <v>3427</v>
      </c>
    </row>
    <row r="5050" spans="1:24" x14ac:dyDescent="0.25">
      <c r="A5050">
        <v>105140</v>
      </c>
      <c r="B5050" t="s">
        <v>146</v>
      </c>
      <c r="C5050" t="s">
        <v>8624</v>
      </c>
      <c r="D5050" t="s">
        <v>8624</v>
      </c>
      <c r="E5050" t="s">
        <v>616</v>
      </c>
      <c r="F5050" t="s">
        <v>61</v>
      </c>
      <c r="G5050" t="s">
        <v>4</v>
      </c>
      <c r="H5050" t="s">
        <v>22</v>
      </c>
      <c r="J5050">
        <v>2.06</v>
      </c>
      <c r="K5050" t="s">
        <v>23</v>
      </c>
      <c r="L5050">
        <v>15.8</v>
      </c>
      <c r="M5050" t="s">
        <v>61</v>
      </c>
      <c r="O5050">
        <v>0.2</v>
      </c>
      <c r="Q5050">
        <v>6.9268999999999998</v>
      </c>
      <c r="U5050">
        <v>0.47</v>
      </c>
      <c r="V5050">
        <v>0.55000000000000004</v>
      </c>
      <c r="W5050">
        <v>3</v>
      </c>
    </row>
    <row r="5051" spans="1:24" x14ac:dyDescent="0.25">
      <c r="A5051">
        <v>105155</v>
      </c>
      <c r="C5051" t="s">
        <v>8625</v>
      </c>
      <c r="D5051" t="s">
        <v>8625</v>
      </c>
      <c r="E5051" t="s">
        <v>8</v>
      </c>
      <c r="F5051" t="s">
        <v>61</v>
      </c>
      <c r="G5051" t="s">
        <v>3422</v>
      </c>
      <c r="H5051" t="s">
        <v>22</v>
      </c>
      <c r="J5051">
        <v>1.84</v>
      </c>
      <c r="K5051" t="s">
        <v>23</v>
      </c>
      <c r="L5051">
        <v>15.6</v>
      </c>
      <c r="M5051" t="s">
        <v>61</v>
      </c>
      <c r="O5051">
        <v>0.3</v>
      </c>
      <c r="Q5051">
        <v>5.08</v>
      </c>
      <c r="V5051">
        <v>0.12</v>
      </c>
      <c r="W5051">
        <v>1</v>
      </c>
      <c r="X5051" t="s">
        <v>61</v>
      </c>
    </row>
    <row r="5052" spans="1:24" x14ac:dyDescent="0.25">
      <c r="A5052">
        <v>105158</v>
      </c>
      <c r="C5052" t="s">
        <v>8626</v>
      </c>
      <c r="D5052" t="s">
        <v>8626</v>
      </c>
      <c r="E5052" t="s">
        <v>186</v>
      </c>
      <c r="F5052" t="s">
        <v>23</v>
      </c>
      <c r="G5052" t="s">
        <v>22</v>
      </c>
      <c r="H5052" t="s">
        <v>22</v>
      </c>
      <c r="J5052">
        <v>11.11</v>
      </c>
      <c r="K5052" t="s">
        <v>23</v>
      </c>
      <c r="L5052">
        <v>13.5</v>
      </c>
      <c r="M5052" t="s">
        <v>61</v>
      </c>
      <c r="O5052">
        <v>5.7000000000000002E-2</v>
      </c>
      <c r="Q5052">
        <v>3.1360000000000001</v>
      </c>
      <c r="V5052">
        <v>0.2</v>
      </c>
      <c r="W5052">
        <v>3</v>
      </c>
    </row>
    <row r="5053" spans="1:24" x14ac:dyDescent="0.25">
      <c r="A5053">
        <v>105612</v>
      </c>
      <c r="B5053" t="s">
        <v>28</v>
      </c>
      <c r="C5053" t="s">
        <v>8627</v>
      </c>
      <c r="D5053" t="s">
        <v>8627</v>
      </c>
      <c r="E5053" t="s">
        <v>281</v>
      </c>
      <c r="F5053" t="s">
        <v>23</v>
      </c>
      <c r="G5053" t="s">
        <v>22</v>
      </c>
      <c r="H5053" t="s">
        <v>27</v>
      </c>
      <c r="J5053">
        <v>5.45</v>
      </c>
      <c r="K5053" t="s">
        <v>27</v>
      </c>
      <c r="L5053">
        <v>14.45</v>
      </c>
      <c r="M5053" t="s">
        <v>27</v>
      </c>
      <c r="O5053">
        <v>9.8500000000000004E-2</v>
      </c>
      <c r="X5053" t="s">
        <v>909</v>
      </c>
    </row>
    <row r="5054" spans="1:24" x14ac:dyDescent="0.25">
      <c r="A5054">
        <v>105844</v>
      </c>
      <c r="C5054" t="s">
        <v>8628</v>
      </c>
      <c r="D5054" t="s">
        <v>8628</v>
      </c>
      <c r="E5054" t="s">
        <v>8</v>
      </c>
      <c r="F5054" t="s">
        <v>61</v>
      </c>
      <c r="G5054" t="s">
        <v>3422</v>
      </c>
      <c r="H5054" t="s">
        <v>22</v>
      </c>
      <c r="J5054">
        <v>1.22</v>
      </c>
      <c r="K5054" t="s">
        <v>23</v>
      </c>
      <c r="L5054">
        <v>16.5</v>
      </c>
      <c r="M5054" t="s">
        <v>61</v>
      </c>
      <c r="O5054">
        <v>0.3</v>
      </c>
      <c r="Q5054">
        <v>38.26</v>
      </c>
      <c r="V5054">
        <v>1.45</v>
      </c>
      <c r="W5054">
        <v>2</v>
      </c>
    </row>
    <row r="5055" spans="1:24" x14ac:dyDescent="0.25">
      <c r="A5055">
        <v>106121</v>
      </c>
      <c r="C5055" t="s">
        <v>8629</v>
      </c>
      <c r="D5055" t="s">
        <v>8629</v>
      </c>
      <c r="E5055" t="s">
        <v>8</v>
      </c>
      <c r="F5055" t="s">
        <v>61</v>
      </c>
      <c r="G5055" t="s">
        <v>3422</v>
      </c>
      <c r="H5055" t="s">
        <v>22</v>
      </c>
      <c r="J5055">
        <v>2.4300000000000002</v>
      </c>
      <c r="K5055" t="s">
        <v>23</v>
      </c>
      <c r="L5055">
        <v>15</v>
      </c>
      <c r="M5055" t="s">
        <v>61</v>
      </c>
      <c r="O5055">
        <v>0.3</v>
      </c>
      <c r="Q5055">
        <v>8.48</v>
      </c>
      <c r="V5055">
        <v>0.98</v>
      </c>
      <c r="W5055">
        <v>3</v>
      </c>
    </row>
    <row r="5056" spans="1:24" x14ac:dyDescent="0.25">
      <c r="A5056">
        <v>106263</v>
      </c>
      <c r="C5056" t="s">
        <v>8630</v>
      </c>
      <c r="D5056" t="s">
        <v>8630</v>
      </c>
      <c r="E5056" t="s">
        <v>40</v>
      </c>
      <c r="F5056" t="s">
        <v>61</v>
      </c>
      <c r="G5056" t="s">
        <v>4</v>
      </c>
      <c r="H5056" t="s">
        <v>22</v>
      </c>
      <c r="J5056">
        <v>1.1299999999999999</v>
      </c>
      <c r="K5056" t="s">
        <v>23</v>
      </c>
      <c r="L5056">
        <v>16.899999999999999</v>
      </c>
      <c r="M5056" t="s">
        <v>61</v>
      </c>
      <c r="O5056">
        <v>0.24</v>
      </c>
      <c r="Q5056">
        <v>12.7</v>
      </c>
      <c r="X5056" t="s">
        <v>909</v>
      </c>
    </row>
    <row r="5057" spans="1:24" x14ac:dyDescent="0.25">
      <c r="A5057">
        <v>106590</v>
      </c>
      <c r="C5057" t="s">
        <v>8631</v>
      </c>
      <c r="D5057" t="s">
        <v>8631</v>
      </c>
      <c r="E5057" t="s">
        <v>21</v>
      </c>
      <c r="F5057" t="s">
        <v>61</v>
      </c>
      <c r="G5057" t="s">
        <v>22</v>
      </c>
      <c r="H5057" t="s">
        <v>22</v>
      </c>
      <c r="J5057">
        <v>6.39</v>
      </c>
      <c r="K5057" t="s">
        <v>23</v>
      </c>
      <c r="L5057">
        <v>14.7</v>
      </c>
      <c r="M5057" t="s">
        <v>61</v>
      </c>
      <c r="O5057">
        <v>5.7000000000000002E-2</v>
      </c>
      <c r="Q5057">
        <v>21.67</v>
      </c>
      <c r="V5057">
        <v>0.16</v>
      </c>
      <c r="X5057" t="s">
        <v>3309</v>
      </c>
    </row>
    <row r="5058" spans="1:24" x14ac:dyDescent="0.25">
      <c r="A5058">
        <v>106620</v>
      </c>
      <c r="C5058" t="s">
        <v>8632</v>
      </c>
      <c r="D5058" t="s">
        <v>8632</v>
      </c>
      <c r="E5058" t="s">
        <v>8</v>
      </c>
      <c r="F5058" t="s">
        <v>61</v>
      </c>
      <c r="G5058" t="s">
        <v>3422</v>
      </c>
      <c r="H5058" t="s">
        <v>22</v>
      </c>
      <c r="J5058">
        <v>2.66</v>
      </c>
      <c r="K5058" t="s">
        <v>23</v>
      </c>
      <c r="L5058">
        <v>14.8</v>
      </c>
      <c r="M5058" t="s">
        <v>61</v>
      </c>
      <c r="O5058">
        <v>0.3</v>
      </c>
      <c r="Q5058">
        <v>104.5</v>
      </c>
      <c r="V5058">
        <v>0.57999999999999996</v>
      </c>
      <c r="W5058">
        <v>2</v>
      </c>
      <c r="X5058" t="s">
        <v>564</v>
      </c>
    </row>
    <row r="5059" spans="1:24" x14ac:dyDescent="0.25">
      <c r="A5059">
        <v>106836</v>
      </c>
      <c r="C5059" t="s">
        <v>8633</v>
      </c>
      <c r="D5059" t="s">
        <v>8633</v>
      </c>
      <c r="E5059" t="s">
        <v>36</v>
      </c>
      <c r="F5059" t="s">
        <v>61</v>
      </c>
      <c r="G5059" t="s">
        <v>4</v>
      </c>
      <c r="H5059" t="s">
        <v>22</v>
      </c>
      <c r="J5059">
        <v>1.56</v>
      </c>
      <c r="K5059" t="s">
        <v>23</v>
      </c>
      <c r="L5059">
        <v>16.399999999999999</v>
      </c>
      <c r="M5059" t="s">
        <v>61</v>
      </c>
      <c r="O5059">
        <v>0.2</v>
      </c>
      <c r="Q5059">
        <v>20.100000000000001</v>
      </c>
      <c r="V5059">
        <v>0.57999999999999996</v>
      </c>
      <c r="W5059">
        <v>2</v>
      </c>
    </row>
    <row r="5060" spans="1:24" x14ac:dyDescent="0.25">
      <c r="A5060">
        <v>107668</v>
      </c>
      <c r="C5060" t="s">
        <v>8634</v>
      </c>
      <c r="D5060" t="s">
        <v>8634</v>
      </c>
      <c r="E5060" t="s">
        <v>8</v>
      </c>
      <c r="F5060" t="s">
        <v>61</v>
      </c>
      <c r="G5060" t="s">
        <v>3422</v>
      </c>
      <c r="H5060" t="s">
        <v>22</v>
      </c>
      <c r="J5060">
        <v>2.54</v>
      </c>
      <c r="K5060" t="s">
        <v>23</v>
      </c>
      <c r="L5060">
        <v>14.9</v>
      </c>
      <c r="M5060" t="s">
        <v>61</v>
      </c>
      <c r="O5060">
        <v>0.3</v>
      </c>
      <c r="Q5060">
        <v>32.9</v>
      </c>
      <c r="V5060">
        <v>0.06</v>
      </c>
      <c r="W5060">
        <v>1</v>
      </c>
    </row>
    <row r="5061" spans="1:24" x14ac:dyDescent="0.25">
      <c r="A5061">
        <v>108519</v>
      </c>
      <c r="C5061" t="s">
        <v>8635</v>
      </c>
      <c r="D5061" t="s">
        <v>8635</v>
      </c>
      <c r="E5061" t="s">
        <v>616</v>
      </c>
      <c r="F5061" t="s">
        <v>61</v>
      </c>
      <c r="G5061" t="s">
        <v>4</v>
      </c>
      <c r="H5061" t="s">
        <v>22</v>
      </c>
      <c r="J5061">
        <v>0.78200000000000003</v>
      </c>
      <c r="K5061" t="s">
        <v>23</v>
      </c>
      <c r="L5061">
        <v>17.899999999999999</v>
      </c>
      <c r="M5061" t="s">
        <v>61</v>
      </c>
      <c r="O5061">
        <v>0.2</v>
      </c>
      <c r="Q5061">
        <v>4.4950000000000001</v>
      </c>
      <c r="V5061">
        <v>0.1</v>
      </c>
      <c r="X5061" t="s">
        <v>909</v>
      </c>
    </row>
    <row r="5062" spans="1:24" x14ac:dyDescent="0.25">
      <c r="A5062">
        <v>108528</v>
      </c>
      <c r="C5062" t="s">
        <v>8636</v>
      </c>
      <c r="D5062" t="s">
        <v>8636</v>
      </c>
      <c r="E5062" t="s">
        <v>36</v>
      </c>
      <c r="F5062" t="s">
        <v>61</v>
      </c>
      <c r="G5062" t="s">
        <v>4</v>
      </c>
      <c r="H5062" t="s">
        <v>22</v>
      </c>
      <c r="J5062">
        <v>2.59</v>
      </c>
      <c r="K5062" t="s">
        <v>23</v>
      </c>
      <c r="L5062">
        <v>15.3</v>
      </c>
      <c r="M5062" t="s">
        <v>61</v>
      </c>
      <c r="O5062">
        <v>0.2</v>
      </c>
      <c r="Q5062">
        <v>5.5</v>
      </c>
      <c r="V5062">
        <v>0.75</v>
      </c>
      <c r="W5062">
        <v>2</v>
      </c>
      <c r="X5062" t="s">
        <v>300</v>
      </c>
    </row>
    <row r="5063" spans="1:24" x14ac:dyDescent="0.25">
      <c r="A5063">
        <v>108846</v>
      </c>
      <c r="C5063" t="s">
        <v>8637</v>
      </c>
      <c r="D5063" t="s">
        <v>8637</v>
      </c>
      <c r="E5063" t="s">
        <v>21</v>
      </c>
      <c r="F5063" t="s">
        <v>23</v>
      </c>
      <c r="G5063" t="s">
        <v>22</v>
      </c>
      <c r="H5063" t="s">
        <v>22</v>
      </c>
      <c r="J5063">
        <v>7.68</v>
      </c>
      <c r="K5063" t="s">
        <v>23</v>
      </c>
      <c r="L5063">
        <v>14.3</v>
      </c>
      <c r="M5063" t="s">
        <v>61</v>
      </c>
      <c r="O5063">
        <v>5.7000000000000002E-2</v>
      </c>
      <c r="Q5063">
        <v>2.99</v>
      </c>
      <c r="V5063">
        <v>0.45</v>
      </c>
      <c r="W5063">
        <v>1</v>
      </c>
    </row>
    <row r="5064" spans="1:24" x14ac:dyDescent="0.25">
      <c r="A5064">
        <v>108973</v>
      </c>
      <c r="C5064" t="s">
        <v>8638</v>
      </c>
      <c r="D5064" t="s">
        <v>8638</v>
      </c>
      <c r="E5064" t="s">
        <v>30</v>
      </c>
      <c r="F5064" t="s">
        <v>61</v>
      </c>
      <c r="G5064" t="s">
        <v>382</v>
      </c>
      <c r="H5064" t="s">
        <v>22</v>
      </c>
      <c r="J5064">
        <v>3.34</v>
      </c>
      <c r="K5064" t="s">
        <v>23</v>
      </c>
      <c r="L5064">
        <v>15.5</v>
      </c>
      <c r="M5064" t="s">
        <v>61</v>
      </c>
      <c r="O5064">
        <v>0.1</v>
      </c>
      <c r="Q5064">
        <v>5.5</v>
      </c>
      <c r="W5064">
        <v>2</v>
      </c>
      <c r="X5064">
        <v>1</v>
      </c>
    </row>
    <row r="5065" spans="1:24" x14ac:dyDescent="0.25">
      <c r="A5065">
        <v>110634</v>
      </c>
      <c r="C5065" t="s">
        <v>8639</v>
      </c>
      <c r="D5065" t="s">
        <v>8639</v>
      </c>
      <c r="E5065" t="s">
        <v>50</v>
      </c>
      <c r="F5065" t="s">
        <v>61</v>
      </c>
      <c r="G5065" t="s">
        <v>4</v>
      </c>
      <c r="H5065" t="s">
        <v>22</v>
      </c>
      <c r="J5065">
        <v>3.04</v>
      </c>
      <c r="K5065" t="s">
        <v>23</v>
      </c>
      <c r="L5065">
        <v>14.9</v>
      </c>
      <c r="M5065" t="s">
        <v>61</v>
      </c>
      <c r="O5065">
        <v>0.21</v>
      </c>
      <c r="Q5065">
        <v>4.9310999999999998</v>
      </c>
      <c r="V5065">
        <v>0.26</v>
      </c>
      <c r="X5065" t="s">
        <v>3309</v>
      </c>
    </row>
    <row r="5066" spans="1:24" x14ac:dyDescent="0.25">
      <c r="A5066">
        <v>110755</v>
      </c>
      <c r="C5066" t="s">
        <v>8640</v>
      </c>
      <c r="D5066" t="s">
        <v>8640</v>
      </c>
      <c r="E5066" t="s">
        <v>30</v>
      </c>
      <c r="F5066" t="s">
        <v>61</v>
      </c>
      <c r="G5066" t="s">
        <v>382</v>
      </c>
      <c r="H5066" t="s">
        <v>22</v>
      </c>
      <c r="J5066">
        <v>3.83</v>
      </c>
      <c r="K5066" t="s">
        <v>23</v>
      </c>
      <c r="L5066">
        <v>15.2</v>
      </c>
      <c r="M5066" t="s">
        <v>61</v>
      </c>
      <c r="O5066">
        <v>0.1</v>
      </c>
      <c r="Q5066">
        <v>46.9</v>
      </c>
      <c r="V5066">
        <v>0.8</v>
      </c>
      <c r="X5066" t="s">
        <v>3309</v>
      </c>
    </row>
    <row r="5067" spans="1:24" x14ac:dyDescent="0.25">
      <c r="A5067">
        <v>113117</v>
      </c>
      <c r="C5067" t="s">
        <v>8641</v>
      </c>
      <c r="D5067" t="s">
        <v>8641</v>
      </c>
      <c r="E5067" t="s">
        <v>65</v>
      </c>
      <c r="F5067" t="s">
        <v>61</v>
      </c>
      <c r="G5067" t="s">
        <v>22</v>
      </c>
      <c r="H5067" t="s">
        <v>22</v>
      </c>
      <c r="J5067">
        <v>4.7</v>
      </c>
      <c r="K5067" t="s">
        <v>23</v>
      </c>
      <c r="L5067">
        <v>15</v>
      </c>
      <c r="M5067" t="s">
        <v>61</v>
      </c>
      <c r="O5067">
        <v>0.08</v>
      </c>
      <c r="Q5067">
        <v>12.3</v>
      </c>
      <c r="V5067">
        <v>0.7</v>
      </c>
      <c r="W5067">
        <v>2</v>
      </c>
      <c r="X5067" t="e">
        <f>- W</f>
        <v>#NAME?</v>
      </c>
    </row>
    <row r="5068" spans="1:24" x14ac:dyDescent="0.25">
      <c r="A5068">
        <v>113166</v>
      </c>
      <c r="C5068" t="s">
        <v>8642</v>
      </c>
      <c r="D5068" t="s">
        <v>8642</v>
      </c>
      <c r="E5068" t="s">
        <v>36</v>
      </c>
      <c r="F5068" t="s">
        <v>61</v>
      </c>
      <c r="G5068" t="s">
        <v>4</v>
      </c>
      <c r="H5068" t="s">
        <v>22</v>
      </c>
      <c r="J5068">
        <v>1.88</v>
      </c>
      <c r="K5068" t="s">
        <v>23</v>
      </c>
      <c r="L5068">
        <v>16</v>
      </c>
      <c r="M5068" t="s">
        <v>61</v>
      </c>
      <c r="O5068">
        <v>0.2</v>
      </c>
      <c r="Q5068">
        <v>5.6467000000000001</v>
      </c>
      <c r="V5068">
        <v>0.6</v>
      </c>
      <c r="W5068">
        <v>3</v>
      </c>
      <c r="X5068" t="s">
        <v>3427</v>
      </c>
    </row>
    <row r="5069" spans="1:24" x14ac:dyDescent="0.25">
      <c r="A5069">
        <v>113567</v>
      </c>
      <c r="C5069" t="s">
        <v>8643</v>
      </c>
      <c r="D5069" t="s">
        <v>8643</v>
      </c>
      <c r="E5069" t="s">
        <v>40</v>
      </c>
      <c r="F5069" t="s">
        <v>61</v>
      </c>
      <c r="G5069" t="s">
        <v>4</v>
      </c>
      <c r="H5069" t="s">
        <v>22</v>
      </c>
      <c r="J5069">
        <v>2.06</v>
      </c>
      <c r="K5069" t="s">
        <v>23</v>
      </c>
      <c r="L5069">
        <v>15.6</v>
      </c>
      <c r="M5069" t="s">
        <v>61</v>
      </c>
      <c r="O5069">
        <v>0.24</v>
      </c>
      <c r="Q5069">
        <v>5.5</v>
      </c>
      <c r="V5069">
        <v>1.46</v>
      </c>
      <c r="W5069">
        <v>2</v>
      </c>
    </row>
    <row r="5070" spans="1:24" x14ac:dyDescent="0.25">
      <c r="A5070">
        <v>113846</v>
      </c>
      <c r="B5070" t="s">
        <v>28</v>
      </c>
      <c r="C5070" t="s">
        <v>8644</v>
      </c>
      <c r="D5070" t="s">
        <v>8644</v>
      </c>
      <c r="E5070" t="s">
        <v>40</v>
      </c>
      <c r="F5070" t="s">
        <v>61</v>
      </c>
      <c r="G5070" t="s">
        <v>4</v>
      </c>
      <c r="H5070" t="s">
        <v>27</v>
      </c>
      <c r="J5070">
        <v>2.75</v>
      </c>
      <c r="K5070" t="s">
        <v>27</v>
      </c>
      <c r="L5070">
        <v>16.93</v>
      </c>
      <c r="M5070" t="s">
        <v>27</v>
      </c>
      <c r="O5070">
        <v>3.95E-2</v>
      </c>
      <c r="Q5070">
        <v>2.13</v>
      </c>
      <c r="V5070">
        <v>0.2</v>
      </c>
      <c r="X5070" t="s">
        <v>909</v>
      </c>
    </row>
    <row r="5071" spans="1:24" x14ac:dyDescent="0.25">
      <c r="A5071">
        <v>114086</v>
      </c>
      <c r="C5071" t="s">
        <v>8645</v>
      </c>
      <c r="D5071" t="s">
        <v>8645</v>
      </c>
      <c r="E5071" t="s">
        <v>21</v>
      </c>
      <c r="F5071" t="s">
        <v>61</v>
      </c>
      <c r="G5071" t="s">
        <v>22</v>
      </c>
      <c r="H5071" t="s">
        <v>22</v>
      </c>
      <c r="J5071">
        <v>6.39</v>
      </c>
      <c r="K5071" t="s">
        <v>23</v>
      </c>
      <c r="L5071">
        <v>14.7</v>
      </c>
      <c r="M5071" t="s">
        <v>61</v>
      </c>
      <c r="O5071">
        <v>5.7000000000000002E-2</v>
      </c>
      <c r="Q5071">
        <v>22</v>
      </c>
      <c r="V5071">
        <v>0.75</v>
      </c>
      <c r="W5071">
        <v>2</v>
      </c>
      <c r="X5071" t="s">
        <v>116</v>
      </c>
    </row>
    <row r="5072" spans="1:24" x14ac:dyDescent="0.25">
      <c r="A5072">
        <v>114127</v>
      </c>
      <c r="C5072" t="s">
        <v>8646</v>
      </c>
      <c r="D5072" t="s">
        <v>8646</v>
      </c>
      <c r="E5072" t="s">
        <v>40</v>
      </c>
      <c r="F5072" t="s">
        <v>61</v>
      </c>
      <c r="G5072" t="s">
        <v>4</v>
      </c>
      <c r="H5072" t="s">
        <v>22</v>
      </c>
      <c r="J5072">
        <v>1.88</v>
      </c>
      <c r="K5072" t="s">
        <v>23</v>
      </c>
      <c r="L5072">
        <v>15.8</v>
      </c>
      <c r="M5072" t="s">
        <v>61</v>
      </c>
      <c r="O5072">
        <v>0.24</v>
      </c>
      <c r="Q5072">
        <v>6.4</v>
      </c>
      <c r="V5072">
        <v>0.45</v>
      </c>
      <c r="W5072">
        <v>3</v>
      </c>
      <c r="X5072" t="s">
        <v>116</v>
      </c>
    </row>
    <row r="5073" spans="1:25" x14ac:dyDescent="0.25">
      <c r="A5073">
        <v>114205</v>
      </c>
      <c r="B5073" t="s">
        <v>28</v>
      </c>
      <c r="C5073" t="s">
        <v>8647</v>
      </c>
      <c r="D5073" t="s">
        <v>8647</v>
      </c>
      <c r="E5073" t="s">
        <v>36</v>
      </c>
      <c r="F5073" t="s">
        <v>61</v>
      </c>
      <c r="G5073" t="s">
        <v>4</v>
      </c>
      <c r="H5073" t="s">
        <v>22</v>
      </c>
      <c r="J5073">
        <v>1.99</v>
      </c>
      <c r="K5073" t="s">
        <v>27</v>
      </c>
      <c r="L5073">
        <v>15.91</v>
      </c>
      <c r="M5073" t="s">
        <v>61</v>
      </c>
      <c r="O5073">
        <v>0.2</v>
      </c>
      <c r="Q5073">
        <v>38</v>
      </c>
      <c r="V5073">
        <v>0.9</v>
      </c>
      <c r="X5073" t="s">
        <v>909</v>
      </c>
    </row>
    <row r="5074" spans="1:25" x14ac:dyDescent="0.25">
      <c r="A5074">
        <v>114319</v>
      </c>
      <c r="B5074" t="s">
        <v>28</v>
      </c>
      <c r="C5074" t="s">
        <v>8648</v>
      </c>
      <c r="D5074" t="s">
        <v>8648</v>
      </c>
      <c r="E5074" t="s">
        <v>186</v>
      </c>
      <c r="F5074" t="s">
        <v>61</v>
      </c>
      <c r="G5074" t="s">
        <v>4</v>
      </c>
      <c r="H5074" t="s">
        <v>32</v>
      </c>
      <c r="J5074">
        <v>1.93</v>
      </c>
      <c r="K5074" t="s">
        <v>27</v>
      </c>
      <c r="L5074">
        <v>15.94</v>
      </c>
      <c r="M5074" t="s">
        <v>61</v>
      </c>
      <c r="O5074">
        <v>0.2</v>
      </c>
      <c r="Q5074">
        <v>2.9649000000000001</v>
      </c>
      <c r="V5074">
        <v>0.14000000000000001</v>
      </c>
      <c r="X5074" t="s">
        <v>909</v>
      </c>
      <c r="Y5074" t="s">
        <v>1635</v>
      </c>
    </row>
    <row r="5075" spans="1:25" x14ac:dyDescent="0.25">
      <c r="A5075">
        <v>114367</v>
      </c>
      <c r="C5075" t="s">
        <v>8649</v>
      </c>
      <c r="D5075" t="s">
        <v>8649</v>
      </c>
      <c r="E5075" t="s">
        <v>21</v>
      </c>
      <c r="F5075" t="s">
        <v>61</v>
      </c>
      <c r="G5075" t="s">
        <v>22</v>
      </c>
      <c r="H5075" t="s">
        <v>22</v>
      </c>
      <c r="J5075">
        <v>6.39</v>
      </c>
      <c r="K5075" t="s">
        <v>23</v>
      </c>
      <c r="L5075">
        <v>14.7</v>
      </c>
      <c r="M5075" t="s">
        <v>61</v>
      </c>
      <c r="O5075">
        <v>5.7000000000000002E-2</v>
      </c>
      <c r="Q5075">
        <v>4.8</v>
      </c>
      <c r="V5075">
        <v>0.14000000000000001</v>
      </c>
      <c r="W5075">
        <v>2</v>
      </c>
      <c r="X5075" t="s">
        <v>116</v>
      </c>
    </row>
    <row r="5076" spans="1:25" x14ac:dyDescent="0.25">
      <c r="A5076">
        <v>114728</v>
      </c>
      <c r="C5076" t="s">
        <v>8650</v>
      </c>
      <c r="D5076" t="s">
        <v>8650</v>
      </c>
      <c r="E5076" t="s">
        <v>36</v>
      </c>
      <c r="F5076" t="s">
        <v>61</v>
      </c>
      <c r="G5076" t="s">
        <v>4</v>
      </c>
      <c r="H5076" t="s">
        <v>22</v>
      </c>
      <c r="J5076">
        <v>2.25</v>
      </c>
      <c r="K5076" t="s">
        <v>23</v>
      </c>
      <c r="L5076">
        <v>15.6</v>
      </c>
      <c r="M5076" t="s">
        <v>61</v>
      </c>
      <c r="O5076">
        <v>0.2</v>
      </c>
      <c r="Q5076">
        <v>3.33</v>
      </c>
      <c r="V5076">
        <v>0.2</v>
      </c>
      <c r="W5076">
        <v>2</v>
      </c>
    </row>
    <row r="5077" spans="1:25" x14ac:dyDescent="0.25">
      <c r="A5077">
        <v>115233</v>
      </c>
      <c r="B5077" t="s">
        <v>146</v>
      </c>
      <c r="C5077" t="s">
        <v>8651</v>
      </c>
      <c r="D5077" t="s">
        <v>8651</v>
      </c>
      <c r="E5077" t="s">
        <v>21</v>
      </c>
      <c r="F5077" t="s">
        <v>61</v>
      </c>
      <c r="G5077" t="s">
        <v>22</v>
      </c>
      <c r="H5077" t="s">
        <v>22</v>
      </c>
      <c r="J5077">
        <v>5.32</v>
      </c>
      <c r="K5077" t="s">
        <v>23</v>
      </c>
      <c r="L5077">
        <v>15.1</v>
      </c>
      <c r="M5077" t="s">
        <v>61</v>
      </c>
      <c r="O5077">
        <v>5.7000000000000002E-2</v>
      </c>
      <c r="Q5077">
        <v>15.3</v>
      </c>
      <c r="V5077">
        <v>1</v>
      </c>
      <c r="W5077">
        <v>2</v>
      </c>
      <c r="X5077" t="s">
        <v>3427</v>
      </c>
    </row>
    <row r="5078" spans="1:25" x14ac:dyDescent="0.25">
      <c r="A5078">
        <v>115359</v>
      </c>
      <c r="C5078" t="s">
        <v>8652</v>
      </c>
      <c r="D5078" t="s">
        <v>8652</v>
      </c>
      <c r="E5078" t="s">
        <v>21</v>
      </c>
      <c r="F5078" t="s">
        <v>61</v>
      </c>
      <c r="G5078" t="s">
        <v>22</v>
      </c>
      <c r="H5078" t="s">
        <v>22</v>
      </c>
      <c r="J5078">
        <v>5.83</v>
      </c>
      <c r="K5078" t="s">
        <v>23</v>
      </c>
      <c r="L5078">
        <v>14.9</v>
      </c>
      <c r="M5078" t="s">
        <v>61</v>
      </c>
      <c r="O5078">
        <v>5.7000000000000002E-2</v>
      </c>
      <c r="Q5078">
        <v>5.4</v>
      </c>
      <c r="V5078">
        <v>1.2</v>
      </c>
      <c r="W5078">
        <v>2</v>
      </c>
      <c r="X5078" t="e">
        <f>- W</f>
        <v>#NAME?</v>
      </c>
    </row>
    <row r="5079" spans="1:25" x14ac:dyDescent="0.25">
      <c r="A5079">
        <v>115407</v>
      </c>
      <c r="C5079" t="s">
        <v>8653</v>
      </c>
      <c r="D5079" t="s">
        <v>8653</v>
      </c>
      <c r="E5079" t="s">
        <v>40</v>
      </c>
      <c r="F5079" t="s">
        <v>61</v>
      </c>
      <c r="G5079" t="s">
        <v>4</v>
      </c>
      <c r="H5079" t="s">
        <v>22</v>
      </c>
      <c r="J5079">
        <v>1.71</v>
      </c>
      <c r="K5079" t="s">
        <v>23</v>
      </c>
      <c r="L5079">
        <v>16</v>
      </c>
      <c r="M5079" t="s">
        <v>61</v>
      </c>
      <c r="O5079">
        <v>0.24</v>
      </c>
      <c r="Q5079">
        <v>7.02</v>
      </c>
      <c r="X5079" t="s">
        <v>909</v>
      </c>
    </row>
    <row r="5080" spans="1:25" x14ac:dyDescent="0.25">
      <c r="A5080">
        <v>115978</v>
      </c>
      <c r="C5080" t="s">
        <v>8654</v>
      </c>
      <c r="D5080" t="s">
        <v>8654</v>
      </c>
      <c r="E5080" t="s">
        <v>40</v>
      </c>
      <c r="F5080" t="s">
        <v>61</v>
      </c>
      <c r="G5080" t="s">
        <v>4</v>
      </c>
      <c r="H5080" t="s">
        <v>22</v>
      </c>
      <c r="J5080">
        <v>1.42</v>
      </c>
      <c r="K5080" t="s">
        <v>23</v>
      </c>
      <c r="L5080">
        <v>16.399999999999999</v>
      </c>
      <c r="M5080" t="s">
        <v>61</v>
      </c>
      <c r="O5080">
        <v>0.24</v>
      </c>
      <c r="Q5080">
        <v>2.8719999999999999</v>
      </c>
      <c r="V5080">
        <v>0.1</v>
      </c>
      <c r="W5080">
        <v>2</v>
      </c>
    </row>
    <row r="5081" spans="1:25" x14ac:dyDescent="0.25">
      <c r="A5081">
        <v>116449</v>
      </c>
      <c r="C5081" t="s">
        <v>8655</v>
      </c>
      <c r="D5081" t="s">
        <v>8655</v>
      </c>
      <c r="E5081" t="s">
        <v>21</v>
      </c>
      <c r="F5081" t="s">
        <v>61</v>
      </c>
      <c r="G5081" t="s">
        <v>22</v>
      </c>
      <c r="H5081" t="s">
        <v>22</v>
      </c>
      <c r="J5081">
        <v>7.34</v>
      </c>
      <c r="K5081" t="s">
        <v>23</v>
      </c>
      <c r="L5081">
        <v>14.4</v>
      </c>
      <c r="M5081" t="s">
        <v>61</v>
      </c>
      <c r="O5081">
        <v>5.7000000000000002E-2</v>
      </c>
      <c r="Q5081">
        <v>15.3</v>
      </c>
      <c r="V5081">
        <v>0.2</v>
      </c>
      <c r="W5081">
        <v>2</v>
      </c>
      <c r="X5081" t="e">
        <f>- W</f>
        <v>#NAME?</v>
      </c>
    </row>
    <row r="5082" spans="1:25" x14ac:dyDescent="0.25">
      <c r="A5082">
        <v>116573</v>
      </c>
      <c r="C5082" t="s">
        <v>8656</v>
      </c>
      <c r="D5082" t="s">
        <v>8656</v>
      </c>
      <c r="E5082" t="s">
        <v>40</v>
      </c>
      <c r="F5082" t="s">
        <v>61</v>
      </c>
      <c r="G5082" t="s">
        <v>4</v>
      </c>
      <c r="H5082" t="s">
        <v>22</v>
      </c>
      <c r="J5082">
        <v>1.42</v>
      </c>
      <c r="K5082" t="s">
        <v>23</v>
      </c>
      <c r="L5082">
        <v>16.399999999999999</v>
      </c>
      <c r="M5082" t="s">
        <v>61</v>
      </c>
      <c r="O5082">
        <v>0.24</v>
      </c>
      <c r="Q5082">
        <v>9.5500000000000007</v>
      </c>
      <c r="V5082">
        <v>0.2</v>
      </c>
      <c r="W5082">
        <v>2</v>
      </c>
      <c r="X5082" t="e">
        <f>- W</f>
        <v>#NAME?</v>
      </c>
    </row>
    <row r="5083" spans="1:25" x14ac:dyDescent="0.25">
      <c r="A5083">
        <v>117685</v>
      </c>
      <c r="C5083" t="s">
        <v>8657</v>
      </c>
      <c r="D5083" t="s">
        <v>8657</v>
      </c>
      <c r="E5083" t="s">
        <v>36</v>
      </c>
      <c r="F5083" t="s">
        <v>61</v>
      </c>
      <c r="G5083" t="s">
        <v>4</v>
      </c>
      <c r="H5083" t="s">
        <v>22</v>
      </c>
      <c r="J5083">
        <v>1.49</v>
      </c>
      <c r="K5083" t="s">
        <v>23</v>
      </c>
      <c r="L5083">
        <v>16.5</v>
      </c>
      <c r="M5083" t="s">
        <v>61</v>
      </c>
      <c r="O5083">
        <v>0.2</v>
      </c>
      <c r="Q5083">
        <v>70</v>
      </c>
      <c r="V5083">
        <v>0.9</v>
      </c>
      <c r="W5083">
        <v>1</v>
      </c>
      <c r="X5083" t="e">
        <f>+ W</f>
        <v>#NAME?</v>
      </c>
    </row>
    <row r="5084" spans="1:25" x14ac:dyDescent="0.25">
      <c r="A5084">
        <v>118217</v>
      </c>
      <c r="C5084" t="s">
        <v>8658</v>
      </c>
      <c r="D5084" t="s">
        <v>8658</v>
      </c>
      <c r="E5084" t="s">
        <v>40</v>
      </c>
      <c r="F5084" t="s">
        <v>23</v>
      </c>
      <c r="G5084" t="s">
        <v>4</v>
      </c>
      <c r="H5084" t="s">
        <v>22</v>
      </c>
      <c r="J5084">
        <v>1.08</v>
      </c>
      <c r="K5084" t="s">
        <v>23</v>
      </c>
      <c r="L5084">
        <v>17</v>
      </c>
      <c r="M5084" t="s">
        <v>61</v>
      </c>
      <c r="O5084">
        <v>0.24</v>
      </c>
      <c r="Q5084">
        <v>5.61</v>
      </c>
      <c r="V5084">
        <v>0.85</v>
      </c>
      <c r="W5084">
        <v>2</v>
      </c>
      <c r="X5084" t="e">
        <f>- W</f>
        <v>#NAME?</v>
      </c>
    </row>
    <row r="5085" spans="1:25" x14ac:dyDescent="0.25">
      <c r="A5085">
        <v>118228</v>
      </c>
      <c r="C5085" t="s">
        <v>8659</v>
      </c>
      <c r="D5085" t="s">
        <v>8659</v>
      </c>
      <c r="E5085" t="s">
        <v>7374</v>
      </c>
      <c r="F5085" t="s">
        <v>61</v>
      </c>
      <c r="G5085" t="s">
        <v>22</v>
      </c>
      <c r="H5085" t="s">
        <v>32</v>
      </c>
      <c r="J5085">
        <v>121.77</v>
      </c>
      <c r="K5085" t="s">
        <v>27</v>
      </c>
      <c r="L5085">
        <v>7.69</v>
      </c>
      <c r="M5085" t="s">
        <v>61</v>
      </c>
      <c r="O5085">
        <v>0.1</v>
      </c>
      <c r="T5085" t="s">
        <v>2073</v>
      </c>
      <c r="V5085">
        <v>0.22</v>
      </c>
    </row>
    <row r="5086" spans="1:25" x14ac:dyDescent="0.25">
      <c r="A5086">
        <v>118943</v>
      </c>
      <c r="C5086" t="s">
        <v>8660</v>
      </c>
      <c r="D5086" t="s">
        <v>8660</v>
      </c>
      <c r="E5086" t="s">
        <v>8</v>
      </c>
      <c r="F5086" t="s">
        <v>61</v>
      </c>
      <c r="G5086" t="s">
        <v>3422</v>
      </c>
      <c r="H5086" t="s">
        <v>22</v>
      </c>
      <c r="J5086">
        <v>1.22</v>
      </c>
      <c r="K5086" t="s">
        <v>23</v>
      </c>
      <c r="L5086">
        <v>16.5</v>
      </c>
      <c r="M5086" t="s">
        <v>61</v>
      </c>
      <c r="O5086">
        <v>0.3</v>
      </c>
      <c r="Q5086">
        <v>6</v>
      </c>
      <c r="V5086">
        <v>0.28999999999999998</v>
      </c>
      <c r="W5086">
        <v>1</v>
      </c>
    </row>
    <row r="5087" spans="1:25" x14ac:dyDescent="0.25">
      <c r="A5087">
        <v>119067</v>
      </c>
      <c r="C5087" t="s">
        <v>8661</v>
      </c>
      <c r="D5087" t="s">
        <v>8661</v>
      </c>
      <c r="E5087" t="s">
        <v>7374</v>
      </c>
      <c r="F5087" t="s">
        <v>61</v>
      </c>
      <c r="G5087" t="s">
        <v>22</v>
      </c>
      <c r="H5087" t="s">
        <v>22</v>
      </c>
      <c r="J5087">
        <v>201.15</v>
      </c>
      <c r="K5087" t="s">
        <v>23</v>
      </c>
      <c r="L5087">
        <v>6.6</v>
      </c>
      <c r="M5087" t="s">
        <v>61</v>
      </c>
      <c r="O5087">
        <v>0.1</v>
      </c>
      <c r="X5087" t="s">
        <v>8</v>
      </c>
      <c r="Y5087" t="s">
        <v>26</v>
      </c>
    </row>
    <row r="5088" spans="1:25" x14ac:dyDescent="0.25">
      <c r="A5088">
        <v>119245</v>
      </c>
      <c r="C5088" t="s">
        <v>8662</v>
      </c>
      <c r="D5088" t="s">
        <v>8662</v>
      </c>
      <c r="E5088" t="s">
        <v>67</v>
      </c>
      <c r="F5088" t="s">
        <v>61</v>
      </c>
      <c r="G5088" t="s">
        <v>4</v>
      </c>
      <c r="H5088" t="s">
        <v>22</v>
      </c>
      <c r="J5088">
        <v>4.1900000000000004</v>
      </c>
      <c r="K5088" t="s">
        <v>23</v>
      </c>
      <c r="L5088">
        <v>14.1</v>
      </c>
      <c r="M5088" t="s">
        <v>61</v>
      </c>
      <c r="O5088">
        <v>0.23</v>
      </c>
      <c r="Q5088">
        <v>4.8249000000000004</v>
      </c>
      <c r="V5088">
        <v>0.25</v>
      </c>
      <c r="W5088">
        <v>3</v>
      </c>
    </row>
    <row r="5089" spans="1:25" x14ac:dyDescent="0.25">
      <c r="A5089">
        <v>119409</v>
      </c>
      <c r="B5089" t="s">
        <v>28</v>
      </c>
      <c r="C5089" t="s">
        <v>8663</v>
      </c>
      <c r="D5089" t="s">
        <v>8663</v>
      </c>
      <c r="E5089" t="s">
        <v>34</v>
      </c>
      <c r="F5089" t="s">
        <v>61</v>
      </c>
      <c r="G5089" t="s">
        <v>4</v>
      </c>
      <c r="H5089" t="s">
        <v>22</v>
      </c>
      <c r="J5089">
        <v>2.04</v>
      </c>
      <c r="K5089" t="s">
        <v>27</v>
      </c>
      <c r="L5089">
        <v>15.86</v>
      </c>
      <c r="M5089" t="s">
        <v>61</v>
      </c>
      <c r="O5089">
        <v>0.2</v>
      </c>
      <c r="Q5089">
        <v>8.74</v>
      </c>
      <c r="V5089">
        <v>1.28</v>
      </c>
      <c r="W5089">
        <v>1</v>
      </c>
      <c r="X5089" t="s">
        <v>300</v>
      </c>
    </row>
    <row r="5090" spans="1:25" x14ac:dyDescent="0.25">
      <c r="A5090">
        <v>119574</v>
      </c>
      <c r="C5090" t="s">
        <v>8664</v>
      </c>
      <c r="D5090" t="s">
        <v>8664</v>
      </c>
      <c r="E5090" t="s">
        <v>50</v>
      </c>
      <c r="F5090" t="s">
        <v>61</v>
      </c>
      <c r="G5090" t="s">
        <v>4</v>
      </c>
      <c r="H5090" t="s">
        <v>22</v>
      </c>
      <c r="J5090">
        <v>2.1</v>
      </c>
      <c r="K5090" t="s">
        <v>23</v>
      </c>
      <c r="L5090">
        <v>15.7</v>
      </c>
      <c r="M5090" t="s">
        <v>61</v>
      </c>
      <c r="O5090">
        <v>0.21</v>
      </c>
      <c r="Q5090">
        <v>2.9245000000000001</v>
      </c>
      <c r="V5090">
        <v>0.24</v>
      </c>
      <c r="X5090" t="s">
        <v>3309</v>
      </c>
    </row>
    <row r="5091" spans="1:25" x14ac:dyDescent="0.25">
      <c r="A5091">
        <v>119651</v>
      </c>
      <c r="C5091" t="s">
        <v>8665</v>
      </c>
      <c r="D5091" t="s">
        <v>8665</v>
      </c>
      <c r="E5091" t="s">
        <v>30</v>
      </c>
      <c r="F5091" t="s">
        <v>61</v>
      </c>
      <c r="G5091" t="s">
        <v>382</v>
      </c>
      <c r="H5091" t="s">
        <v>22</v>
      </c>
      <c r="J5091">
        <v>4.01</v>
      </c>
      <c r="K5091" t="s">
        <v>23</v>
      </c>
      <c r="L5091">
        <v>15.1</v>
      </c>
      <c r="M5091" t="s">
        <v>61</v>
      </c>
      <c r="O5091">
        <v>0.1</v>
      </c>
      <c r="Q5091">
        <v>2.8458000000000001</v>
      </c>
      <c r="V5091">
        <v>0.39</v>
      </c>
      <c r="X5091" t="s">
        <v>909</v>
      </c>
    </row>
    <row r="5092" spans="1:25" x14ac:dyDescent="0.25">
      <c r="A5092">
        <v>119951</v>
      </c>
      <c r="B5092" t="s">
        <v>169</v>
      </c>
      <c r="C5092" t="s">
        <v>8666</v>
      </c>
      <c r="D5092" t="s">
        <v>8666</v>
      </c>
      <c r="E5092" t="s">
        <v>7374</v>
      </c>
      <c r="F5092" t="s">
        <v>61</v>
      </c>
      <c r="G5092" t="s">
        <v>22</v>
      </c>
      <c r="H5092" t="s">
        <v>22</v>
      </c>
      <c r="J5092">
        <v>553.99</v>
      </c>
      <c r="K5092" t="s">
        <v>23</v>
      </c>
      <c r="L5092">
        <v>4.4000000000000004</v>
      </c>
      <c r="M5092" t="s">
        <v>2073</v>
      </c>
      <c r="O5092">
        <v>0.1</v>
      </c>
      <c r="V5092">
        <v>0.05</v>
      </c>
      <c r="X5092" t="s">
        <v>909</v>
      </c>
    </row>
    <row r="5093" spans="1:25" x14ac:dyDescent="0.25">
      <c r="A5093">
        <v>119979</v>
      </c>
      <c r="C5093" t="s">
        <v>8667</v>
      </c>
      <c r="D5093" t="s">
        <v>8667</v>
      </c>
      <c r="E5093" t="s">
        <v>7374</v>
      </c>
      <c r="F5093" t="s">
        <v>61</v>
      </c>
      <c r="G5093" t="s">
        <v>22</v>
      </c>
      <c r="H5093" t="s">
        <v>22</v>
      </c>
      <c r="J5093">
        <v>440.07</v>
      </c>
      <c r="K5093" t="s">
        <v>23</v>
      </c>
      <c r="L5093">
        <v>4.9000000000000004</v>
      </c>
      <c r="M5093" t="s">
        <v>61</v>
      </c>
      <c r="O5093">
        <v>0.1</v>
      </c>
      <c r="T5093" t="s">
        <v>2073</v>
      </c>
      <c r="V5093">
        <v>0.05</v>
      </c>
    </row>
    <row r="5094" spans="1:25" x14ac:dyDescent="0.25">
      <c r="A5094">
        <v>120061</v>
      </c>
      <c r="C5094" t="s">
        <v>8668</v>
      </c>
      <c r="D5094" t="s">
        <v>8668</v>
      </c>
      <c r="E5094" t="s">
        <v>1645</v>
      </c>
      <c r="F5094" t="s">
        <v>61</v>
      </c>
      <c r="G5094" t="s">
        <v>22</v>
      </c>
      <c r="H5094" t="s">
        <v>32</v>
      </c>
      <c r="J5094">
        <v>77.19</v>
      </c>
      <c r="K5094" t="s">
        <v>27</v>
      </c>
      <c r="L5094">
        <v>9.2899999999999991</v>
      </c>
      <c r="M5094" t="s">
        <v>61</v>
      </c>
      <c r="O5094">
        <v>5.7000000000000002E-2</v>
      </c>
      <c r="Q5094">
        <v>10</v>
      </c>
      <c r="U5094">
        <v>7.0000000000000007E-2</v>
      </c>
      <c r="V5094">
        <v>0.1</v>
      </c>
      <c r="W5094">
        <v>2</v>
      </c>
      <c r="X5094" t="s">
        <v>8669</v>
      </c>
    </row>
    <row r="5095" spans="1:25" x14ac:dyDescent="0.25">
      <c r="A5095">
        <v>120132</v>
      </c>
      <c r="C5095" t="s">
        <v>8670</v>
      </c>
      <c r="D5095" t="s">
        <v>8670</v>
      </c>
      <c r="E5095" t="s">
        <v>7374</v>
      </c>
      <c r="F5095" t="s">
        <v>61</v>
      </c>
      <c r="G5095" t="s">
        <v>22</v>
      </c>
      <c r="H5095" t="s">
        <v>22</v>
      </c>
      <c r="J5095">
        <v>440.07</v>
      </c>
      <c r="K5095" t="s">
        <v>23</v>
      </c>
      <c r="L5095">
        <v>4.9000000000000004</v>
      </c>
      <c r="M5095" t="s">
        <v>61</v>
      </c>
      <c r="O5095">
        <v>0.1</v>
      </c>
      <c r="Q5095">
        <v>8.5399999999999991</v>
      </c>
      <c r="U5095">
        <v>0.05</v>
      </c>
      <c r="V5095">
        <v>0.15</v>
      </c>
      <c r="W5095">
        <v>2</v>
      </c>
      <c r="X5095">
        <v>-1</v>
      </c>
    </row>
    <row r="5096" spans="1:25" x14ac:dyDescent="0.25">
      <c r="A5096">
        <v>120178</v>
      </c>
      <c r="B5096" t="s">
        <v>169</v>
      </c>
      <c r="C5096" t="s">
        <v>8671</v>
      </c>
      <c r="D5096" t="s">
        <v>8671</v>
      </c>
      <c r="E5096" t="s">
        <v>7374</v>
      </c>
      <c r="F5096" t="s">
        <v>61</v>
      </c>
      <c r="G5096" t="s">
        <v>22</v>
      </c>
      <c r="H5096" t="s">
        <v>22</v>
      </c>
      <c r="J5096">
        <v>800.8</v>
      </c>
      <c r="K5096" t="s">
        <v>23</v>
      </c>
      <c r="L5096">
        <v>3.6</v>
      </c>
      <c r="M5096" t="s">
        <v>61</v>
      </c>
      <c r="O5096">
        <v>0.1</v>
      </c>
      <c r="Q5096">
        <v>9.7100000000000009</v>
      </c>
      <c r="U5096">
        <v>0.13</v>
      </c>
      <c r="V5096">
        <v>0.2</v>
      </c>
      <c r="W5096">
        <v>2</v>
      </c>
    </row>
    <row r="5097" spans="1:25" x14ac:dyDescent="0.25">
      <c r="A5097">
        <v>120347</v>
      </c>
      <c r="C5097" t="s">
        <v>8672</v>
      </c>
      <c r="D5097" t="s">
        <v>8673</v>
      </c>
      <c r="E5097" t="s">
        <v>7374</v>
      </c>
      <c r="F5097" t="s">
        <v>61</v>
      </c>
      <c r="G5097" t="s">
        <v>22</v>
      </c>
      <c r="H5097" t="s">
        <v>22</v>
      </c>
      <c r="J5097">
        <v>607.47</v>
      </c>
      <c r="K5097" t="s">
        <v>23</v>
      </c>
      <c r="L5097">
        <v>4.2</v>
      </c>
      <c r="M5097" t="s">
        <v>61</v>
      </c>
      <c r="O5097">
        <v>0.1</v>
      </c>
      <c r="Q5097">
        <v>6.09</v>
      </c>
      <c r="U5097">
        <v>0.03</v>
      </c>
      <c r="V5097">
        <v>0.2</v>
      </c>
      <c r="W5097">
        <v>2</v>
      </c>
      <c r="X5097" t="s">
        <v>2589</v>
      </c>
      <c r="Y5097" t="s">
        <v>26</v>
      </c>
    </row>
    <row r="5098" spans="1:25" x14ac:dyDescent="0.25">
      <c r="A5098">
        <v>120348</v>
      </c>
      <c r="C5098" t="s">
        <v>8674</v>
      </c>
      <c r="D5098" t="s">
        <v>8674</v>
      </c>
      <c r="E5098" t="s">
        <v>7374</v>
      </c>
      <c r="F5098" t="s">
        <v>61</v>
      </c>
      <c r="G5098" t="s">
        <v>22</v>
      </c>
      <c r="H5098" t="s">
        <v>32</v>
      </c>
      <c r="J5098">
        <v>546.41999999999996</v>
      </c>
      <c r="K5098" t="s">
        <v>27</v>
      </c>
      <c r="L5098">
        <v>4.43</v>
      </c>
      <c r="M5098" t="s">
        <v>61</v>
      </c>
      <c r="O5098">
        <v>0.1</v>
      </c>
      <c r="Q5098">
        <v>11.7</v>
      </c>
      <c r="V5098">
        <v>0.22</v>
      </c>
      <c r="W5098">
        <v>2</v>
      </c>
      <c r="X5098" t="s">
        <v>300</v>
      </c>
    </row>
    <row r="5099" spans="1:25" x14ac:dyDescent="0.25">
      <c r="A5099">
        <v>120928</v>
      </c>
      <c r="C5099" t="s">
        <v>8675</v>
      </c>
      <c r="D5099" t="s">
        <v>8675</v>
      </c>
      <c r="E5099" t="s">
        <v>40</v>
      </c>
      <c r="F5099" t="s">
        <v>23</v>
      </c>
      <c r="G5099" t="s">
        <v>4</v>
      </c>
      <c r="H5099" t="s">
        <v>22</v>
      </c>
      <c r="J5099">
        <v>1.79</v>
      </c>
      <c r="K5099" t="s">
        <v>23</v>
      </c>
      <c r="L5099">
        <v>15.9</v>
      </c>
      <c r="M5099" t="s">
        <v>61</v>
      </c>
      <c r="O5099">
        <v>0.24</v>
      </c>
      <c r="Q5099">
        <v>10.7</v>
      </c>
      <c r="V5099">
        <v>0.5</v>
      </c>
      <c r="W5099">
        <v>1</v>
      </c>
      <c r="X5099" t="e">
        <f>+ A</f>
        <v>#NAME?</v>
      </c>
    </row>
    <row r="5100" spans="1:25" x14ac:dyDescent="0.25">
      <c r="A5100">
        <v>121073</v>
      </c>
      <c r="C5100" t="s">
        <v>8676</v>
      </c>
      <c r="D5100" t="s">
        <v>8676</v>
      </c>
      <c r="E5100" t="s">
        <v>36</v>
      </c>
      <c r="F5100" t="s">
        <v>61</v>
      </c>
      <c r="G5100" t="s">
        <v>4</v>
      </c>
      <c r="H5100" t="s">
        <v>22</v>
      </c>
      <c r="J5100">
        <v>2.36</v>
      </c>
      <c r="K5100" t="s">
        <v>23</v>
      </c>
      <c r="L5100">
        <v>15.5</v>
      </c>
      <c r="M5100" t="s">
        <v>61</v>
      </c>
      <c r="O5100">
        <v>0.2</v>
      </c>
      <c r="P5100" t="s">
        <v>516</v>
      </c>
      <c r="Q5100">
        <v>24</v>
      </c>
      <c r="T5100" t="s">
        <v>516</v>
      </c>
      <c r="V5100">
        <v>0.2</v>
      </c>
      <c r="W5100">
        <v>1</v>
      </c>
      <c r="X5100" t="s">
        <v>3427</v>
      </c>
    </row>
    <row r="5101" spans="1:25" x14ac:dyDescent="0.25">
      <c r="A5101">
        <v>121532</v>
      </c>
      <c r="C5101" t="s">
        <v>8677</v>
      </c>
      <c r="D5101" t="s">
        <v>8677</v>
      </c>
      <c r="E5101" t="s">
        <v>50</v>
      </c>
      <c r="F5101" t="s">
        <v>61</v>
      </c>
      <c r="G5101" t="s">
        <v>4</v>
      </c>
      <c r="H5101" t="s">
        <v>22</v>
      </c>
      <c r="J5101">
        <v>2.9</v>
      </c>
      <c r="K5101" t="s">
        <v>23</v>
      </c>
      <c r="L5101">
        <v>15</v>
      </c>
      <c r="M5101" t="s">
        <v>61</v>
      </c>
      <c r="O5101">
        <v>0.21</v>
      </c>
      <c r="Q5101">
        <v>2.25</v>
      </c>
      <c r="V5101">
        <v>0.45</v>
      </c>
      <c r="W5101">
        <v>1</v>
      </c>
      <c r="X5101" t="e">
        <f>+ W</f>
        <v>#NAME?</v>
      </c>
    </row>
    <row r="5102" spans="1:25" x14ac:dyDescent="0.25">
      <c r="A5102">
        <v>122011</v>
      </c>
      <c r="C5102" t="s">
        <v>8678</v>
      </c>
      <c r="D5102" t="s">
        <v>8678</v>
      </c>
      <c r="E5102" t="s">
        <v>57</v>
      </c>
      <c r="F5102" t="s">
        <v>61</v>
      </c>
      <c r="G5102" t="s">
        <v>4</v>
      </c>
      <c r="H5102" t="s">
        <v>27</v>
      </c>
      <c r="J5102">
        <v>1.05</v>
      </c>
      <c r="K5102" t="s">
        <v>27</v>
      </c>
      <c r="L5102">
        <v>17.239999999999998</v>
      </c>
      <c r="M5102" t="s">
        <v>27</v>
      </c>
      <c r="O5102">
        <v>0.21</v>
      </c>
      <c r="Q5102">
        <v>3.95</v>
      </c>
      <c r="V5102">
        <v>0.08</v>
      </c>
      <c r="W5102">
        <v>2</v>
      </c>
      <c r="X5102" t="e">
        <f>- W</f>
        <v>#NAME?</v>
      </c>
    </row>
    <row r="5103" spans="1:25" x14ac:dyDescent="0.25">
      <c r="A5103">
        <v>122524</v>
      </c>
      <c r="B5103" t="s">
        <v>146</v>
      </c>
      <c r="C5103" t="s">
        <v>8679</v>
      </c>
      <c r="D5103" t="s">
        <v>8679</v>
      </c>
      <c r="E5103" t="s">
        <v>36</v>
      </c>
      <c r="F5103" t="s">
        <v>61</v>
      </c>
      <c r="G5103" t="s">
        <v>4</v>
      </c>
      <c r="H5103" t="s">
        <v>22</v>
      </c>
      <c r="J5103">
        <v>1.88</v>
      </c>
      <c r="K5103" t="s">
        <v>23</v>
      </c>
      <c r="L5103">
        <v>16</v>
      </c>
      <c r="M5103" t="s">
        <v>61</v>
      </c>
      <c r="O5103">
        <v>0.2</v>
      </c>
      <c r="Q5103">
        <v>2.96</v>
      </c>
      <c r="V5103">
        <v>0.11</v>
      </c>
      <c r="W5103">
        <v>1</v>
      </c>
      <c r="X5103" t="s">
        <v>3427</v>
      </c>
    </row>
    <row r="5104" spans="1:25" x14ac:dyDescent="0.25">
      <c r="A5104">
        <v>122764</v>
      </c>
      <c r="B5104" t="s">
        <v>146</v>
      </c>
      <c r="C5104" t="s">
        <v>8680</v>
      </c>
      <c r="D5104" t="s">
        <v>8680</v>
      </c>
      <c r="E5104" t="s">
        <v>57</v>
      </c>
      <c r="F5104" t="s">
        <v>61</v>
      </c>
      <c r="G5104" t="s">
        <v>4</v>
      </c>
      <c r="H5104" t="s">
        <v>22</v>
      </c>
      <c r="J5104">
        <v>1.45</v>
      </c>
      <c r="K5104" t="s">
        <v>23</v>
      </c>
      <c r="L5104">
        <v>16.5</v>
      </c>
      <c r="M5104" t="s">
        <v>61</v>
      </c>
      <c r="O5104">
        <v>0.21</v>
      </c>
      <c r="Q5104">
        <v>4.9000000000000004</v>
      </c>
      <c r="V5104">
        <v>0.55000000000000004</v>
      </c>
      <c r="W5104">
        <v>2</v>
      </c>
      <c r="X5104" t="s">
        <v>3427</v>
      </c>
    </row>
    <row r="5105" spans="1:24" x14ac:dyDescent="0.25">
      <c r="A5105">
        <v>123937</v>
      </c>
      <c r="B5105" t="s">
        <v>146</v>
      </c>
      <c r="C5105" t="s">
        <v>8681</v>
      </c>
      <c r="D5105" t="s">
        <v>8681</v>
      </c>
      <c r="E5105" t="s">
        <v>8</v>
      </c>
      <c r="F5105" t="s">
        <v>61</v>
      </c>
      <c r="G5105" t="s">
        <v>3422</v>
      </c>
      <c r="H5105" t="s">
        <v>22</v>
      </c>
      <c r="J5105">
        <v>1.22</v>
      </c>
      <c r="K5105" t="s">
        <v>41</v>
      </c>
      <c r="L5105">
        <v>16.489999999999998</v>
      </c>
      <c r="M5105" t="s">
        <v>61</v>
      </c>
      <c r="O5105">
        <v>0.3</v>
      </c>
      <c r="Q5105">
        <v>39.82</v>
      </c>
      <c r="V5105">
        <v>7.0000000000000007E-2</v>
      </c>
      <c r="W5105">
        <v>2</v>
      </c>
    </row>
    <row r="5106" spans="1:24" x14ac:dyDescent="0.25">
      <c r="A5106">
        <v>124135</v>
      </c>
      <c r="C5106" t="s">
        <v>8682</v>
      </c>
      <c r="D5106" t="s">
        <v>8682</v>
      </c>
      <c r="E5106" t="s">
        <v>36</v>
      </c>
      <c r="F5106" t="s">
        <v>61</v>
      </c>
      <c r="G5106" t="s">
        <v>4</v>
      </c>
      <c r="H5106" t="s">
        <v>22</v>
      </c>
      <c r="J5106">
        <v>1.96</v>
      </c>
      <c r="K5106" t="s">
        <v>23</v>
      </c>
      <c r="L5106">
        <v>15.9</v>
      </c>
      <c r="M5106" t="s">
        <v>61</v>
      </c>
      <c r="O5106">
        <v>0.2</v>
      </c>
      <c r="Q5106">
        <v>3.6217000000000001</v>
      </c>
      <c r="V5106">
        <v>0.17</v>
      </c>
      <c r="X5106" t="s">
        <v>3309</v>
      </c>
    </row>
    <row r="5107" spans="1:24" x14ac:dyDescent="0.25">
      <c r="A5107">
        <v>124260</v>
      </c>
      <c r="C5107" t="s">
        <v>8683</v>
      </c>
      <c r="D5107" t="s">
        <v>8683</v>
      </c>
      <c r="E5107" t="s">
        <v>36</v>
      </c>
      <c r="F5107" t="s">
        <v>61</v>
      </c>
      <c r="G5107" t="s">
        <v>4</v>
      </c>
      <c r="H5107" t="s">
        <v>22</v>
      </c>
      <c r="J5107">
        <v>1.71</v>
      </c>
      <c r="K5107" t="s">
        <v>23</v>
      </c>
      <c r="L5107">
        <v>16.2</v>
      </c>
      <c r="M5107" t="s">
        <v>61</v>
      </c>
      <c r="O5107">
        <v>0.2</v>
      </c>
      <c r="Q5107">
        <v>2.75</v>
      </c>
      <c r="V5107">
        <v>0.32</v>
      </c>
      <c r="W5107">
        <v>2</v>
      </c>
      <c r="X5107" t="e">
        <f>- W</f>
        <v>#NAME?</v>
      </c>
    </row>
    <row r="5108" spans="1:24" x14ac:dyDescent="0.25">
      <c r="A5108">
        <v>124374</v>
      </c>
      <c r="C5108" t="s">
        <v>8684</v>
      </c>
      <c r="D5108" t="s">
        <v>8684</v>
      </c>
      <c r="E5108" t="s">
        <v>369</v>
      </c>
      <c r="F5108" t="s">
        <v>23</v>
      </c>
      <c r="G5108" t="s">
        <v>22</v>
      </c>
      <c r="H5108" t="s">
        <v>22</v>
      </c>
      <c r="J5108">
        <v>3.2</v>
      </c>
      <c r="K5108" t="s">
        <v>23</v>
      </c>
      <c r="L5108">
        <v>16.2</v>
      </c>
      <c r="M5108" t="s">
        <v>61</v>
      </c>
      <c r="O5108">
        <v>5.7000000000000002E-2</v>
      </c>
      <c r="Q5108">
        <v>9.6999999999999993</v>
      </c>
      <c r="V5108">
        <v>0.6</v>
      </c>
      <c r="W5108">
        <v>2</v>
      </c>
      <c r="X5108" t="s">
        <v>3427</v>
      </c>
    </row>
    <row r="5109" spans="1:24" x14ac:dyDescent="0.25">
      <c r="A5109">
        <v>124966</v>
      </c>
      <c r="C5109" t="s">
        <v>8685</v>
      </c>
      <c r="D5109" t="s">
        <v>8685</v>
      </c>
      <c r="E5109" t="s">
        <v>57</v>
      </c>
      <c r="F5109" t="s">
        <v>23</v>
      </c>
      <c r="G5109" t="s">
        <v>22</v>
      </c>
      <c r="H5109" t="s">
        <v>22</v>
      </c>
      <c r="J5109">
        <v>1.92</v>
      </c>
      <c r="K5109" t="s">
        <v>23</v>
      </c>
      <c r="L5109">
        <v>15.9</v>
      </c>
      <c r="M5109" t="s">
        <v>61</v>
      </c>
      <c r="O5109">
        <v>0.21</v>
      </c>
      <c r="Q5109">
        <v>5.5</v>
      </c>
      <c r="V5109">
        <v>0.3</v>
      </c>
      <c r="W5109">
        <v>2</v>
      </c>
      <c r="X5109" t="s">
        <v>3427</v>
      </c>
    </row>
    <row r="5110" spans="1:24" x14ac:dyDescent="0.25">
      <c r="A5110">
        <v>124982</v>
      </c>
      <c r="C5110" t="s">
        <v>8686</v>
      </c>
      <c r="D5110" t="s">
        <v>8686</v>
      </c>
      <c r="E5110" t="s">
        <v>36</v>
      </c>
      <c r="F5110" t="s">
        <v>61</v>
      </c>
      <c r="G5110" t="s">
        <v>4</v>
      </c>
      <c r="H5110" t="s">
        <v>22</v>
      </c>
      <c r="J5110">
        <v>1.56</v>
      </c>
      <c r="K5110" t="s">
        <v>23</v>
      </c>
      <c r="L5110">
        <v>16.399999999999999</v>
      </c>
      <c r="M5110" t="s">
        <v>61</v>
      </c>
      <c r="O5110">
        <v>0.2</v>
      </c>
      <c r="Q5110">
        <v>16</v>
      </c>
      <c r="T5110" t="s">
        <v>516</v>
      </c>
      <c r="V5110">
        <v>0.05</v>
      </c>
      <c r="W5110">
        <v>1</v>
      </c>
      <c r="X5110" t="s">
        <v>3427</v>
      </c>
    </row>
    <row r="5111" spans="1:24" x14ac:dyDescent="0.25">
      <c r="A5111">
        <v>125136</v>
      </c>
      <c r="C5111" t="s">
        <v>8687</v>
      </c>
      <c r="D5111" t="s">
        <v>8687</v>
      </c>
      <c r="E5111" t="s">
        <v>50</v>
      </c>
      <c r="F5111" t="s">
        <v>23</v>
      </c>
      <c r="G5111" t="s">
        <v>22</v>
      </c>
      <c r="H5111" t="s">
        <v>22</v>
      </c>
      <c r="J5111">
        <v>4.63</v>
      </c>
      <c r="K5111" t="s">
        <v>23</v>
      </c>
      <c r="L5111">
        <v>15.4</v>
      </c>
      <c r="M5111" t="s">
        <v>61</v>
      </c>
      <c r="O5111">
        <v>5.7000000000000002E-2</v>
      </c>
      <c r="Q5111">
        <v>2.9456500000000001</v>
      </c>
      <c r="V5111">
        <v>0.23</v>
      </c>
      <c r="X5111" t="s">
        <v>3309</v>
      </c>
    </row>
    <row r="5112" spans="1:24" x14ac:dyDescent="0.25">
      <c r="A5112">
        <v>125617</v>
      </c>
      <c r="B5112" t="s">
        <v>146</v>
      </c>
      <c r="C5112" t="s">
        <v>8688</v>
      </c>
      <c r="D5112" t="s">
        <v>8688</v>
      </c>
      <c r="E5112" t="s">
        <v>36</v>
      </c>
      <c r="F5112" t="s">
        <v>61</v>
      </c>
      <c r="G5112" t="s">
        <v>4</v>
      </c>
      <c r="H5112" t="s">
        <v>22</v>
      </c>
      <c r="J5112">
        <v>1.56</v>
      </c>
      <c r="K5112" t="s">
        <v>23</v>
      </c>
      <c r="L5112">
        <v>16.399999999999999</v>
      </c>
      <c r="M5112" t="s">
        <v>61</v>
      </c>
      <c r="O5112">
        <v>0.2</v>
      </c>
      <c r="P5112" t="s">
        <v>516</v>
      </c>
      <c r="Q5112">
        <v>6</v>
      </c>
      <c r="T5112" t="s">
        <v>516</v>
      </c>
      <c r="V5112">
        <v>0.54</v>
      </c>
      <c r="X5112" t="s">
        <v>909</v>
      </c>
    </row>
    <row r="5113" spans="1:24" x14ac:dyDescent="0.25">
      <c r="A5113">
        <v>125738</v>
      </c>
      <c r="B5113" t="s">
        <v>169</v>
      </c>
      <c r="C5113" t="s">
        <v>8689</v>
      </c>
      <c r="D5113" t="s">
        <v>8689</v>
      </c>
      <c r="E5113" t="s">
        <v>40</v>
      </c>
      <c r="F5113" t="s">
        <v>23</v>
      </c>
      <c r="G5113" t="s">
        <v>4</v>
      </c>
      <c r="H5113" t="s">
        <v>22</v>
      </c>
      <c r="J5113">
        <v>2.15</v>
      </c>
      <c r="K5113" t="s">
        <v>23</v>
      </c>
      <c r="L5113">
        <v>15.5</v>
      </c>
      <c r="M5113" t="s">
        <v>61</v>
      </c>
      <c r="O5113">
        <v>0.24</v>
      </c>
      <c r="Q5113">
        <v>4.09</v>
      </c>
      <c r="V5113">
        <v>0.19</v>
      </c>
      <c r="W5113">
        <v>2</v>
      </c>
    </row>
    <row r="5114" spans="1:24" x14ac:dyDescent="0.25">
      <c r="A5114">
        <v>125742</v>
      </c>
      <c r="B5114" t="s">
        <v>169</v>
      </c>
      <c r="C5114" t="s">
        <v>8690</v>
      </c>
      <c r="D5114" t="s">
        <v>8690</v>
      </c>
      <c r="E5114" t="s">
        <v>67</v>
      </c>
      <c r="F5114" t="s">
        <v>23</v>
      </c>
      <c r="G5114" t="s">
        <v>22</v>
      </c>
      <c r="H5114" t="s">
        <v>22</v>
      </c>
      <c r="J5114">
        <v>2.77</v>
      </c>
      <c r="K5114" t="s">
        <v>23</v>
      </c>
      <c r="L5114">
        <v>15</v>
      </c>
      <c r="M5114" t="s">
        <v>61</v>
      </c>
      <c r="O5114">
        <v>0.23</v>
      </c>
      <c r="Q5114">
        <v>60.8</v>
      </c>
      <c r="V5114">
        <v>1.1499999999999999</v>
      </c>
      <c r="W5114">
        <v>3</v>
      </c>
      <c r="X5114" t="s">
        <v>358</v>
      </c>
    </row>
    <row r="5115" spans="1:24" x14ac:dyDescent="0.25">
      <c r="A5115">
        <v>125779</v>
      </c>
      <c r="C5115" t="s">
        <v>8691</v>
      </c>
      <c r="D5115" t="s">
        <v>8691</v>
      </c>
      <c r="E5115" t="s">
        <v>50</v>
      </c>
      <c r="F5115" t="s">
        <v>61</v>
      </c>
      <c r="G5115" t="s">
        <v>4</v>
      </c>
      <c r="H5115" t="s">
        <v>22</v>
      </c>
      <c r="J5115">
        <v>2.41</v>
      </c>
      <c r="K5115" t="s">
        <v>23</v>
      </c>
      <c r="L5115">
        <v>15.4</v>
      </c>
      <c r="M5115" t="s">
        <v>61</v>
      </c>
      <c r="O5115">
        <v>0.21</v>
      </c>
      <c r="Q5115">
        <v>11.250999999999999</v>
      </c>
      <c r="V5115">
        <v>0.28000000000000003</v>
      </c>
      <c r="X5115" t="s">
        <v>3309</v>
      </c>
    </row>
    <row r="5116" spans="1:24" x14ac:dyDescent="0.25">
      <c r="A5116">
        <v>125922</v>
      </c>
      <c r="B5116" t="s">
        <v>28</v>
      </c>
      <c r="C5116" t="s">
        <v>8692</v>
      </c>
      <c r="D5116" t="s">
        <v>8692</v>
      </c>
      <c r="E5116" t="s">
        <v>21</v>
      </c>
      <c r="F5116" t="s">
        <v>61</v>
      </c>
      <c r="G5116" t="s">
        <v>22</v>
      </c>
      <c r="H5116" t="s">
        <v>22</v>
      </c>
      <c r="J5116">
        <v>4.03</v>
      </c>
      <c r="K5116" t="s">
        <v>27</v>
      </c>
      <c r="L5116">
        <v>15.63</v>
      </c>
      <c r="M5116" t="s">
        <v>61</v>
      </c>
      <c r="O5116">
        <v>5.7000000000000002E-2</v>
      </c>
      <c r="Q5116">
        <v>5.0999999999999996</v>
      </c>
      <c r="V5116">
        <v>0.71</v>
      </c>
      <c r="X5116" t="s">
        <v>909</v>
      </c>
    </row>
    <row r="5117" spans="1:24" x14ac:dyDescent="0.25">
      <c r="A5117">
        <v>126074</v>
      </c>
      <c r="C5117" t="s">
        <v>8693</v>
      </c>
      <c r="D5117" t="s">
        <v>8693</v>
      </c>
      <c r="E5117" t="s">
        <v>21</v>
      </c>
      <c r="F5117" t="s">
        <v>23</v>
      </c>
      <c r="G5117" t="s">
        <v>22</v>
      </c>
      <c r="H5117" t="s">
        <v>22</v>
      </c>
      <c r="J5117">
        <v>4.8499999999999996</v>
      </c>
      <c r="K5117" t="s">
        <v>23</v>
      </c>
      <c r="L5117">
        <v>15.3</v>
      </c>
      <c r="M5117" t="s">
        <v>61</v>
      </c>
      <c r="O5117">
        <v>5.7000000000000002E-2</v>
      </c>
      <c r="Q5117">
        <v>2.4</v>
      </c>
      <c r="V5117">
        <v>0.16</v>
      </c>
      <c r="W5117">
        <v>1</v>
      </c>
      <c r="X5117" t="s">
        <v>300</v>
      </c>
    </row>
    <row r="5118" spans="1:24" x14ac:dyDescent="0.25">
      <c r="A5118">
        <v>126154</v>
      </c>
      <c r="C5118" t="s">
        <v>8694</v>
      </c>
      <c r="D5118" t="s">
        <v>8694</v>
      </c>
      <c r="E5118" t="s">
        <v>7374</v>
      </c>
      <c r="F5118" t="s">
        <v>61</v>
      </c>
      <c r="G5118" t="s">
        <v>22</v>
      </c>
      <c r="H5118" t="s">
        <v>22</v>
      </c>
      <c r="J5118">
        <v>349.56</v>
      </c>
      <c r="K5118" t="s">
        <v>23</v>
      </c>
      <c r="L5118">
        <v>5.4</v>
      </c>
      <c r="M5118" t="s">
        <v>61</v>
      </c>
      <c r="O5118">
        <v>0.1</v>
      </c>
      <c r="Q5118">
        <v>13.25</v>
      </c>
      <c r="U5118">
        <v>0.13</v>
      </c>
      <c r="V5118">
        <v>0.21</v>
      </c>
      <c r="W5118">
        <v>2</v>
      </c>
      <c r="X5118" t="s">
        <v>116</v>
      </c>
    </row>
    <row r="5119" spans="1:24" x14ac:dyDescent="0.25">
      <c r="A5119">
        <v>126267</v>
      </c>
      <c r="B5119" t="s">
        <v>28</v>
      </c>
      <c r="C5119" t="s">
        <v>8695</v>
      </c>
      <c r="D5119" t="s">
        <v>8695</v>
      </c>
      <c r="E5119" t="s">
        <v>34</v>
      </c>
      <c r="F5119" t="s">
        <v>61</v>
      </c>
      <c r="G5119" t="s">
        <v>4</v>
      </c>
      <c r="H5119" t="s">
        <v>22</v>
      </c>
      <c r="J5119">
        <v>1.82</v>
      </c>
      <c r="K5119" t="s">
        <v>27</v>
      </c>
      <c r="L5119">
        <v>16.100000000000001</v>
      </c>
      <c r="M5119" t="s">
        <v>61</v>
      </c>
      <c r="O5119">
        <v>0.2</v>
      </c>
      <c r="X5119" t="s">
        <v>909</v>
      </c>
    </row>
    <row r="5120" spans="1:24" x14ac:dyDescent="0.25">
      <c r="A5120">
        <v>126334</v>
      </c>
      <c r="C5120" t="s">
        <v>8696</v>
      </c>
      <c r="D5120" t="s">
        <v>8696</v>
      </c>
      <c r="E5120" t="s">
        <v>36</v>
      </c>
      <c r="F5120" t="s">
        <v>61</v>
      </c>
      <c r="G5120" t="s">
        <v>4</v>
      </c>
      <c r="H5120" t="s">
        <v>22</v>
      </c>
      <c r="J5120">
        <v>1.96</v>
      </c>
      <c r="K5120" t="s">
        <v>23</v>
      </c>
      <c r="L5120">
        <v>15.9</v>
      </c>
      <c r="M5120" t="s">
        <v>61</v>
      </c>
      <c r="O5120">
        <v>0.2</v>
      </c>
      <c r="Q5120">
        <v>3.51</v>
      </c>
      <c r="V5120">
        <v>0.35</v>
      </c>
      <c r="W5120">
        <v>2</v>
      </c>
      <c r="X5120" t="s">
        <v>3427</v>
      </c>
    </row>
    <row r="5121" spans="1:24" x14ac:dyDescent="0.25">
      <c r="A5121">
        <v>126935</v>
      </c>
      <c r="C5121" t="s">
        <v>8697</v>
      </c>
      <c r="D5121" t="s">
        <v>8697</v>
      </c>
      <c r="E5121" t="s">
        <v>30</v>
      </c>
      <c r="F5121" t="s">
        <v>61</v>
      </c>
      <c r="G5121" t="s">
        <v>382</v>
      </c>
      <c r="H5121" t="s">
        <v>22</v>
      </c>
      <c r="J5121">
        <v>3.34</v>
      </c>
      <c r="K5121" t="s">
        <v>23</v>
      </c>
      <c r="L5121">
        <v>15.5</v>
      </c>
      <c r="M5121" t="s">
        <v>61</v>
      </c>
      <c r="O5121">
        <v>0.1</v>
      </c>
      <c r="Q5121">
        <v>6.03</v>
      </c>
      <c r="V5121">
        <v>0.55000000000000004</v>
      </c>
      <c r="W5121">
        <v>2</v>
      </c>
      <c r="X5121" t="e">
        <f>+ W</f>
        <v>#NAME?</v>
      </c>
    </row>
    <row r="5122" spans="1:24" x14ac:dyDescent="0.25">
      <c r="A5122">
        <v>126944</v>
      </c>
      <c r="C5122" t="s">
        <v>8698</v>
      </c>
      <c r="D5122" t="s">
        <v>8698</v>
      </c>
      <c r="E5122" t="s">
        <v>50</v>
      </c>
      <c r="F5122" t="s">
        <v>61</v>
      </c>
      <c r="G5122" t="s">
        <v>4</v>
      </c>
      <c r="H5122" t="s">
        <v>22</v>
      </c>
      <c r="J5122">
        <v>3.33</v>
      </c>
      <c r="K5122" t="s">
        <v>23</v>
      </c>
      <c r="L5122">
        <v>14.7</v>
      </c>
      <c r="M5122" t="s">
        <v>61</v>
      </c>
      <c r="O5122">
        <v>0.21</v>
      </c>
      <c r="Q5122">
        <v>2.2519999999999998</v>
      </c>
      <c r="V5122">
        <v>0.13</v>
      </c>
      <c r="W5122">
        <v>1</v>
      </c>
      <c r="X5122" t="s">
        <v>300</v>
      </c>
    </row>
    <row r="5123" spans="1:24" x14ac:dyDescent="0.25">
      <c r="A5123">
        <v>127311</v>
      </c>
      <c r="C5123" t="s">
        <v>8699</v>
      </c>
      <c r="D5123" t="s">
        <v>8699</v>
      </c>
      <c r="E5123" t="s">
        <v>281</v>
      </c>
      <c r="F5123" t="s">
        <v>61</v>
      </c>
      <c r="G5123" t="s">
        <v>4</v>
      </c>
      <c r="H5123" t="s">
        <v>22</v>
      </c>
      <c r="J5123">
        <v>3.72</v>
      </c>
      <c r="K5123" t="s">
        <v>23</v>
      </c>
      <c r="L5123">
        <v>14.9</v>
      </c>
      <c r="M5123" t="s">
        <v>61</v>
      </c>
      <c r="O5123">
        <v>0.14000000000000001</v>
      </c>
      <c r="Q5123">
        <v>2.831</v>
      </c>
      <c r="V5123">
        <v>0.3</v>
      </c>
      <c r="W5123">
        <v>2</v>
      </c>
      <c r="X5123" t="s">
        <v>116</v>
      </c>
    </row>
    <row r="5124" spans="1:24" x14ac:dyDescent="0.25">
      <c r="A5124">
        <v>128018</v>
      </c>
      <c r="C5124" t="s">
        <v>8700</v>
      </c>
      <c r="D5124" t="s">
        <v>8700</v>
      </c>
      <c r="E5124" t="s">
        <v>21</v>
      </c>
      <c r="F5124" t="s">
        <v>61</v>
      </c>
      <c r="G5124" t="s">
        <v>22</v>
      </c>
      <c r="H5124" t="s">
        <v>22</v>
      </c>
      <c r="J5124">
        <v>7.68</v>
      </c>
      <c r="K5124" t="s">
        <v>23</v>
      </c>
      <c r="L5124">
        <v>14.3</v>
      </c>
      <c r="M5124" t="s">
        <v>61</v>
      </c>
      <c r="O5124">
        <v>5.7000000000000002E-2</v>
      </c>
      <c r="Q5124">
        <v>8.0830000000000002</v>
      </c>
      <c r="V5124">
        <v>0.36</v>
      </c>
      <c r="X5124" t="s">
        <v>3309</v>
      </c>
    </row>
    <row r="5125" spans="1:24" x14ac:dyDescent="0.25">
      <c r="A5125">
        <v>128081</v>
      </c>
      <c r="C5125" t="s">
        <v>8701</v>
      </c>
      <c r="D5125" t="s">
        <v>8701</v>
      </c>
      <c r="E5125" t="s">
        <v>50</v>
      </c>
      <c r="F5125" t="s">
        <v>61</v>
      </c>
      <c r="G5125" t="s">
        <v>4</v>
      </c>
      <c r="H5125" t="s">
        <v>22</v>
      </c>
      <c r="J5125">
        <v>2.5299999999999998</v>
      </c>
      <c r="K5125" t="s">
        <v>23</v>
      </c>
      <c r="L5125">
        <v>15.3</v>
      </c>
      <c r="M5125" t="s">
        <v>61</v>
      </c>
      <c r="O5125">
        <v>0.21</v>
      </c>
      <c r="P5125" t="s">
        <v>516</v>
      </c>
      <c r="Q5125">
        <v>18</v>
      </c>
      <c r="T5125" t="s">
        <v>516</v>
      </c>
      <c r="V5125">
        <v>0.15</v>
      </c>
      <c r="W5125">
        <v>1</v>
      </c>
      <c r="X5125" t="s">
        <v>3427</v>
      </c>
    </row>
    <row r="5126" spans="1:24" x14ac:dyDescent="0.25">
      <c r="A5126">
        <v>128343</v>
      </c>
      <c r="C5126" t="s">
        <v>8702</v>
      </c>
      <c r="D5126" t="s">
        <v>8702</v>
      </c>
      <c r="E5126" t="s">
        <v>30</v>
      </c>
      <c r="F5126" t="s">
        <v>61</v>
      </c>
      <c r="G5126" t="s">
        <v>382</v>
      </c>
      <c r="H5126" t="s">
        <v>22</v>
      </c>
      <c r="J5126">
        <v>2.42</v>
      </c>
      <c r="K5126" t="s">
        <v>23</v>
      </c>
      <c r="L5126">
        <v>16.2</v>
      </c>
      <c r="M5126" t="s">
        <v>61</v>
      </c>
      <c r="O5126">
        <v>0.1</v>
      </c>
      <c r="Q5126">
        <v>2.4775999999999998</v>
      </c>
      <c r="V5126">
        <v>0.25</v>
      </c>
      <c r="X5126" t="s">
        <v>3309</v>
      </c>
    </row>
    <row r="5127" spans="1:24" x14ac:dyDescent="0.25">
      <c r="A5127">
        <v>129100</v>
      </c>
      <c r="C5127" t="s">
        <v>8703</v>
      </c>
      <c r="D5127" t="s">
        <v>8703</v>
      </c>
      <c r="E5127" t="s">
        <v>21</v>
      </c>
      <c r="F5127" t="s">
        <v>61</v>
      </c>
      <c r="G5127" t="s">
        <v>22</v>
      </c>
      <c r="H5127" t="s">
        <v>22</v>
      </c>
      <c r="J5127">
        <v>4.42</v>
      </c>
      <c r="K5127" t="s">
        <v>23</v>
      </c>
      <c r="L5127">
        <v>15.5</v>
      </c>
      <c r="M5127" t="s">
        <v>61</v>
      </c>
      <c r="O5127">
        <v>5.7000000000000002E-2</v>
      </c>
      <c r="Q5127">
        <v>6.8</v>
      </c>
      <c r="V5127">
        <v>1.2</v>
      </c>
      <c r="W5127">
        <v>3</v>
      </c>
      <c r="X5127" t="e">
        <f>- W</f>
        <v>#NAME?</v>
      </c>
    </row>
    <row r="5128" spans="1:24" x14ac:dyDescent="0.25">
      <c r="A5128">
        <v>129442</v>
      </c>
      <c r="C5128" t="s">
        <v>8704</v>
      </c>
      <c r="D5128" t="s">
        <v>8704</v>
      </c>
      <c r="E5128" t="s">
        <v>36</v>
      </c>
      <c r="F5128" t="s">
        <v>61</v>
      </c>
      <c r="G5128" t="s">
        <v>4</v>
      </c>
      <c r="H5128" t="s">
        <v>32</v>
      </c>
      <c r="J5128">
        <v>1.62</v>
      </c>
      <c r="K5128" t="s">
        <v>27</v>
      </c>
      <c r="L5128">
        <v>16.32</v>
      </c>
      <c r="M5128" t="s">
        <v>61</v>
      </c>
      <c r="O5128">
        <v>0.2</v>
      </c>
      <c r="Q5128">
        <v>15.67</v>
      </c>
      <c r="V5128">
        <v>0.27</v>
      </c>
      <c r="W5128">
        <v>2</v>
      </c>
    </row>
    <row r="5129" spans="1:24" x14ac:dyDescent="0.25">
      <c r="A5129">
        <v>129602</v>
      </c>
      <c r="C5129" t="s">
        <v>8705</v>
      </c>
      <c r="D5129" t="s">
        <v>8705</v>
      </c>
      <c r="E5129" t="s">
        <v>934</v>
      </c>
      <c r="F5129" t="s">
        <v>23</v>
      </c>
      <c r="G5129" t="s">
        <v>22</v>
      </c>
      <c r="H5129" t="s">
        <v>22</v>
      </c>
      <c r="J5129">
        <v>22.16</v>
      </c>
      <c r="K5129" t="s">
        <v>23</v>
      </c>
      <c r="L5129">
        <v>12</v>
      </c>
      <c r="M5129" t="s">
        <v>61</v>
      </c>
      <c r="O5129">
        <v>5.7000000000000002E-2</v>
      </c>
      <c r="Q5129">
        <v>3.16</v>
      </c>
      <c r="V5129">
        <v>0.08</v>
      </c>
      <c r="W5129">
        <v>2</v>
      </c>
    </row>
    <row r="5130" spans="1:24" x14ac:dyDescent="0.25">
      <c r="A5130">
        <v>129691</v>
      </c>
      <c r="C5130" t="s">
        <v>8706</v>
      </c>
      <c r="D5130" t="s">
        <v>8706</v>
      </c>
      <c r="E5130" t="s">
        <v>214</v>
      </c>
      <c r="F5130" t="s">
        <v>61</v>
      </c>
      <c r="G5130" t="s">
        <v>4</v>
      </c>
      <c r="H5130" t="s">
        <v>22</v>
      </c>
      <c r="J5130">
        <v>1.56</v>
      </c>
      <c r="K5130" t="s">
        <v>23</v>
      </c>
      <c r="L5130">
        <v>16.2</v>
      </c>
      <c r="M5130" t="s">
        <v>61</v>
      </c>
      <c r="O5130">
        <v>0.24</v>
      </c>
      <c r="Q5130">
        <v>17.100000000000001</v>
      </c>
      <c r="V5130">
        <v>0.5</v>
      </c>
      <c r="W5130">
        <v>2</v>
      </c>
      <c r="X5130" t="e">
        <f>- W</f>
        <v>#NAME?</v>
      </c>
    </row>
    <row r="5131" spans="1:24" x14ac:dyDescent="0.25">
      <c r="A5131">
        <v>129989</v>
      </c>
      <c r="C5131" t="s">
        <v>8707</v>
      </c>
      <c r="D5131" t="s">
        <v>8707</v>
      </c>
      <c r="E5131" t="s">
        <v>186</v>
      </c>
      <c r="F5131" t="s">
        <v>61</v>
      </c>
      <c r="G5131" t="s">
        <v>4</v>
      </c>
      <c r="H5131" t="s">
        <v>22</v>
      </c>
      <c r="J5131">
        <v>1.36</v>
      </c>
      <c r="K5131" t="s">
        <v>23</v>
      </c>
      <c r="L5131">
        <v>16.7</v>
      </c>
      <c r="M5131" t="s">
        <v>61</v>
      </c>
      <c r="O5131">
        <v>0.2</v>
      </c>
      <c r="Q5131">
        <v>6.4080000000000004</v>
      </c>
      <c r="V5131">
        <v>0.2</v>
      </c>
      <c r="W5131">
        <v>2</v>
      </c>
      <c r="X5131" t="e">
        <f>- W</f>
        <v>#NAME?</v>
      </c>
    </row>
    <row r="5132" spans="1:24" x14ac:dyDescent="0.25">
      <c r="A5132">
        <v>129997</v>
      </c>
      <c r="C5132" t="s">
        <v>8708</v>
      </c>
      <c r="D5132" t="s">
        <v>8708</v>
      </c>
      <c r="E5132" t="s">
        <v>36</v>
      </c>
      <c r="F5132" t="s">
        <v>23</v>
      </c>
      <c r="G5132" t="s">
        <v>22</v>
      </c>
      <c r="H5132" t="s">
        <v>22</v>
      </c>
      <c r="J5132">
        <v>4.03</v>
      </c>
      <c r="K5132" t="s">
        <v>23</v>
      </c>
      <c r="L5132">
        <v>15.7</v>
      </c>
      <c r="M5132" t="s">
        <v>61</v>
      </c>
      <c r="O5132">
        <v>5.7000000000000002E-2</v>
      </c>
      <c r="Q5132">
        <v>8.8000000000000007</v>
      </c>
      <c r="V5132">
        <v>0.1</v>
      </c>
      <c r="W5132">
        <v>1</v>
      </c>
    </row>
    <row r="5133" spans="1:24" x14ac:dyDescent="0.25">
      <c r="A5133">
        <v>131076</v>
      </c>
      <c r="B5133" t="s">
        <v>146</v>
      </c>
      <c r="C5133" t="s">
        <v>8709</v>
      </c>
      <c r="D5133" t="s">
        <v>8709</v>
      </c>
      <c r="E5133" t="s">
        <v>30</v>
      </c>
      <c r="F5133" t="s">
        <v>61</v>
      </c>
      <c r="G5133" t="s">
        <v>382</v>
      </c>
      <c r="H5133" t="s">
        <v>22</v>
      </c>
      <c r="J5133">
        <v>3.83</v>
      </c>
      <c r="K5133" t="s">
        <v>23</v>
      </c>
      <c r="L5133">
        <v>15.2</v>
      </c>
      <c r="M5133" t="s">
        <v>61</v>
      </c>
      <c r="O5133">
        <v>0.1</v>
      </c>
      <c r="Q5133">
        <v>5.0999999999999996</v>
      </c>
      <c r="V5133">
        <v>0.1</v>
      </c>
      <c r="W5133">
        <v>1</v>
      </c>
      <c r="X5133" t="e">
        <f>+ W</f>
        <v>#NAME?</v>
      </c>
    </row>
    <row r="5134" spans="1:24" x14ac:dyDescent="0.25">
      <c r="A5134">
        <v>131394</v>
      </c>
      <c r="B5134" t="s">
        <v>146</v>
      </c>
      <c r="C5134" t="s">
        <v>8710</v>
      </c>
      <c r="D5134" t="s">
        <v>8710</v>
      </c>
      <c r="E5134" t="s">
        <v>21</v>
      </c>
      <c r="F5134" t="s">
        <v>23</v>
      </c>
      <c r="G5134" t="s">
        <v>22</v>
      </c>
      <c r="H5134" t="s">
        <v>22</v>
      </c>
      <c r="J5134">
        <v>6.69</v>
      </c>
      <c r="K5134" t="s">
        <v>23</v>
      </c>
      <c r="L5134">
        <v>14.6</v>
      </c>
      <c r="M5134" t="s">
        <v>61</v>
      </c>
      <c r="O5134">
        <v>5.7000000000000002E-2</v>
      </c>
      <c r="Q5134">
        <v>6.67</v>
      </c>
      <c r="V5134">
        <v>0.5</v>
      </c>
      <c r="W5134">
        <v>2</v>
      </c>
    </row>
    <row r="5135" spans="1:24" x14ac:dyDescent="0.25">
      <c r="A5135">
        <v>131702</v>
      </c>
      <c r="C5135" t="s">
        <v>8711</v>
      </c>
      <c r="D5135" t="s">
        <v>8711</v>
      </c>
      <c r="E5135" t="s">
        <v>186</v>
      </c>
      <c r="F5135" t="s">
        <v>61</v>
      </c>
      <c r="G5135" t="s">
        <v>4</v>
      </c>
      <c r="H5135" t="s">
        <v>22</v>
      </c>
      <c r="J5135">
        <v>3.74</v>
      </c>
      <c r="K5135" t="s">
        <v>23</v>
      </c>
      <c r="L5135">
        <v>14.5</v>
      </c>
      <c r="M5135" t="s">
        <v>61</v>
      </c>
      <c r="O5135">
        <v>0.2</v>
      </c>
      <c r="Q5135">
        <v>4.92</v>
      </c>
      <c r="V5135">
        <v>0.1</v>
      </c>
      <c r="W5135">
        <v>2</v>
      </c>
      <c r="X5135" t="s">
        <v>116</v>
      </c>
    </row>
    <row r="5136" spans="1:24" x14ac:dyDescent="0.25">
      <c r="A5136">
        <v>131739</v>
      </c>
      <c r="B5136" t="s">
        <v>28</v>
      </c>
      <c r="C5136" t="s">
        <v>8712</v>
      </c>
      <c r="D5136" t="s">
        <v>8712</v>
      </c>
      <c r="E5136" t="s">
        <v>40</v>
      </c>
      <c r="F5136" t="s">
        <v>61</v>
      </c>
      <c r="G5136" t="s">
        <v>4</v>
      </c>
      <c r="H5136" t="s">
        <v>22</v>
      </c>
      <c r="J5136">
        <v>1.32</v>
      </c>
      <c r="K5136" t="s">
        <v>27</v>
      </c>
      <c r="L5136">
        <v>16.600000000000001</v>
      </c>
      <c r="M5136" t="s">
        <v>61</v>
      </c>
      <c r="O5136">
        <v>0.24</v>
      </c>
      <c r="X5136" t="s">
        <v>909</v>
      </c>
    </row>
    <row r="5137" spans="1:25" x14ac:dyDescent="0.25">
      <c r="A5137">
        <v>132114</v>
      </c>
      <c r="C5137" t="s">
        <v>8713</v>
      </c>
      <c r="D5137" t="s">
        <v>8713</v>
      </c>
      <c r="E5137" t="s">
        <v>36</v>
      </c>
      <c r="F5137" t="s">
        <v>61</v>
      </c>
      <c r="G5137" t="s">
        <v>4</v>
      </c>
      <c r="H5137" t="s">
        <v>22</v>
      </c>
      <c r="J5137">
        <v>1.63</v>
      </c>
      <c r="K5137" t="s">
        <v>23</v>
      </c>
      <c r="L5137">
        <v>16.3</v>
      </c>
      <c r="M5137" t="s">
        <v>61</v>
      </c>
      <c r="O5137">
        <v>0.2</v>
      </c>
      <c r="Q5137">
        <v>5.6719999999999997</v>
      </c>
      <c r="V5137">
        <v>0.8</v>
      </c>
      <c r="W5137">
        <v>3</v>
      </c>
      <c r="X5137" t="s">
        <v>116</v>
      </c>
    </row>
    <row r="5138" spans="1:25" x14ac:dyDescent="0.25">
      <c r="A5138">
        <v>133528</v>
      </c>
      <c r="C5138" t="s">
        <v>8714</v>
      </c>
      <c r="D5138" t="s">
        <v>8715</v>
      </c>
      <c r="E5138" t="s">
        <v>214</v>
      </c>
      <c r="F5138" t="s">
        <v>61</v>
      </c>
      <c r="G5138" t="s">
        <v>4</v>
      </c>
      <c r="H5138" t="s">
        <v>22</v>
      </c>
      <c r="J5138">
        <v>2.15</v>
      </c>
      <c r="K5138" t="s">
        <v>23</v>
      </c>
      <c r="L5138">
        <v>15.5</v>
      </c>
      <c r="M5138" t="s">
        <v>61</v>
      </c>
      <c r="O5138">
        <v>0.24</v>
      </c>
      <c r="Q5138">
        <v>3.06</v>
      </c>
      <c r="V5138">
        <v>0.25</v>
      </c>
      <c r="W5138">
        <v>1</v>
      </c>
      <c r="X5138" t="e">
        <f>+ W</f>
        <v>#NAME?</v>
      </c>
    </row>
    <row r="5139" spans="1:25" x14ac:dyDescent="0.25">
      <c r="A5139">
        <v>133630</v>
      </c>
      <c r="B5139" t="s">
        <v>146</v>
      </c>
      <c r="C5139" t="s">
        <v>8716</v>
      </c>
      <c r="D5139" t="s">
        <v>8716</v>
      </c>
      <c r="E5139" t="s">
        <v>21</v>
      </c>
      <c r="F5139" t="s">
        <v>61</v>
      </c>
      <c r="G5139" t="s">
        <v>22</v>
      </c>
      <c r="H5139" t="s">
        <v>22</v>
      </c>
      <c r="J5139">
        <v>3.06</v>
      </c>
      <c r="K5139" t="s">
        <v>23</v>
      </c>
      <c r="L5139">
        <v>16.3</v>
      </c>
      <c r="M5139" t="s">
        <v>61</v>
      </c>
      <c r="O5139">
        <v>5.7000000000000002E-2</v>
      </c>
      <c r="Q5139">
        <v>5.9</v>
      </c>
      <c r="V5139">
        <v>0.25</v>
      </c>
      <c r="W5139">
        <v>2</v>
      </c>
      <c r="X5139" t="s">
        <v>3427</v>
      </c>
    </row>
    <row r="5140" spans="1:25" x14ac:dyDescent="0.25">
      <c r="A5140">
        <v>133862</v>
      </c>
      <c r="C5140" t="s">
        <v>8717</v>
      </c>
      <c r="D5140" t="s">
        <v>8717</v>
      </c>
      <c r="E5140" t="s">
        <v>934</v>
      </c>
      <c r="F5140" t="s">
        <v>61</v>
      </c>
      <c r="G5140" t="s">
        <v>22</v>
      </c>
      <c r="H5140" t="s">
        <v>22</v>
      </c>
      <c r="J5140">
        <v>20.21</v>
      </c>
      <c r="K5140" t="s">
        <v>23</v>
      </c>
      <c r="L5140">
        <v>12.2</v>
      </c>
      <c r="M5140" t="s">
        <v>61</v>
      </c>
      <c r="O5140">
        <v>5.7000000000000002E-2</v>
      </c>
      <c r="Q5140">
        <v>4.4139999999999997</v>
      </c>
      <c r="V5140">
        <v>0.06</v>
      </c>
      <c r="W5140">
        <v>1</v>
      </c>
    </row>
    <row r="5141" spans="1:25" x14ac:dyDescent="0.25">
      <c r="A5141">
        <v>134340</v>
      </c>
      <c r="C5141" t="s">
        <v>8718</v>
      </c>
      <c r="E5141" t="s">
        <v>7374</v>
      </c>
      <c r="F5141" t="s">
        <v>61</v>
      </c>
      <c r="G5141" t="s">
        <v>52</v>
      </c>
      <c r="H5141" t="s">
        <v>27</v>
      </c>
      <c r="I5141">
        <v>2</v>
      </c>
      <c r="J5141">
        <v>700</v>
      </c>
      <c r="K5141" t="s">
        <v>27</v>
      </c>
      <c r="L5141">
        <v>-0.92</v>
      </c>
      <c r="M5141" t="s">
        <v>27</v>
      </c>
      <c r="O5141">
        <v>0.56999999999999995</v>
      </c>
      <c r="Q5141">
        <v>153.29349999999999</v>
      </c>
      <c r="U5141">
        <v>0.11</v>
      </c>
      <c r="V5141">
        <v>0.3</v>
      </c>
      <c r="W5141">
        <v>3</v>
      </c>
      <c r="Y5141" t="s">
        <v>23</v>
      </c>
    </row>
    <row r="5142" spans="1:25" x14ac:dyDescent="0.25">
      <c r="A5142">
        <v>134507</v>
      </c>
      <c r="C5142" t="s">
        <v>8719</v>
      </c>
      <c r="D5142" t="s">
        <v>8719</v>
      </c>
      <c r="E5142" t="s">
        <v>21</v>
      </c>
      <c r="F5142" t="s">
        <v>61</v>
      </c>
      <c r="G5142" t="s">
        <v>22</v>
      </c>
      <c r="H5142" t="s">
        <v>22</v>
      </c>
      <c r="J5142">
        <v>5.57</v>
      </c>
      <c r="K5142" t="s">
        <v>23</v>
      </c>
      <c r="L5142">
        <v>15</v>
      </c>
      <c r="M5142" t="s">
        <v>61</v>
      </c>
      <c r="O5142">
        <v>5.7000000000000002E-2</v>
      </c>
      <c r="Q5142">
        <v>4.2300000000000004</v>
      </c>
      <c r="V5142">
        <v>0.27</v>
      </c>
      <c r="W5142">
        <v>2</v>
      </c>
    </row>
    <row r="5143" spans="1:25" x14ac:dyDescent="0.25">
      <c r="A5143">
        <v>134527</v>
      </c>
      <c r="C5143" t="s">
        <v>8720</v>
      </c>
      <c r="D5143" t="s">
        <v>8720</v>
      </c>
      <c r="E5143" t="s">
        <v>67</v>
      </c>
      <c r="F5143" t="s">
        <v>61</v>
      </c>
      <c r="G5143" t="s">
        <v>4</v>
      </c>
      <c r="H5143" t="s">
        <v>22</v>
      </c>
      <c r="J5143">
        <v>2.1</v>
      </c>
      <c r="K5143" t="s">
        <v>23</v>
      </c>
      <c r="L5143">
        <v>15.6</v>
      </c>
      <c r="M5143" t="s">
        <v>61</v>
      </c>
      <c r="O5143">
        <v>0.23</v>
      </c>
      <c r="Q5143">
        <v>80</v>
      </c>
      <c r="T5143" t="s">
        <v>516</v>
      </c>
      <c r="V5143">
        <v>0.6</v>
      </c>
      <c r="W5143">
        <v>1</v>
      </c>
      <c r="X5143" t="s">
        <v>3427</v>
      </c>
    </row>
    <row r="5144" spans="1:25" x14ac:dyDescent="0.25">
      <c r="A5144">
        <v>134860</v>
      </c>
      <c r="C5144" t="s">
        <v>8721</v>
      </c>
      <c r="D5144" t="s">
        <v>8721</v>
      </c>
      <c r="E5144" t="s">
        <v>7374</v>
      </c>
      <c r="F5144" t="s">
        <v>61</v>
      </c>
      <c r="G5144" t="s">
        <v>22</v>
      </c>
      <c r="H5144" t="s">
        <v>22</v>
      </c>
      <c r="J5144">
        <v>253.24</v>
      </c>
      <c r="K5144" t="s">
        <v>23</v>
      </c>
      <c r="L5144">
        <v>6.1</v>
      </c>
      <c r="M5144" t="s">
        <v>61</v>
      </c>
      <c r="O5144">
        <v>0.1</v>
      </c>
      <c r="X5144" t="s">
        <v>8</v>
      </c>
      <c r="Y5144" t="s">
        <v>26</v>
      </c>
    </row>
    <row r="5145" spans="1:25" x14ac:dyDescent="0.25">
      <c r="A5145">
        <v>135039</v>
      </c>
      <c r="C5145" t="s">
        <v>8722</v>
      </c>
      <c r="D5145" t="s">
        <v>8722</v>
      </c>
      <c r="E5145" t="s">
        <v>21</v>
      </c>
      <c r="F5145" t="s">
        <v>61</v>
      </c>
      <c r="G5145" t="s">
        <v>22</v>
      </c>
      <c r="H5145" t="s">
        <v>22</v>
      </c>
      <c r="J5145">
        <v>6.39</v>
      </c>
      <c r="K5145" t="s">
        <v>23</v>
      </c>
      <c r="L5145">
        <v>14.7</v>
      </c>
      <c r="M5145" t="s">
        <v>61</v>
      </c>
      <c r="O5145">
        <v>5.7000000000000002E-2</v>
      </c>
      <c r="Q5145">
        <v>4.2057000000000002</v>
      </c>
      <c r="V5145">
        <v>0.2</v>
      </c>
      <c r="W5145">
        <v>1</v>
      </c>
      <c r="X5145" t="e">
        <f>+ W</f>
        <v>#NAME?</v>
      </c>
    </row>
    <row r="5146" spans="1:25" x14ac:dyDescent="0.25">
      <c r="A5146">
        <v>135486</v>
      </c>
      <c r="B5146" t="s">
        <v>146</v>
      </c>
      <c r="C5146" t="s">
        <v>8723</v>
      </c>
      <c r="D5146" t="s">
        <v>8723</v>
      </c>
      <c r="E5146" t="s">
        <v>8</v>
      </c>
      <c r="F5146" t="s">
        <v>61</v>
      </c>
      <c r="G5146" t="s">
        <v>3422</v>
      </c>
      <c r="H5146" t="s">
        <v>22</v>
      </c>
      <c r="J5146">
        <v>1.76</v>
      </c>
      <c r="K5146" t="s">
        <v>23</v>
      </c>
      <c r="L5146">
        <v>15.7</v>
      </c>
      <c r="M5146" t="s">
        <v>61</v>
      </c>
      <c r="O5146">
        <v>0.3</v>
      </c>
      <c r="Q5146">
        <v>69</v>
      </c>
      <c r="V5146">
        <v>1.2</v>
      </c>
      <c r="W5146">
        <v>2</v>
      </c>
      <c r="X5146" t="s">
        <v>116</v>
      </c>
    </row>
    <row r="5147" spans="1:25" x14ac:dyDescent="0.25">
      <c r="A5147">
        <v>135797</v>
      </c>
      <c r="C5147" t="s">
        <v>8724</v>
      </c>
      <c r="D5147" t="s">
        <v>8724</v>
      </c>
      <c r="E5147" t="s">
        <v>36</v>
      </c>
      <c r="F5147" t="s">
        <v>61</v>
      </c>
      <c r="G5147" t="s">
        <v>4</v>
      </c>
      <c r="H5147" t="s">
        <v>22</v>
      </c>
      <c r="J5147">
        <v>2.36</v>
      </c>
      <c r="K5147" t="s">
        <v>23</v>
      </c>
      <c r="L5147">
        <v>15.5</v>
      </c>
      <c r="M5147" t="s">
        <v>61</v>
      </c>
      <c r="O5147">
        <v>0.2</v>
      </c>
      <c r="Q5147">
        <v>12.09</v>
      </c>
      <c r="V5147">
        <v>0.1</v>
      </c>
      <c r="W5147">
        <v>1</v>
      </c>
      <c r="X5147" t="s">
        <v>3427</v>
      </c>
    </row>
    <row r="5148" spans="1:25" x14ac:dyDescent="0.25">
      <c r="A5148">
        <v>136017</v>
      </c>
      <c r="B5148" t="s">
        <v>146</v>
      </c>
      <c r="C5148" t="s">
        <v>8725</v>
      </c>
      <c r="D5148" t="s">
        <v>8725</v>
      </c>
      <c r="E5148" t="s">
        <v>21</v>
      </c>
      <c r="F5148" t="s">
        <v>61</v>
      </c>
      <c r="G5148" t="s">
        <v>22</v>
      </c>
      <c r="H5148" t="s">
        <v>22</v>
      </c>
      <c r="J5148">
        <v>4.8499999999999996</v>
      </c>
      <c r="K5148" t="s">
        <v>23</v>
      </c>
      <c r="L5148">
        <v>15.3</v>
      </c>
      <c r="M5148" t="s">
        <v>61</v>
      </c>
      <c r="O5148">
        <v>5.7000000000000002E-2</v>
      </c>
      <c r="Q5148">
        <v>4.3</v>
      </c>
      <c r="V5148">
        <v>0.35</v>
      </c>
      <c r="W5148">
        <v>2</v>
      </c>
      <c r="X5148" t="s">
        <v>116</v>
      </c>
    </row>
    <row r="5149" spans="1:25" x14ac:dyDescent="0.25">
      <c r="A5149">
        <v>136061</v>
      </c>
      <c r="C5149" t="s">
        <v>8726</v>
      </c>
      <c r="D5149" t="s">
        <v>8726</v>
      </c>
      <c r="E5149" t="s">
        <v>30</v>
      </c>
      <c r="F5149" t="s">
        <v>61</v>
      </c>
      <c r="G5149" t="s">
        <v>382</v>
      </c>
      <c r="H5149" t="s">
        <v>22</v>
      </c>
      <c r="J5149">
        <v>2.91</v>
      </c>
      <c r="K5149" t="s">
        <v>23</v>
      </c>
      <c r="L5149">
        <v>15.8</v>
      </c>
      <c r="M5149" t="s">
        <v>61</v>
      </c>
      <c r="O5149">
        <v>0.1</v>
      </c>
      <c r="Q5149">
        <v>5.681</v>
      </c>
      <c r="V5149">
        <v>0.2</v>
      </c>
      <c r="W5149">
        <v>2</v>
      </c>
      <c r="X5149" t="e">
        <f>- W</f>
        <v>#NAME?</v>
      </c>
    </row>
    <row r="5150" spans="1:25" x14ac:dyDescent="0.25">
      <c r="A5150">
        <v>136108</v>
      </c>
      <c r="C5150" t="s">
        <v>8727</v>
      </c>
      <c r="D5150" t="s">
        <v>8728</v>
      </c>
      <c r="E5150" t="s">
        <v>7374</v>
      </c>
      <c r="F5150" t="s">
        <v>61</v>
      </c>
      <c r="G5150" t="s">
        <v>22</v>
      </c>
      <c r="H5150" t="s">
        <v>32</v>
      </c>
      <c r="I5150">
        <v>1</v>
      </c>
      <c r="J5150">
        <v>303.08999999999997</v>
      </c>
      <c r="K5150" t="s">
        <v>27</v>
      </c>
      <c r="L5150">
        <v>0.43</v>
      </c>
      <c r="M5150" t="s">
        <v>27</v>
      </c>
      <c r="O5150">
        <v>0.7</v>
      </c>
      <c r="Q5150">
        <v>3.9154</v>
      </c>
      <c r="U5150">
        <v>0.05</v>
      </c>
      <c r="V5150">
        <v>0.3</v>
      </c>
      <c r="W5150">
        <v>3</v>
      </c>
      <c r="Y5150" t="s">
        <v>26</v>
      </c>
    </row>
    <row r="5151" spans="1:25" x14ac:dyDescent="0.25">
      <c r="A5151">
        <v>136199</v>
      </c>
      <c r="C5151" t="s">
        <v>8729</v>
      </c>
      <c r="D5151" t="s">
        <v>8730</v>
      </c>
      <c r="E5151" t="s">
        <v>8088</v>
      </c>
      <c r="F5151" t="s">
        <v>61</v>
      </c>
      <c r="G5151" t="s">
        <v>22</v>
      </c>
      <c r="H5151" t="s">
        <v>27</v>
      </c>
      <c r="I5151">
        <v>2</v>
      </c>
      <c r="J5151">
        <v>700</v>
      </c>
      <c r="K5151" t="s">
        <v>23</v>
      </c>
      <c r="L5151">
        <v>-1.2</v>
      </c>
      <c r="M5151" t="s">
        <v>32</v>
      </c>
      <c r="O5151">
        <v>0.73</v>
      </c>
      <c r="Q5151">
        <v>25.9</v>
      </c>
      <c r="U5151">
        <v>0.01</v>
      </c>
      <c r="V5151">
        <v>0.1</v>
      </c>
      <c r="W5151">
        <v>2</v>
      </c>
      <c r="Y5151" t="s">
        <v>26</v>
      </c>
    </row>
    <row r="5152" spans="1:25" x14ac:dyDescent="0.25">
      <c r="A5152">
        <v>136204</v>
      </c>
      <c r="B5152" t="s">
        <v>146</v>
      </c>
      <c r="C5152" t="s">
        <v>8731</v>
      </c>
      <c r="D5152" t="s">
        <v>8731</v>
      </c>
      <c r="E5152" t="s">
        <v>1645</v>
      </c>
      <c r="F5152" t="s">
        <v>61</v>
      </c>
      <c r="G5152" t="s">
        <v>22</v>
      </c>
      <c r="H5152" t="s">
        <v>22</v>
      </c>
      <c r="J5152">
        <v>106.07</v>
      </c>
      <c r="K5152" t="s">
        <v>23</v>
      </c>
      <c r="L5152">
        <v>8.6</v>
      </c>
      <c r="M5152" t="s">
        <v>61</v>
      </c>
      <c r="O5152">
        <v>5.7000000000000002E-2</v>
      </c>
      <c r="Q5152">
        <v>8.24</v>
      </c>
      <c r="V5152">
        <v>0.05</v>
      </c>
      <c r="W5152">
        <v>2</v>
      </c>
      <c r="X5152">
        <v>-1</v>
      </c>
    </row>
    <row r="5153" spans="1:26" x14ac:dyDescent="0.25">
      <c r="A5153">
        <v>136360</v>
      </c>
      <c r="C5153" t="s">
        <v>8732</v>
      </c>
      <c r="D5153" t="s">
        <v>8732</v>
      </c>
      <c r="E5153" t="s">
        <v>36</v>
      </c>
      <c r="F5153" t="s">
        <v>61</v>
      </c>
      <c r="G5153" t="s">
        <v>4</v>
      </c>
      <c r="H5153" t="s">
        <v>22</v>
      </c>
      <c r="J5153">
        <v>1.88</v>
      </c>
      <c r="K5153" t="s">
        <v>23</v>
      </c>
      <c r="L5153">
        <v>16</v>
      </c>
      <c r="M5153" t="s">
        <v>61</v>
      </c>
      <c r="O5153">
        <v>0.2</v>
      </c>
      <c r="Q5153">
        <v>8</v>
      </c>
      <c r="V5153">
        <v>0.1</v>
      </c>
      <c r="W5153">
        <v>1</v>
      </c>
      <c r="X5153" t="s">
        <v>3427</v>
      </c>
    </row>
    <row r="5154" spans="1:26" x14ac:dyDescent="0.25">
      <c r="A5154">
        <v>136472</v>
      </c>
      <c r="C5154" t="s">
        <v>8733</v>
      </c>
      <c r="D5154" t="s">
        <v>8734</v>
      </c>
      <c r="E5154" t="s">
        <v>7374</v>
      </c>
      <c r="F5154" t="s">
        <v>61</v>
      </c>
      <c r="G5154" t="s">
        <v>22</v>
      </c>
      <c r="H5154" t="s">
        <v>32</v>
      </c>
      <c r="I5154">
        <v>1</v>
      </c>
      <c r="J5154">
        <v>523.97</v>
      </c>
      <c r="K5154" t="s">
        <v>27</v>
      </c>
      <c r="L5154">
        <v>0.09</v>
      </c>
      <c r="M5154" t="s">
        <v>61</v>
      </c>
      <c r="O5154">
        <v>0.7</v>
      </c>
      <c r="Q5154">
        <v>22.48</v>
      </c>
      <c r="U5154">
        <v>0.01</v>
      </c>
      <c r="V5154">
        <v>0.03</v>
      </c>
      <c r="W5154">
        <v>2</v>
      </c>
      <c r="X5154" t="e">
        <f>- A</f>
        <v>#NAME?</v>
      </c>
    </row>
    <row r="5155" spans="1:26" x14ac:dyDescent="0.25">
      <c r="A5155">
        <v>136617</v>
      </c>
      <c r="C5155" t="s">
        <v>8735</v>
      </c>
      <c r="D5155" t="s">
        <v>8735</v>
      </c>
      <c r="E5155" t="s">
        <v>616</v>
      </c>
      <c r="F5155" t="s">
        <v>61</v>
      </c>
      <c r="G5155" t="s">
        <v>4</v>
      </c>
      <c r="H5155" t="s">
        <v>27</v>
      </c>
      <c r="J5155">
        <v>0.62</v>
      </c>
      <c r="K5155" t="s">
        <v>23</v>
      </c>
      <c r="L5155">
        <v>17.7</v>
      </c>
      <c r="M5155" t="s">
        <v>32</v>
      </c>
      <c r="O5155">
        <v>0.3821</v>
      </c>
      <c r="Q5155">
        <v>2.3885999999999998</v>
      </c>
      <c r="V5155">
        <v>0.09</v>
      </c>
      <c r="W5155">
        <v>3</v>
      </c>
      <c r="X5155" t="s">
        <v>8736</v>
      </c>
      <c r="Y5155" t="s">
        <v>23</v>
      </c>
    </row>
    <row r="5156" spans="1:26" x14ac:dyDescent="0.25">
      <c r="A5156">
        <v>136795</v>
      </c>
      <c r="C5156" t="s">
        <v>8737</v>
      </c>
      <c r="D5156" t="s">
        <v>8737</v>
      </c>
      <c r="E5156" t="s">
        <v>616</v>
      </c>
      <c r="F5156" t="s">
        <v>41</v>
      </c>
      <c r="G5156" t="s">
        <v>4</v>
      </c>
      <c r="H5156" t="s">
        <v>22</v>
      </c>
      <c r="J5156">
        <v>0.71299999999999997</v>
      </c>
      <c r="K5156" t="s">
        <v>23</v>
      </c>
      <c r="L5156">
        <v>18.100000000000001</v>
      </c>
      <c r="M5156" t="s">
        <v>61</v>
      </c>
      <c r="O5156">
        <v>0.2</v>
      </c>
      <c r="Z5156" t="s">
        <v>24</v>
      </c>
    </row>
    <row r="5157" spans="1:26" x14ac:dyDescent="0.25">
      <c r="A5157">
        <v>136805</v>
      </c>
      <c r="C5157" t="s">
        <v>8738</v>
      </c>
      <c r="D5157" t="s">
        <v>8738</v>
      </c>
      <c r="E5157" t="s">
        <v>36</v>
      </c>
      <c r="F5157" t="s">
        <v>23</v>
      </c>
      <c r="G5157" t="s">
        <v>22</v>
      </c>
      <c r="H5157" t="s">
        <v>22</v>
      </c>
      <c r="J5157">
        <v>1.08</v>
      </c>
      <c r="K5157" t="s">
        <v>23</v>
      </c>
      <c r="L5157">
        <v>17.2</v>
      </c>
      <c r="M5157" t="s">
        <v>61</v>
      </c>
      <c r="O5157">
        <v>0.2</v>
      </c>
      <c r="Q5157">
        <v>4.766</v>
      </c>
      <c r="V5157">
        <v>0.35</v>
      </c>
      <c r="W5157">
        <v>2</v>
      </c>
      <c r="X5157" t="s">
        <v>3427</v>
      </c>
    </row>
    <row r="5158" spans="1:26" x14ac:dyDescent="0.25">
      <c r="A5158">
        <v>136849</v>
      </c>
      <c r="C5158" t="s">
        <v>8739</v>
      </c>
      <c r="D5158" t="s">
        <v>8739</v>
      </c>
      <c r="E5158" t="s">
        <v>616</v>
      </c>
      <c r="F5158" t="s">
        <v>23</v>
      </c>
      <c r="G5158" t="s">
        <v>4</v>
      </c>
      <c r="H5158" t="s">
        <v>22</v>
      </c>
      <c r="J5158">
        <v>0.89700000000000002</v>
      </c>
      <c r="K5158" t="s">
        <v>23</v>
      </c>
      <c r="L5158">
        <v>17.600000000000001</v>
      </c>
      <c r="M5158" t="s">
        <v>61</v>
      </c>
      <c r="O5158">
        <v>0.2</v>
      </c>
      <c r="Q5158">
        <v>2.7650000000000001</v>
      </c>
      <c r="U5158">
        <v>0.13</v>
      </c>
      <c r="V5158">
        <v>0.16</v>
      </c>
      <c r="W5158">
        <v>3</v>
      </c>
    </row>
    <row r="5159" spans="1:26" x14ac:dyDescent="0.25">
      <c r="A5159">
        <v>136992</v>
      </c>
      <c r="C5159" t="s">
        <v>8740</v>
      </c>
      <c r="D5159" t="s">
        <v>8740</v>
      </c>
      <c r="E5159" t="s">
        <v>36</v>
      </c>
      <c r="F5159" t="s">
        <v>61</v>
      </c>
      <c r="G5159" t="s">
        <v>4</v>
      </c>
      <c r="H5159" t="s">
        <v>22</v>
      </c>
      <c r="J5159">
        <v>2.36</v>
      </c>
      <c r="K5159" t="s">
        <v>23</v>
      </c>
      <c r="L5159">
        <v>15.5</v>
      </c>
      <c r="M5159" t="s">
        <v>61</v>
      </c>
      <c r="O5159">
        <v>0.2</v>
      </c>
      <c r="Q5159">
        <v>119</v>
      </c>
      <c r="V5159">
        <v>0.3</v>
      </c>
      <c r="W5159">
        <v>1</v>
      </c>
      <c r="X5159" t="e">
        <f>+ W</f>
        <v>#NAME?</v>
      </c>
    </row>
    <row r="5160" spans="1:26" x14ac:dyDescent="0.25">
      <c r="A5160">
        <v>136993</v>
      </c>
      <c r="B5160" t="s">
        <v>146</v>
      </c>
      <c r="C5160" t="s">
        <v>8741</v>
      </c>
      <c r="D5160" t="s">
        <v>8741</v>
      </c>
      <c r="E5160" t="s">
        <v>616</v>
      </c>
      <c r="F5160" t="s">
        <v>61</v>
      </c>
      <c r="G5160" t="s">
        <v>4</v>
      </c>
      <c r="H5160" t="s">
        <v>22</v>
      </c>
      <c r="J5160">
        <v>0.85699999999999998</v>
      </c>
      <c r="K5160" t="s">
        <v>23</v>
      </c>
      <c r="L5160">
        <v>17.7</v>
      </c>
      <c r="M5160" t="s">
        <v>61</v>
      </c>
      <c r="O5160">
        <v>0.2</v>
      </c>
      <c r="Q5160">
        <v>2.3016999999999999</v>
      </c>
      <c r="U5160">
        <v>0.11</v>
      </c>
      <c r="V5160">
        <v>0.15</v>
      </c>
      <c r="W5160">
        <v>3</v>
      </c>
      <c r="X5160" t="s">
        <v>443</v>
      </c>
      <c r="Y5160" t="s">
        <v>26</v>
      </c>
    </row>
    <row r="5161" spans="1:26" x14ac:dyDescent="0.25">
      <c r="A5161">
        <v>137032</v>
      </c>
      <c r="C5161" t="s">
        <v>8742</v>
      </c>
      <c r="D5161" t="s">
        <v>8742</v>
      </c>
      <c r="E5161" t="s">
        <v>616</v>
      </c>
      <c r="F5161" t="s">
        <v>61</v>
      </c>
      <c r="G5161" t="s">
        <v>4</v>
      </c>
      <c r="H5161" t="s">
        <v>22</v>
      </c>
      <c r="J5161">
        <v>1.42</v>
      </c>
      <c r="K5161" t="s">
        <v>23</v>
      </c>
      <c r="L5161">
        <v>16.600000000000001</v>
      </c>
      <c r="M5161" t="s">
        <v>61</v>
      </c>
      <c r="O5161">
        <v>0.2</v>
      </c>
      <c r="Q5161">
        <v>3</v>
      </c>
      <c r="U5161">
        <v>0.04</v>
      </c>
      <c r="V5161">
        <v>0.16</v>
      </c>
      <c r="W5161">
        <v>2</v>
      </c>
    </row>
    <row r="5162" spans="1:26" x14ac:dyDescent="0.25">
      <c r="A5162">
        <v>137052</v>
      </c>
      <c r="C5162" t="s">
        <v>8743</v>
      </c>
      <c r="D5162" t="s">
        <v>8744</v>
      </c>
      <c r="E5162" t="s">
        <v>616</v>
      </c>
      <c r="F5162" t="s">
        <v>41</v>
      </c>
      <c r="G5162" t="s">
        <v>34</v>
      </c>
      <c r="H5162" t="s">
        <v>22</v>
      </c>
      <c r="J5162">
        <v>0.876</v>
      </c>
      <c r="K5162" t="s">
        <v>23</v>
      </c>
      <c r="L5162">
        <v>16.899999999999999</v>
      </c>
      <c r="M5162" t="s">
        <v>61</v>
      </c>
      <c r="O5162">
        <v>0.4</v>
      </c>
      <c r="Q5162">
        <v>9.02</v>
      </c>
      <c r="U5162">
        <v>0.19</v>
      </c>
      <c r="V5162">
        <v>0.24</v>
      </c>
      <c r="W5162">
        <v>2</v>
      </c>
      <c r="X5162" t="s">
        <v>300</v>
      </c>
    </row>
    <row r="5163" spans="1:26" x14ac:dyDescent="0.25">
      <c r="A5163">
        <v>137084</v>
      </c>
      <c r="C5163" t="s">
        <v>8745</v>
      </c>
      <c r="D5163" t="s">
        <v>8745</v>
      </c>
      <c r="E5163" t="s">
        <v>616</v>
      </c>
      <c r="F5163" t="s">
        <v>61</v>
      </c>
      <c r="G5163" t="s">
        <v>4</v>
      </c>
      <c r="H5163" t="s">
        <v>22</v>
      </c>
      <c r="J5163">
        <v>1.71</v>
      </c>
      <c r="K5163" t="s">
        <v>23</v>
      </c>
      <c r="L5163">
        <v>16.2</v>
      </c>
      <c r="M5163" t="s">
        <v>61</v>
      </c>
      <c r="O5163">
        <v>0.2</v>
      </c>
      <c r="Q5163">
        <v>5.4211</v>
      </c>
      <c r="V5163">
        <v>1.3</v>
      </c>
      <c r="X5163" t="s">
        <v>909</v>
      </c>
    </row>
    <row r="5164" spans="1:26" x14ac:dyDescent="0.25">
      <c r="A5164">
        <v>137170</v>
      </c>
      <c r="B5164" t="s">
        <v>146</v>
      </c>
      <c r="C5164" t="s">
        <v>8746</v>
      </c>
      <c r="D5164" t="s">
        <v>8746</v>
      </c>
      <c r="E5164" t="s">
        <v>616</v>
      </c>
      <c r="F5164" t="s">
        <v>41</v>
      </c>
      <c r="G5164" t="s">
        <v>8224</v>
      </c>
      <c r="H5164" t="s">
        <v>32</v>
      </c>
      <c r="J5164">
        <v>3.6</v>
      </c>
      <c r="K5164" t="s">
        <v>27</v>
      </c>
      <c r="L5164">
        <v>14.7</v>
      </c>
      <c r="M5164" t="s">
        <v>61</v>
      </c>
      <c r="O5164">
        <v>0.18</v>
      </c>
      <c r="Q5164">
        <v>2.3191999999999999</v>
      </c>
      <c r="U5164">
        <v>0.12</v>
      </c>
      <c r="V5164">
        <v>0.26</v>
      </c>
      <c r="W5164">
        <v>3</v>
      </c>
      <c r="Y5164" t="s">
        <v>26</v>
      </c>
    </row>
    <row r="5165" spans="1:26" x14ac:dyDescent="0.25">
      <c r="A5165">
        <v>137199</v>
      </c>
      <c r="B5165" t="s">
        <v>146</v>
      </c>
      <c r="C5165" t="s">
        <v>8747</v>
      </c>
      <c r="D5165" t="s">
        <v>8747</v>
      </c>
      <c r="E5165" t="s">
        <v>616</v>
      </c>
      <c r="F5165" t="s">
        <v>61</v>
      </c>
      <c r="G5165" t="s">
        <v>4</v>
      </c>
      <c r="H5165" t="s">
        <v>22</v>
      </c>
      <c r="J5165">
        <v>1.24</v>
      </c>
      <c r="K5165" t="s">
        <v>23</v>
      </c>
      <c r="L5165">
        <v>16.899999999999999</v>
      </c>
      <c r="M5165" t="s">
        <v>61</v>
      </c>
      <c r="O5165">
        <v>0.2</v>
      </c>
      <c r="Q5165">
        <v>2.7669999999999999</v>
      </c>
      <c r="V5165">
        <v>0.12</v>
      </c>
      <c r="W5165">
        <v>3</v>
      </c>
    </row>
    <row r="5166" spans="1:26" x14ac:dyDescent="0.25">
      <c r="A5166">
        <v>137451</v>
      </c>
      <c r="C5166" t="s">
        <v>8748</v>
      </c>
      <c r="D5166" t="s">
        <v>8748</v>
      </c>
      <c r="E5166" t="s">
        <v>36</v>
      </c>
      <c r="F5166" t="s">
        <v>61</v>
      </c>
      <c r="G5166" t="s">
        <v>4</v>
      </c>
      <c r="H5166" t="s">
        <v>22</v>
      </c>
      <c r="J5166">
        <v>1.36</v>
      </c>
      <c r="K5166" t="s">
        <v>23</v>
      </c>
      <c r="L5166">
        <v>16.7</v>
      </c>
      <c r="M5166" t="s">
        <v>61</v>
      </c>
      <c r="O5166">
        <v>0.2</v>
      </c>
      <c r="Q5166">
        <v>10.07</v>
      </c>
      <c r="V5166">
        <v>0.17</v>
      </c>
      <c r="W5166">
        <v>1</v>
      </c>
      <c r="X5166" t="s">
        <v>3427</v>
      </c>
    </row>
    <row r="5167" spans="1:26" x14ac:dyDescent="0.25">
      <c r="A5167">
        <v>137468</v>
      </c>
      <c r="C5167" t="s">
        <v>8749</v>
      </c>
      <c r="D5167" t="s">
        <v>8749</v>
      </c>
      <c r="E5167" t="s">
        <v>36</v>
      </c>
      <c r="F5167" t="s">
        <v>61</v>
      </c>
      <c r="G5167" t="s">
        <v>4</v>
      </c>
      <c r="H5167" t="s">
        <v>22</v>
      </c>
      <c r="J5167">
        <v>1.71</v>
      </c>
      <c r="K5167" t="s">
        <v>23</v>
      </c>
      <c r="L5167">
        <v>16.2</v>
      </c>
      <c r="M5167" t="s">
        <v>61</v>
      </c>
      <c r="O5167">
        <v>0.2</v>
      </c>
      <c r="Q5167">
        <v>3.1160000000000001</v>
      </c>
      <c r="V5167">
        <v>0.25</v>
      </c>
      <c r="W5167">
        <v>2</v>
      </c>
      <c r="X5167" t="e">
        <f>- W</f>
        <v>#NAME?</v>
      </c>
    </row>
    <row r="5168" spans="1:26" x14ac:dyDescent="0.25">
      <c r="A5168">
        <v>137581</v>
      </c>
      <c r="C5168" t="s">
        <v>8750</v>
      </c>
      <c r="D5168" t="s">
        <v>8750</v>
      </c>
      <c r="E5168" t="s">
        <v>36</v>
      </c>
      <c r="F5168" t="s">
        <v>61</v>
      </c>
      <c r="G5168" t="s">
        <v>4</v>
      </c>
      <c r="H5168" t="s">
        <v>22</v>
      </c>
      <c r="J5168">
        <v>1.56</v>
      </c>
      <c r="K5168" t="s">
        <v>23</v>
      </c>
      <c r="L5168">
        <v>16.399999999999999</v>
      </c>
      <c r="M5168" t="s">
        <v>61</v>
      </c>
      <c r="O5168">
        <v>0.2</v>
      </c>
      <c r="P5168" t="s">
        <v>516</v>
      </c>
      <c r="Q5168">
        <v>18</v>
      </c>
      <c r="T5168" t="s">
        <v>516</v>
      </c>
      <c r="V5168">
        <v>0.25</v>
      </c>
      <c r="W5168">
        <v>1</v>
      </c>
      <c r="X5168" t="s">
        <v>3427</v>
      </c>
    </row>
    <row r="5169" spans="1:24" x14ac:dyDescent="0.25">
      <c r="A5169">
        <v>137598</v>
      </c>
      <c r="C5169" t="s">
        <v>8751</v>
      </c>
      <c r="D5169" t="s">
        <v>8751</v>
      </c>
      <c r="E5169" t="s">
        <v>36</v>
      </c>
      <c r="F5169" t="s">
        <v>61</v>
      </c>
      <c r="G5169" t="s">
        <v>4</v>
      </c>
      <c r="H5169" t="s">
        <v>22</v>
      </c>
      <c r="J5169">
        <v>1.88</v>
      </c>
      <c r="K5169" t="s">
        <v>23</v>
      </c>
      <c r="L5169">
        <v>16</v>
      </c>
      <c r="M5169" t="s">
        <v>61</v>
      </c>
      <c r="O5169">
        <v>0.2</v>
      </c>
      <c r="Q5169">
        <v>9.24</v>
      </c>
      <c r="V5169">
        <v>0.1</v>
      </c>
      <c r="W5169">
        <v>1</v>
      </c>
      <c r="X5169" t="s">
        <v>3427</v>
      </c>
    </row>
    <row r="5170" spans="1:24" x14ac:dyDescent="0.25">
      <c r="A5170">
        <v>137605</v>
      </c>
      <c r="C5170" t="s">
        <v>8752</v>
      </c>
      <c r="D5170" t="s">
        <v>8752</v>
      </c>
      <c r="E5170" t="s">
        <v>67</v>
      </c>
      <c r="F5170" t="s">
        <v>61</v>
      </c>
      <c r="G5170" t="s">
        <v>4</v>
      </c>
      <c r="H5170" t="s">
        <v>22</v>
      </c>
      <c r="J5170">
        <v>5.28</v>
      </c>
      <c r="K5170" t="s">
        <v>23</v>
      </c>
      <c r="L5170">
        <v>13.6</v>
      </c>
      <c r="M5170" t="s">
        <v>61</v>
      </c>
      <c r="O5170">
        <v>0.23</v>
      </c>
      <c r="Q5170">
        <v>28</v>
      </c>
      <c r="V5170">
        <v>0.4</v>
      </c>
      <c r="W5170">
        <v>2</v>
      </c>
    </row>
    <row r="5171" spans="1:24" x14ac:dyDescent="0.25">
      <c r="A5171">
        <v>137632</v>
      </c>
      <c r="C5171" t="s">
        <v>8753</v>
      </c>
      <c r="D5171" t="s">
        <v>8753</v>
      </c>
      <c r="E5171" t="s">
        <v>40</v>
      </c>
      <c r="F5171" t="s">
        <v>23</v>
      </c>
      <c r="G5171" t="s">
        <v>4</v>
      </c>
      <c r="H5171" t="s">
        <v>22</v>
      </c>
      <c r="J5171">
        <v>1.03</v>
      </c>
      <c r="K5171" t="s">
        <v>23</v>
      </c>
      <c r="L5171">
        <v>17.100000000000001</v>
      </c>
      <c r="M5171" t="s">
        <v>61</v>
      </c>
      <c r="O5171">
        <v>0.24</v>
      </c>
      <c r="Q5171">
        <v>5.2629999999999999</v>
      </c>
      <c r="V5171">
        <v>0.1</v>
      </c>
      <c r="W5171">
        <v>1</v>
      </c>
      <c r="X5171" t="e">
        <f>+ W</f>
        <v>#NAME?</v>
      </c>
    </row>
    <row r="5172" spans="1:24" x14ac:dyDescent="0.25">
      <c r="A5172">
        <v>137805</v>
      </c>
      <c r="C5172" t="s">
        <v>8754</v>
      </c>
      <c r="D5172" t="s">
        <v>8754</v>
      </c>
      <c r="E5172" t="s">
        <v>616</v>
      </c>
      <c r="F5172" t="s">
        <v>61</v>
      </c>
      <c r="G5172" t="s">
        <v>4</v>
      </c>
      <c r="H5172" t="s">
        <v>22</v>
      </c>
      <c r="J5172">
        <v>1.42</v>
      </c>
      <c r="K5172" t="s">
        <v>23</v>
      </c>
      <c r="L5172">
        <v>16.600000000000001</v>
      </c>
      <c r="M5172" t="s">
        <v>61</v>
      </c>
      <c r="O5172">
        <v>0.2</v>
      </c>
      <c r="V5172">
        <v>0.38</v>
      </c>
      <c r="X5172" t="s">
        <v>909</v>
      </c>
    </row>
    <row r="5173" spans="1:24" x14ac:dyDescent="0.25">
      <c r="A5173">
        <v>137987</v>
      </c>
      <c r="C5173" t="s">
        <v>8755</v>
      </c>
      <c r="D5173" t="s">
        <v>8755</v>
      </c>
      <c r="E5173" t="s">
        <v>30</v>
      </c>
      <c r="F5173" t="s">
        <v>23</v>
      </c>
      <c r="G5173" t="s">
        <v>4</v>
      </c>
      <c r="H5173" t="s">
        <v>22</v>
      </c>
      <c r="J5173">
        <v>2.25</v>
      </c>
      <c r="K5173" t="s">
        <v>23</v>
      </c>
      <c r="L5173">
        <v>15.6</v>
      </c>
      <c r="M5173" t="s">
        <v>61</v>
      </c>
      <c r="O5173">
        <v>0.2</v>
      </c>
      <c r="Q5173">
        <v>40</v>
      </c>
      <c r="V5173">
        <v>0.3</v>
      </c>
      <c r="W5173">
        <v>1</v>
      </c>
      <c r="X5173" t="e">
        <f>+ W</f>
        <v>#NAME?</v>
      </c>
    </row>
    <row r="5174" spans="1:24" x14ac:dyDescent="0.25">
      <c r="A5174">
        <v>138167</v>
      </c>
      <c r="C5174" t="s">
        <v>8756</v>
      </c>
      <c r="D5174" t="s">
        <v>8756</v>
      </c>
      <c r="E5174" t="s">
        <v>30</v>
      </c>
      <c r="F5174" t="s">
        <v>61</v>
      </c>
      <c r="G5174" t="s">
        <v>382</v>
      </c>
      <c r="H5174" t="s">
        <v>22</v>
      </c>
      <c r="J5174">
        <v>2.65</v>
      </c>
      <c r="K5174" t="s">
        <v>23</v>
      </c>
      <c r="L5174">
        <v>16</v>
      </c>
      <c r="M5174" t="s">
        <v>61</v>
      </c>
      <c r="O5174">
        <v>0.1</v>
      </c>
      <c r="Q5174">
        <v>15.22</v>
      </c>
      <c r="V5174">
        <v>0.8</v>
      </c>
      <c r="W5174">
        <v>2</v>
      </c>
      <c r="X5174" t="s">
        <v>3427</v>
      </c>
    </row>
    <row r="5175" spans="1:24" x14ac:dyDescent="0.25">
      <c r="A5175">
        <v>138256</v>
      </c>
      <c r="C5175" t="s">
        <v>8757</v>
      </c>
      <c r="D5175" t="s">
        <v>8757</v>
      </c>
      <c r="E5175" t="s">
        <v>30</v>
      </c>
      <c r="F5175" t="s">
        <v>61</v>
      </c>
      <c r="G5175" t="s">
        <v>382</v>
      </c>
      <c r="H5175" t="s">
        <v>22</v>
      </c>
      <c r="J5175">
        <v>2.5299999999999998</v>
      </c>
      <c r="K5175" t="s">
        <v>23</v>
      </c>
      <c r="L5175">
        <v>16.100000000000001</v>
      </c>
      <c r="M5175" t="s">
        <v>61</v>
      </c>
      <c r="O5175">
        <v>0.1</v>
      </c>
      <c r="Q5175">
        <v>12.05</v>
      </c>
      <c r="V5175">
        <v>0.6</v>
      </c>
      <c r="W5175">
        <v>2</v>
      </c>
      <c r="X5175" t="s">
        <v>3427</v>
      </c>
    </row>
    <row r="5176" spans="1:24" x14ac:dyDescent="0.25">
      <c r="A5176">
        <v>138261</v>
      </c>
      <c r="C5176" t="s">
        <v>8758</v>
      </c>
      <c r="D5176" t="s">
        <v>8758</v>
      </c>
      <c r="E5176" t="s">
        <v>36</v>
      </c>
      <c r="F5176" t="s">
        <v>61</v>
      </c>
      <c r="G5176" t="s">
        <v>4</v>
      </c>
      <c r="H5176" t="s">
        <v>22</v>
      </c>
      <c r="J5176">
        <v>2.59</v>
      </c>
      <c r="K5176" t="s">
        <v>23</v>
      </c>
      <c r="L5176">
        <v>15.3</v>
      </c>
      <c r="M5176" t="s">
        <v>61</v>
      </c>
      <c r="O5176">
        <v>0.2</v>
      </c>
      <c r="Q5176">
        <v>3.5579999999999998</v>
      </c>
      <c r="V5176">
        <v>0.2</v>
      </c>
      <c r="W5176">
        <v>2</v>
      </c>
      <c r="X5176" t="e">
        <f>- W</f>
        <v>#NAME?</v>
      </c>
    </row>
    <row r="5177" spans="1:24" x14ac:dyDescent="0.25">
      <c r="A5177">
        <v>138524</v>
      </c>
      <c r="C5177" t="s">
        <v>8759</v>
      </c>
      <c r="D5177" t="s">
        <v>8759</v>
      </c>
      <c r="E5177" t="s">
        <v>616</v>
      </c>
      <c r="F5177" t="s">
        <v>61</v>
      </c>
      <c r="G5177" t="s">
        <v>4</v>
      </c>
      <c r="H5177" t="s">
        <v>22</v>
      </c>
      <c r="J5177">
        <v>1.36</v>
      </c>
      <c r="K5177" t="s">
        <v>23</v>
      </c>
      <c r="L5177">
        <v>16.7</v>
      </c>
      <c r="M5177" t="s">
        <v>61</v>
      </c>
      <c r="O5177">
        <v>0.2</v>
      </c>
      <c r="Q5177">
        <v>2.6835</v>
      </c>
      <c r="V5177">
        <v>0.06</v>
      </c>
      <c r="W5177">
        <v>2</v>
      </c>
      <c r="X5177" t="s">
        <v>61</v>
      </c>
    </row>
    <row r="5178" spans="1:24" x14ac:dyDescent="0.25">
      <c r="A5178">
        <v>138585</v>
      </c>
      <c r="C5178" t="s">
        <v>8760</v>
      </c>
      <c r="D5178" t="s">
        <v>8760</v>
      </c>
      <c r="E5178" t="s">
        <v>21</v>
      </c>
      <c r="F5178" t="s">
        <v>61</v>
      </c>
      <c r="G5178" t="s">
        <v>22</v>
      </c>
      <c r="H5178" t="s">
        <v>22</v>
      </c>
      <c r="J5178">
        <v>6.39</v>
      </c>
      <c r="K5178" t="s">
        <v>23</v>
      </c>
      <c r="L5178">
        <v>14.7</v>
      </c>
      <c r="M5178" t="s">
        <v>61</v>
      </c>
      <c r="O5178">
        <v>5.7000000000000002E-2</v>
      </c>
      <c r="Q5178">
        <v>5.5286999999999997</v>
      </c>
      <c r="V5178">
        <v>1</v>
      </c>
      <c r="W5178">
        <v>3</v>
      </c>
      <c r="X5178" t="s">
        <v>3427</v>
      </c>
    </row>
    <row r="5179" spans="1:24" x14ac:dyDescent="0.25">
      <c r="A5179">
        <v>138666</v>
      </c>
      <c r="C5179" t="s">
        <v>8761</v>
      </c>
      <c r="D5179" t="s">
        <v>8761</v>
      </c>
      <c r="E5179" t="s">
        <v>8</v>
      </c>
      <c r="F5179" t="s">
        <v>61</v>
      </c>
      <c r="G5179" t="s">
        <v>3422</v>
      </c>
      <c r="H5179" t="s">
        <v>27</v>
      </c>
      <c r="J5179">
        <v>1.55</v>
      </c>
      <c r="K5179" t="s">
        <v>41</v>
      </c>
      <c r="L5179">
        <v>15.97</v>
      </c>
      <c r="M5179" t="s">
        <v>27</v>
      </c>
      <c r="O5179">
        <v>0.30230000000000001</v>
      </c>
      <c r="Q5179">
        <v>8.6823999999999995</v>
      </c>
      <c r="U5179">
        <v>0.8</v>
      </c>
      <c r="V5179">
        <v>0.88</v>
      </c>
      <c r="W5179">
        <v>3</v>
      </c>
    </row>
    <row r="5180" spans="1:24" x14ac:dyDescent="0.25">
      <c r="A5180">
        <v>138852</v>
      </c>
      <c r="C5180" t="s">
        <v>8762</v>
      </c>
      <c r="D5180" t="s">
        <v>8762</v>
      </c>
      <c r="E5180" t="s">
        <v>616</v>
      </c>
      <c r="F5180" t="s">
        <v>61</v>
      </c>
      <c r="G5180" t="s">
        <v>4</v>
      </c>
      <c r="H5180" t="s">
        <v>22</v>
      </c>
      <c r="J5180">
        <v>0.27100000000000002</v>
      </c>
      <c r="K5180" t="s">
        <v>23</v>
      </c>
      <c r="L5180">
        <v>20.2</v>
      </c>
      <c r="M5180" t="s">
        <v>61</v>
      </c>
      <c r="O5180">
        <v>0.2</v>
      </c>
      <c r="Q5180">
        <v>4.4622000000000002</v>
      </c>
      <c r="U5180">
        <v>0.42</v>
      </c>
      <c r="V5180">
        <v>0.44</v>
      </c>
      <c r="W5180">
        <v>3</v>
      </c>
    </row>
    <row r="5181" spans="1:24" x14ac:dyDescent="0.25">
      <c r="A5181">
        <v>138877</v>
      </c>
      <c r="C5181" t="s">
        <v>8763</v>
      </c>
      <c r="D5181" t="s">
        <v>8763</v>
      </c>
      <c r="E5181" t="s">
        <v>616</v>
      </c>
      <c r="F5181" t="s">
        <v>61</v>
      </c>
      <c r="G5181" t="s">
        <v>4</v>
      </c>
      <c r="H5181" t="s">
        <v>22</v>
      </c>
      <c r="J5181">
        <v>1.42</v>
      </c>
      <c r="K5181" t="s">
        <v>23</v>
      </c>
      <c r="L5181">
        <v>16.600000000000001</v>
      </c>
      <c r="M5181" t="s">
        <v>61</v>
      </c>
      <c r="O5181">
        <v>0.2</v>
      </c>
      <c r="Q5181">
        <v>8.7100000000000009</v>
      </c>
      <c r="U5181">
        <v>0.15</v>
      </c>
      <c r="V5181">
        <v>0.6</v>
      </c>
      <c r="X5181" t="s">
        <v>909</v>
      </c>
    </row>
    <row r="5182" spans="1:24" x14ac:dyDescent="0.25">
      <c r="A5182">
        <v>138893</v>
      </c>
      <c r="B5182" t="s">
        <v>146</v>
      </c>
      <c r="C5182" t="s">
        <v>8764</v>
      </c>
      <c r="D5182" t="s">
        <v>8764</v>
      </c>
      <c r="E5182" t="s">
        <v>616</v>
      </c>
      <c r="F5182" t="s">
        <v>61</v>
      </c>
      <c r="G5182" t="s">
        <v>4</v>
      </c>
      <c r="H5182" t="s">
        <v>22</v>
      </c>
      <c r="J5182">
        <v>0.746</v>
      </c>
      <c r="K5182" t="s">
        <v>23</v>
      </c>
      <c r="L5182">
        <v>18</v>
      </c>
      <c r="M5182" t="s">
        <v>61</v>
      </c>
      <c r="O5182">
        <v>0.2</v>
      </c>
      <c r="Q5182">
        <v>5.3</v>
      </c>
      <c r="V5182">
        <v>0.7</v>
      </c>
      <c r="W5182">
        <v>3</v>
      </c>
      <c r="X5182" t="s">
        <v>116</v>
      </c>
    </row>
    <row r="5183" spans="1:24" x14ac:dyDescent="0.25">
      <c r="A5183">
        <v>138971</v>
      </c>
      <c r="B5183" t="s">
        <v>28</v>
      </c>
      <c r="C5183" t="s">
        <v>8765</v>
      </c>
      <c r="D5183" t="s">
        <v>8765</v>
      </c>
      <c r="E5183" t="s">
        <v>616</v>
      </c>
      <c r="F5183" t="s">
        <v>61</v>
      </c>
      <c r="G5183" t="s">
        <v>4</v>
      </c>
      <c r="H5183" t="s">
        <v>32</v>
      </c>
      <c r="J5183">
        <v>0.33400000000000002</v>
      </c>
      <c r="K5183" t="s">
        <v>27</v>
      </c>
      <c r="L5183">
        <v>18.71</v>
      </c>
      <c r="M5183" t="s">
        <v>32</v>
      </c>
      <c r="O5183">
        <v>0.51900000000000002</v>
      </c>
      <c r="Q5183">
        <v>3.302</v>
      </c>
      <c r="V5183">
        <v>0.19</v>
      </c>
      <c r="W5183">
        <v>2</v>
      </c>
      <c r="X5183" t="s">
        <v>61</v>
      </c>
    </row>
    <row r="5184" spans="1:24" x14ac:dyDescent="0.25">
      <c r="A5184">
        <v>139056</v>
      </c>
      <c r="C5184" t="s">
        <v>8766</v>
      </c>
      <c r="D5184" t="s">
        <v>8766</v>
      </c>
      <c r="E5184" t="s">
        <v>616</v>
      </c>
      <c r="F5184" t="s">
        <v>61</v>
      </c>
      <c r="G5184" t="s">
        <v>4</v>
      </c>
      <c r="H5184" t="s">
        <v>22</v>
      </c>
      <c r="J5184">
        <v>0.49299999999999999</v>
      </c>
      <c r="K5184" t="s">
        <v>23</v>
      </c>
      <c r="L5184">
        <v>18.899999999999999</v>
      </c>
      <c r="M5184" t="s">
        <v>61</v>
      </c>
      <c r="O5184">
        <v>0.2</v>
      </c>
      <c r="Q5184">
        <v>5.2069999999999999</v>
      </c>
      <c r="V5184">
        <v>0.4</v>
      </c>
      <c r="W5184">
        <v>2</v>
      </c>
    </row>
    <row r="5185" spans="1:24" x14ac:dyDescent="0.25">
      <c r="A5185">
        <v>139216</v>
      </c>
      <c r="C5185" t="s">
        <v>8767</v>
      </c>
      <c r="D5185" t="s">
        <v>8767</v>
      </c>
      <c r="E5185" t="s">
        <v>36</v>
      </c>
      <c r="F5185" t="s">
        <v>61</v>
      </c>
      <c r="G5185" t="s">
        <v>4</v>
      </c>
      <c r="H5185" t="s">
        <v>22</v>
      </c>
      <c r="J5185">
        <v>1.96</v>
      </c>
      <c r="K5185" t="s">
        <v>23</v>
      </c>
      <c r="L5185">
        <v>15.9</v>
      </c>
      <c r="M5185" t="s">
        <v>61</v>
      </c>
      <c r="O5185">
        <v>0.2</v>
      </c>
      <c r="Q5185">
        <v>6.1509999999999998</v>
      </c>
      <c r="V5185">
        <v>0.28999999999999998</v>
      </c>
      <c r="W5185">
        <v>2</v>
      </c>
      <c r="X5185" t="e">
        <f>+ W</f>
        <v>#NAME?</v>
      </c>
    </row>
    <row r="5186" spans="1:24" x14ac:dyDescent="0.25">
      <c r="A5186">
        <v>139345</v>
      </c>
      <c r="B5186" t="s">
        <v>28</v>
      </c>
      <c r="C5186" t="s">
        <v>8768</v>
      </c>
      <c r="D5186" t="s">
        <v>8768</v>
      </c>
      <c r="E5186" t="s">
        <v>616</v>
      </c>
      <c r="F5186" t="s">
        <v>61</v>
      </c>
      <c r="G5186" t="s">
        <v>4</v>
      </c>
      <c r="H5186" t="s">
        <v>27</v>
      </c>
      <c r="J5186">
        <v>3.1</v>
      </c>
      <c r="K5186" t="s">
        <v>27</v>
      </c>
      <c r="L5186">
        <v>17.059999999999999</v>
      </c>
      <c r="M5186" t="s">
        <v>27</v>
      </c>
      <c r="O5186">
        <v>2.76E-2</v>
      </c>
      <c r="Q5186">
        <v>6.1</v>
      </c>
      <c r="V5186">
        <v>0.2</v>
      </c>
      <c r="X5186" t="s">
        <v>909</v>
      </c>
    </row>
    <row r="5187" spans="1:24" x14ac:dyDescent="0.25">
      <c r="A5187">
        <v>139537</v>
      </c>
      <c r="C5187" t="s">
        <v>8769</v>
      </c>
      <c r="D5187" t="s">
        <v>8769</v>
      </c>
      <c r="E5187" t="s">
        <v>30</v>
      </c>
      <c r="F5187" t="s">
        <v>23</v>
      </c>
      <c r="G5187" t="s">
        <v>22</v>
      </c>
      <c r="H5187" t="s">
        <v>22</v>
      </c>
      <c r="J5187">
        <v>5.32</v>
      </c>
      <c r="K5187" t="s">
        <v>23</v>
      </c>
      <c r="L5187">
        <v>15.1</v>
      </c>
      <c r="M5187" t="s">
        <v>61</v>
      </c>
      <c r="O5187">
        <v>5.7000000000000002E-2</v>
      </c>
      <c r="Q5187">
        <v>45</v>
      </c>
      <c r="V5187">
        <v>0.1</v>
      </c>
      <c r="W5187">
        <v>2</v>
      </c>
      <c r="X5187" t="s">
        <v>116</v>
      </c>
    </row>
    <row r="5188" spans="1:24" x14ac:dyDescent="0.25">
      <c r="A5188">
        <v>139728</v>
      </c>
      <c r="C5188" t="s">
        <v>8770</v>
      </c>
      <c r="D5188" t="s">
        <v>8770</v>
      </c>
      <c r="E5188" t="s">
        <v>21</v>
      </c>
      <c r="F5188" t="s">
        <v>61</v>
      </c>
      <c r="G5188" t="s">
        <v>22</v>
      </c>
      <c r="H5188" t="s">
        <v>22</v>
      </c>
      <c r="J5188">
        <v>5.83</v>
      </c>
      <c r="K5188" t="s">
        <v>23</v>
      </c>
      <c r="L5188">
        <v>14.9</v>
      </c>
      <c r="M5188" t="s">
        <v>61</v>
      </c>
      <c r="O5188">
        <v>5.7000000000000002E-2</v>
      </c>
      <c r="Q5188">
        <v>8.8000000000000007</v>
      </c>
      <c r="X5188" t="s">
        <v>909</v>
      </c>
    </row>
    <row r="5189" spans="1:24" x14ac:dyDescent="0.25">
      <c r="A5189">
        <v>139775</v>
      </c>
      <c r="C5189" t="s">
        <v>8771</v>
      </c>
      <c r="D5189" t="s">
        <v>8771</v>
      </c>
      <c r="E5189" t="s">
        <v>7374</v>
      </c>
      <c r="F5189" t="s">
        <v>61</v>
      </c>
      <c r="G5189" t="s">
        <v>22</v>
      </c>
      <c r="H5189" t="s">
        <v>32</v>
      </c>
      <c r="J5189">
        <v>120.65</v>
      </c>
      <c r="K5189" t="s">
        <v>27</v>
      </c>
      <c r="L5189">
        <v>7.71</v>
      </c>
      <c r="M5189" t="s">
        <v>61</v>
      </c>
      <c r="O5189">
        <v>0.1</v>
      </c>
      <c r="Q5189">
        <v>13.7744</v>
      </c>
      <c r="U5189">
        <v>0.7</v>
      </c>
      <c r="V5189">
        <v>1.1399999999999999</v>
      </c>
      <c r="W5189">
        <v>3</v>
      </c>
    </row>
    <row r="5190" spans="1:24" x14ac:dyDescent="0.25">
      <c r="A5190">
        <v>139800</v>
      </c>
      <c r="C5190" t="s">
        <v>8772</v>
      </c>
      <c r="D5190" t="s">
        <v>8772</v>
      </c>
      <c r="E5190" t="s">
        <v>21</v>
      </c>
      <c r="F5190" t="s">
        <v>61</v>
      </c>
      <c r="G5190" t="s">
        <v>22</v>
      </c>
      <c r="H5190" t="s">
        <v>22</v>
      </c>
      <c r="J5190">
        <v>4.42</v>
      </c>
      <c r="K5190" t="s">
        <v>23</v>
      </c>
      <c r="L5190">
        <v>15.5</v>
      </c>
      <c r="M5190" t="s">
        <v>61</v>
      </c>
      <c r="O5190">
        <v>5.7000000000000002E-2</v>
      </c>
      <c r="Q5190">
        <v>5.1260000000000003</v>
      </c>
      <c r="V5190">
        <v>0.45</v>
      </c>
      <c r="W5190">
        <v>2</v>
      </c>
      <c r="X5190" t="s">
        <v>3427</v>
      </c>
    </row>
    <row r="5191" spans="1:24" x14ac:dyDescent="0.25">
      <c r="A5191">
        <v>140037</v>
      </c>
      <c r="C5191" t="s">
        <v>8773</v>
      </c>
      <c r="D5191" t="s">
        <v>8773</v>
      </c>
      <c r="E5191" t="s">
        <v>21</v>
      </c>
      <c r="F5191" t="s">
        <v>61</v>
      </c>
      <c r="G5191" t="s">
        <v>22</v>
      </c>
      <c r="H5191" t="s">
        <v>22</v>
      </c>
      <c r="J5191">
        <v>5.83</v>
      </c>
      <c r="K5191" t="s">
        <v>23</v>
      </c>
      <c r="L5191">
        <v>14.9</v>
      </c>
      <c r="M5191" t="s">
        <v>61</v>
      </c>
      <c r="O5191">
        <v>5.7000000000000002E-2</v>
      </c>
      <c r="Q5191">
        <v>4.9630000000000001</v>
      </c>
      <c r="V5191">
        <v>0.75</v>
      </c>
      <c r="W5191">
        <v>3</v>
      </c>
      <c r="X5191" t="s">
        <v>3427</v>
      </c>
    </row>
    <row r="5192" spans="1:24" x14ac:dyDescent="0.25">
      <c r="A5192">
        <v>140041</v>
      </c>
      <c r="C5192" t="s">
        <v>8774</v>
      </c>
      <c r="D5192" t="s">
        <v>8774</v>
      </c>
      <c r="E5192" t="s">
        <v>214</v>
      </c>
      <c r="F5192" t="s">
        <v>23</v>
      </c>
      <c r="G5192" t="s">
        <v>22</v>
      </c>
      <c r="H5192" t="s">
        <v>22</v>
      </c>
      <c r="J5192">
        <v>3.68</v>
      </c>
      <c r="K5192" t="s">
        <v>23</v>
      </c>
      <c r="L5192">
        <v>15.9</v>
      </c>
      <c r="M5192" t="s">
        <v>61</v>
      </c>
      <c r="O5192">
        <v>5.7000000000000002E-2</v>
      </c>
      <c r="Q5192">
        <v>2.91</v>
      </c>
      <c r="V5192">
        <v>0.2</v>
      </c>
      <c r="W5192">
        <v>1</v>
      </c>
      <c r="X5192" t="s">
        <v>3427</v>
      </c>
    </row>
    <row r="5193" spans="1:24" x14ac:dyDescent="0.25">
      <c r="A5193">
        <v>140121</v>
      </c>
      <c r="C5193" t="s">
        <v>8775</v>
      </c>
      <c r="D5193" t="s">
        <v>8775</v>
      </c>
      <c r="E5193" t="s">
        <v>214</v>
      </c>
      <c r="F5193" t="s">
        <v>61</v>
      </c>
      <c r="G5193" t="s">
        <v>4</v>
      </c>
      <c r="H5193" t="s">
        <v>22</v>
      </c>
      <c r="J5193">
        <v>2.2599999999999998</v>
      </c>
      <c r="K5193" t="s">
        <v>23</v>
      </c>
      <c r="L5193">
        <v>15.4</v>
      </c>
      <c r="M5193" t="s">
        <v>61</v>
      </c>
      <c r="O5193">
        <v>0.24</v>
      </c>
      <c r="Q5193">
        <v>19.32</v>
      </c>
      <c r="V5193">
        <v>0.22</v>
      </c>
      <c r="W5193">
        <v>1</v>
      </c>
      <c r="X5193" t="s">
        <v>3427</v>
      </c>
    </row>
    <row r="5194" spans="1:24" x14ac:dyDescent="0.25">
      <c r="A5194">
        <v>140141</v>
      </c>
      <c r="C5194" t="s">
        <v>8776</v>
      </c>
      <c r="D5194" t="s">
        <v>8776</v>
      </c>
      <c r="E5194" t="s">
        <v>21</v>
      </c>
      <c r="F5194" t="s">
        <v>61</v>
      </c>
      <c r="G5194" t="s">
        <v>22</v>
      </c>
      <c r="H5194" t="s">
        <v>22</v>
      </c>
      <c r="J5194">
        <v>5.08</v>
      </c>
      <c r="K5194" t="s">
        <v>23</v>
      </c>
      <c r="L5194">
        <v>15.2</v>
      </c>
      <c r="M5194" t="s">
        <v>61</v>
      </c>
      <c r="O5194">
        <v>5.7000000000000002E-2</v>
      </c>
      <c r="Q5194">
        <v>8.91</v>
      </c>
      <c r="V5194">
        <v>0.1</v>
      </c>
      <c r="W5194">
        <v>1</v>
      </c>
      <c r="X5194" t="e">
        <f>+ W</f>
        <v>#NAME?</v>
      </c>
    </row>
    <row r="5195" spans="1:24" x14ac:dyDescent="0.25">
      <c r="A5195">
        <v>140391</v>
      </c>
      <c r="C5195" t="s">
        <v>8777</v>
      </c>
      <c r="D5195" t="s">
        <v>8777</v>
      </c>
      <c r="E5195" t="s">
        <v>21</v>
      </c>
      <c r="F5195" t="s">
        <v>61</v>
      </c>
      <c r="G5195" t="s">
        <v>22</v>
      </c>
      <c r="H5195" t="s">
        <v>22</v>
      </c>
      <c r="J5195">
        <v>5.57</v>
      </c>
      <c r="K5195" t="s">
        <v>23</v>
      </c>
      <c r="L5195">
        <v>15</v>
      </c>
      <c r="M5195" t="s">
        <v>61</v>
      </c>
      <c r="O5195">
        <v>5.7000000000000002E-2</v>
      </c>
      <c r="Q5195">
        <v>5.0839999999999996</v>
      </c>
      <c r="V5195">
        <v>7.0000000000000007E-2</v>
      </c>
      <c r="W5195">
        <v>1</v>
      </c>
      <c r="X5195" t="s">
        <v>3427</v>
      </c>
    </row>
    <row r="5196" spans="1:24" x14ac:dyDescent="0.25">
      <c r="A5196">
        <v>140428</v>
      </c>
      <c r="C5196" t="s">
        <v>8778</v>
      </c>
      <c r="D5196" t="s">
        <v>8778</v>
      </c>
      <c r="E5196" t="s">
        <v>281</v>
      </c>
      <c r="F5196" t="s">
        <v>61</v>
      </c>
      <c r="G5196" t="s">
        <v>4</v>
      </c>
      <c r="H5196" t="s">
        <v>22</v>
      </c>
      <c r="J5196">
        <v>3.89</v>
      </c>
      <c r="K5196" t="s">
        <v>23</v>
      </c>
      <c r="L5196">
        <v>14.8</v>
      </c>
      <c r="M5196" t="s">
        <v>61</v>
      </c>
      <c r="O5196">
        <v>0.14000000000000001</v>
      </c>
      <c r="Q5196">
        <v>2.5</v>
      </c>
      <c r="V5196">
        <v>0.46</v>
      </c>
      <c r="W5196">
        <v>2</v>
      </c>
      <c r="X5196" t="s">
        <v>116</v>
      </c>
    </row>
    <row r="5197" spans="1:24" x14ac:dyDescent="0.25">
      <c r="A5197">
        <v>141018</v>
      </c>
      <c r="B5197" t="s">
        <v>146</v>
      </c>
      <c r="C5197" t="s">
        <v>8779</v>
      </c>
      <c r="D5197" t="s">
        <v>8779</v>
      </c>
      <c r="E5197" t="s">
        <v>616</v>
      </c>
      <c r="F5197" t="s">
        <v>61</v>
      </c>
      <c r="G5197" t="s">
        <v>4</v>
      </c>
      <c r="H5197" t="s">
        <v>22</v>
      </c>
      <c r="J5197">
        <v>0.49299999999999999</v>
      </c>
      <c r="K5197" t="s">
        <v>23</v>
      </c>
      <c r="L5197">
        <v>18.899999999999999</v>
      </c>
      <c r="M5197" t="s">
        <v>61</v>
      </c>
      <c r="O5197">
        <v>0.2</v>
      </c>
      <c r="Q5197">
        <v>16.510000000000002</v>
      </c>
      <c r="V5197">
        <v>0.18</v>
      </c>
      <c r="W5197">
        <v>2</v>
      </c>
      <c r="X5197" t="s">
        <v>564</v>
      </c>
    </row>
    <row r="5198" spans="1:24" x14ac:dyDescent="0.25">
      <c r="A5198">
        <v>141061</v>
      </c>
      <c r="C5198" t="s">
        <v>8780</v>
      </c>
      <c r="D5198" t="s">
        <v>8780</v>
      </c>
      <c r="E5198" t="s">
        <v>21</v>
      </c>
      <c r="F5198" t="s">
        <v>61</v>
      </c>
      <c r="G5198" t="s">
        <v>22</v>
      </c>
      <c r="H5198" t="s">
        <v>22</v>
      </c>
      <c r="J5198">
        <v>5.57</v>
      </c>
      <c r="K5198" t="s">
        <v>23</v>
      </c>
      <c r="L5198">
        <v>15</v>
      </c>
      <c r="M5198" t="s">
        <v>61</v>
      </c>
      <c r="O5198">
        <v>5.7000000000000002E-2</v>
      </c>
      <c r="Q5198">
        <v>5.0190000000000001</v>
      </c>
      <c r="V5198">
        <v>0.3</v>
      </c>
      <c r="W5198">
        <v>2</v>
      </c>
      <c r="X5198" t="s">
        <v>3427</v>
      </c>
    </row>
    <row r="5199" spans="1:24" x14ac:dyDescent="0.25">
      <c r="A5199">
        <v>141240</v>
      </c>
      <c r="B5199" t="s">
        <v>146</v>
      </c>
      <c r="C5199" t="s">
        <v>8781</v>
      </c>
      <c r="D5199" t="s">
        <v>8781</v>
      </c>
      <c r="E5199" t="s">
        <v>65</v>
      </c>
      <c r="F5199" t="s">
        <v>61</v>
      </c>
      <c r="G5199" t="s">
        <v>22</v>
      </c>
      <c r="H5199" t="s">
        <v>22</v>
      </c>
      <c r="J5199">
        <v>3.73</v>
      </c>
      <c r="K5199" t="s">
        <v>23</v>
      </c>
      <c r="L5199">
        <v>15.5</v>
      </c>
      <c r="M5199" t="s">
        <v>61</v>
      </c>
      <c r="O5199">
        <v>0.08</v>
      </c>
      <c r="P5199" t="s">
        <v>516</v>
      </c>
      <c r="Q5199">
        <v>24</v>
      </c>
      <c r="T5199" t="s">
        <v>516</v>
      </c>
      <c r="V5199">
        <v>0.15</v>
      </c>
    </row>
    <row r="5200" spans="1:24" x14ac:dyDescent="0.25">
      <c r="A5200">
        <v>141258</v>
      </c>
      <c r="C5200" t="s">
        <v>8782</v>
      </c>
      <c r="D5200" t="s">
        <v>8782</v>
      </c>
      <c r="E5200" t="s">
        <v>21</v>
      </c>
      <c r="F5200" t="s">
        <v>61</v>
      </c>
      <c r="G5200" t="s">
        <v>22</v>
      </c>
      <c r="H5200" t="s">
        <v>22</v>
      </c>
      <c r="J5200">
        <v>5.83</v>
      </c>
      <c r="K5200" t="s">
        <v>23</v>
      </c>
      <c r="L5200">
        <v>14.9</v>
      </c>
      <c r="M5200" t="s">
        <v>61</v>
      </c>
      <c r="O5200">
        <v>5.7000000000000002E-2</v>
      </c>
      <c r="Q5200">
        <v>6.68</v>
      </c>
      <c r="V5200">
        <v>0.1</v>
      </c>
      <c r="W5200">
        <v>1</v>
      </c>
      <c r="X5200" t="e">
        <f>+ W</f>
        <v>#NAME?</v>
      </c>
    </row>
    <row r="5201" spans="1:24" x14ac:dyDescent="0.25">
      <c r="A5201">
        <v>141432</v>
      </c>
      <c r="C5201" t="s">
        <v>8783</v>
      </c>
      <c r="D5201" t="s">
        <v>8783</v>
      </c>
      <c r="E5201" t="s">
        <v>616</v>
      </c>
      <c r="F5201" t="s">
        <v>61</v>
      </c>
      <c r="G5201" t="s">
        <v>4</v>
      </c>
      <c r="H5201" t="s">
        <v>22</v>
      </c>
      <c r="J5201">
        <v>0.29699999999999999</v>
      </c>
      <c r="K5201" t="s">
        <v>23</v>
      </c>
      <c r="L5201">
        <v>20</v>
      </c>
      <c r="M5201" t="s">
        <v>61</v>
      </c>
      <c r="O5201">
        <v>0.2</v>
      </c>
      <c r="Q5201">
        <v>2.605</v>
      </c>
      <c r="U5201">
        <v>0.11</v>
      </c>
      <c r="V5201">
        <v>0.2</v>
      </c>
      <c r="W5201">
        <v>2</v>
      </c>
      <c r="X5201" t="s">
        <v>300</v>
      </c>
    </row>
    <row r="5202" spans="1:24" x14ac:dyDescent="0.25">
      <c r="A5202">
        <v>141495</v>
      </c>
      <c r="B5202" t="s">
        <v>146</v>
      </c>
      <c r="C5202" t="s">
        <v>8784</v>
      </c>
      <c r="D5202" t="s">
        <v>8784</v>
      </c>
      <c r="E5202" t="s">
        <v>616</v>
      </c>
      <c r="F5202" t="s">
        <v>61</v>
      </c>
      <c r="G5202" t="s">
        <v>4</v>
      </c>
      <c r="H5202" t="s">
        <v>32</v>
      </c>
      <c r="J5202">
        <v>0.50700000000000001</v>
      </c>
      <c r="K5202" t="s">
        <v>41</v>
      </c>
      <c r="L5202">
        <v>18.84</v>
      </c>
      <c r="M5202" t="s">
        <v>61</v>
      </c>
      <c r="O5202">
        <v>0.2</v>
      </c>
      <c r="Q5202">
        <v>2.327</v>
      </c>
      <c r="U5202">
        <v>0.06</v>
      </c>
      <c r="V5202">
        <v>0.15</v>
      </c>
      <c r="W5202">
        <v>3</v>
      </c>
      <c r="X5202" t="s">
        <v>116</v>
      </c>
    </row>
    <row r="5203" spans="1:24" x14ac:dyDescent="0.25">
      <c r="A5203">
        <v>141593</v>
      </c>
      <c r="C5203" t="s">
        <v>8785</v>
      </c>
      <c r="D5203" t="s">
        <v>8785</v>
      </c>
      <c r="E5203" t="s">
        <v>616</v>
      </c>
      <c r="F5203" t="s">
        <v>61</v>
      </c>
      <c r="G5203" t="s">
        <v>4</v>
      </c>
      <c r="H5203" t="s">
        <v>22</v>
      </c>
      <c r="J5203">
        <v>0.71299999999999997</v>
      </c>
      <c r="K5203" t="s">
        <v>23</v>
      </c>
      <c r="L5203">
        <v>18.100000000000001</v>
      </c>
      <c r="M5203" t="s">
        <v>61</v>
      </c>
      <c r="O5203">
        <v>0.2</v>
      </c>
      <c r="Q5203">
        <v>12.69</v>
      </c>
      <c r="V5203">
        <v>1.5</v>
      </c>
      <c r="X5203" t="s">
        <v>909</v>
      </c>
    </row>
    <row r="5204" spans="1:24" x14ac:dyDescent="0.25">
      <c r="A5204">
        <v>141641</v>
      </c>
      <c r="C5204" t="s">
        <v>8786</v>
      </c>
      <c r="D5204" t="s">
        <v>8786</v>
      </c>
      <c r="E5204" t="s">
        <v>36</v>
      </c>
      <c r="F5204" t="s">
        <v>61</v>
      </c>
      <c r="G5204" t="s">
        <v>4</v>
      </c>
      <c r="H5204" t="s">
        <v>22</v>
      </c>
      <c r="J5204">
        <v>1.08</v>
      </c>
      <c r="K5204" t="s">
        <v>23</v>
      </c>
      <c r="L5204">
        <v>17.2</v>
      </c>
      <c r="M5204" t="s">
        <v>61</v>
      </c>
      <c r="O5204">
        <v>0.2</v>
      </c>
      <c r="Q5204">
        <v>3.6909999999999998</v>
      </c>
      <c r="V5204">
        <v>0.18</v>
      </c>
      <c r="W5204">
        <v>1</v>
      </c>
      <c r="X5204" t="s">
        <v>3427</v>
      </c>
    </row>
    <row r="5205" spans="1:24" x14ac:dyDescent="0.25">
      <c r="A5205">
        <v>141977</v>
      </c>
      <c r="C5205" t="s">
        <v>8787</v>
      </c>
      <c r="D5205" t="s">
        <v>8787</v>
      </c>
      <c r="E5205" t="s">
        <v>34</v>
      </c>
      <c r="F5205" t="s">
        <v>23</v>
      </c>
      <c r="G5205" t="s">
        <v>4</v>
      </c>
      <c r="H5205" t="s">
        <v>22</v>
      </c>
      <c r="J5205">
        <v>1.71</v>
      </c>
      <c r="K5205" t="s">
        <v>23</v>
      </c>
      <c r="L5205">
        <v>16.2</v>
      </c>
      <c r="M5205" t="s">
        <v>61</v>
      </c>
      <c r="O5205">
        <v>0.2</v>
      </c>
      <c r="Q5205">
        <v>19.59</v>
      </c>
      <c r="V5205">
        <v>0.1</v>
      </c>
      <c r="W5205">
        <v>1</v>
      </c>
      <c r="X5205" t="s">
        <v>3427</v>
      </c>
    </row>
    <row r="5206" spans="1:24" x14ac:dyDescent="0.25">
      <c r="A5206">
        <v>142040</v>
      </c>
      <c r="C5206" t="s">
        <v>8788</v>
      </c>
      <c r="D5206" t="s">
        <v>8788</v>
      </c>
      <c r="E5206" t="s">
        <v>616</v>
      </c>
      <c r="F5206" t="s">
        <v>61</v>
      </c>
      <c r="G5206" t="s">
        <v>4</v>
      </c>
      <c r="H5206" t="s">
        <v>22</v>
      </c>
      <c r="J5206">
        <v>1.71</v>
      </c>
      <c r="K5206" t="s">
        <v>23</v>
      </c>
      <c r="L5206">
        <v>16.2</v>
      </c>
      <c r="M5206" t="s">
        <v>61</v>
      </c>
      <c r="O5206">
        <v>0.2</v>
      </c>
      <c r="Q5206">
        <v>2.5811000000000002</v>
      </c>
      <c r="U5206">
        <v>0.08</v>
      </c>
      <c r="V5206">
        <v>0.1</v>
      </c>
      <c r="X5206" t="s">
        <v>3309</v>
      </c>
    </row>
    <row r="5207" spans="1:24" x14ac:dyDescent="0.25">
      <c r="A5207">
        <v>142135</v>
      </c>
      <c r="C5207" t="s">
        <v>8789</v>
      </c>
      <c r="D5207" t="s">
        <v>8789</v>
      </c>
      <c r="E5207" t="s">
        <v>36</v>
      </c>
      <c r="F5207" t="s">
        <v>23</v>
      </c>
      <c r="G5207" t="s">
        <v>4</v>
      </c>
      <c r="H5207" t="s">
        <v>22</v>
      </c>
      <c r="J5207">
        <v>1.79</v>
      </c>
      <c r="K5207" t="s">
        <v>23</v>
      </c>
      <c r="L5207">
        <v>16.100000000000001</v>
      </c>
      <c r="M5207" t="s">
        <v>61</v>
      </c>
      <c r="O5207">
        <v>0.2</v>
      </c>
      <c r="Q5207">
        <v>46</v>
      </c>
      <c r="V5207">
        <v>0.23</v>
      </c>
      <c r="W5207">
        <v>1</v>
      </c>
      <c r="X5207" t="s">
        <v>3427</v>
      </c>
    </row>
    <row r="5208" spans="1:24" x14ac:dyDescent="0.25">
      <c r="A5208">
        <v>142278</v>
      </c>
      <c r="C5208" t="s">
        <v>8790</v>
      </c>
      <c r="D5208" t="s">
        <v>8790</v>
      </c>
      <c r="E5208" t="s">
        <v>57</v>
      </c>
      <c r="F5208" t="s">
        <v>23</v>
      </c>
      <c r="G5208" t="s">
        <v>4</v>
      </c>
      <c r="H5208" t="s">
        <v>22</v>
      </c>
      <c r="J5208">
        <v>1.56</v>
      </c>
      <c r="K5208" t="s">
        <v>23</v>
      </c>
      <c r="L5208">
        <v>16.399999999999999</v>
      </c>
      <c r="M5208" t="s">
        <v>61</v>
      </c>
      <c r="O5208">
        <v>0.2</v>
      </c>
      <c r="Q5208">
        <v>7.47</v>
      </c>
      <c r="V5208">
        <v>0.2</v>
      </c>
      <c r="W5208">
        <v>2</v>
      </c>
      <c r="X5208" t="s">
        <v>3427</v>
      </c>
    </row>
    <row r="5209" spans="1:24" x14ac:dyDescent="0.25">
      <c r="A5209">
        <v>142348</v>
      </c>
      <c r="C5209" t="s">
        <v>8791</v>
      </c>
      <c r="D5209" t="s">
        <v>8791</v>
      </c>
      <c r="E5209" t="s">
        <v>616</v>
      </c>
      <c r="F5209" t="s">
        <v>61</v>
      </c>
      <c r="G5209" t="s">
        <v>4</v>
      </c>
      <c r="H5209" t="s">
        <v>22</v>
      </c>
      <c r="J5209">
        <v>0.68100000000000005</v>
      </c>
      <c r="K5209" t="s">
        <v>23</v>
      </c>
      <c r="L5209">
        <v>18.2</v>
      </c>
      <c r="M5209" t="s">
        <v>61</v>
      </c>
      <c r="O5209">
        <v>0.2</v>
      </c>
      <c r="Q5209">
        <v>5.0689000000000002</v>
      </c>
      <c r="U5209">
        <v>0.22</v>
      </c>
      <c r="V5209">
        <v>0.41</v>
      </c>
      <c r="W5209">
        <v>3</v>
      </c>
    </row>
    <row r="5210" spans="1:24" x14ac:dyDescent="0.25">
      <c r="A5210">
        <v>142519</v>
      </c>
      <c r="C5210" t="s">
        <v>8792</v>
      </c>
      <c r="D5210" t="s">
        <v>8792</v>
      </c>
      <c r="E5210" t="s">
        <v>50</v>
      </c>
      <c r="F5210" t="s">
        <v>61</v>
      </c>
      <c r="G5210" t="s">
        <v>4</v>
      </c>
      <c r="H5210" t="s">
        <v>22</v>
      </c>
      <c r="J5210">
        <v>1.92</v>
      </c>
      <c r="K5210" t="s">
        <v>23</v>
      </c>
      <c r="L5210">
        <v>15.9</v>
      </c>
      <c r="M5210" t="s">
        <v>61</v>
      </c>
      <c r="O5210">
        <v>0.21</v>
      </c>
      <c r="Q5210">
        <v>2.3279999999999998</v>
      </c>
      <c r="V5210">
        <v>0.2</v>
      </c>
      <c r="W5210">
        <v>3</v>
      </c>
      <c r="X5210" t="e">
        <f>- W</f>
        <v>#NAME?</v>
      </c>
    </row>
    <row r="5211" spans="1:24" x14ac:dyDescent="0.25">
      <c r="A5211">
        <v>142567</v>
      </c>
      <c r="C5211" t="s">
        <v>8793</v>
      </c>
      <c r="D5211" t="s">
        <v>8793</v>
      </c>
      <c r="E5211" t="s">
        <v>36</v>
      </c>
      <c r="F5211" t="s">
        <v>23</v>
      </c>
      <c r="G5211" t="s">
        <v>22</v>
      </c>
      <c r="H5211" t="s">
        <v>22</v>
      </c>
      <c r="J5211">
        <v>3.85</v>
      </c>
      <c r="K5211" t="s">
        <v>23</v>
      </c>
      <c r="L5211">
        <v>15.8</v>
      </c>
      <c r="M5211" t="s">
        <v>61</v>
      </c>
      <c r="O5211">
        <v>5.7000000000000002E-2</v>
      </c>
      <c r="Q5211">
        <v>61</v>
      </c>
      <c r="V5211">
        <v>0.6</v>
      </c>
      <c r="W5211">
        <v>1</v>
      </c>
      <c r="X5211" t="e">
        <f>+ W</f>
        <v>#NAME?</v>
      </c>
    </row>
    <row r="5212" spans="1:24" x14ac:dyDescent="0.25">
      <c r="A5212">
        <v>142659</v>
      </c>
      <c r="C5212" t="s">
        <v>8794</v>
      </c>
      <c r="D5212" t="s">
        <v>8794</v>
      </c>
      <c r="E5212" t="s">
        <v>36</v>
      </c>
      <c r="F5212" t="s">
        <v>61</v>
      </c>
      <c r="G5212" t="s">
        <v>4</v>
      </c>
      <c r="H5212" t="s">
        <v>22</v>
      </c>
      <c r="J5212">
        <v>1.71</v>
      </c>
      <c r="K5212" t="s">
        <v>23</v>
      </c>
      <c r="L5212">
        <v>16.2</v>
      </c>
      <c r="M5212" t="s">
        <v>61</v>
      </c>
      <c r="O5212">
        <v>0.2</v>
      </c>
      <c r="Q5212">
        <v>14.7</v>
      </c>
      <c r="V5212">
        <v>0.2</v>
      </c>
      <c r="W5212">
        <v>2</v>
      </c>
      <c r="X5212" t="e">
        <f>- W</f>
        <v>#NAME?</v>
      </c>
    </row>
    <row r="5213" spans="1:24" x14ac:dyDescent="0.25">
      <c r="A5213">
        <v>142942</v>
      </c>
      <c r="C5213" t="s">
        <v>8795</v>
      </c>
      <c r="D5213" t="s">
        <v>8795</v>
      </c>
      <c r="E5213" t="s">
        <v>30</v>
      </c>
      <c r="F5213" t="s">
        <v>61</v>
      </c>
      <c r="G5213" t="s">
        <v>382</v>
      </c>
      <c r="H5213" t="s">
        <v>22</v>
      </c>
      <c r="J5213">
        <v>2.5299999999999998</v>
      </c>
      <c r="K5213" t="s">
        <v>23</v>
      </c>
      <c r="L5213">
        <v>16.100000000000001</v>
      </c>
      <c r="M5213" t="s">
        <v>61</v>
      </c>
      <c r="O5213">
        <v>0.1</v>
      </c>
      <c r="Q5213">
        <v>3</v>
      </c>
      <c r="V5213">
        <v>0.18</v>
      </c>
      <c r="W5213">
        <v>2</v>
      </c>
      <c r="X5213" t="e">
        <f>- W</f>
        <v>#NAME?</v>
      </c>
    </row>
    <row r="5214" spans="1:24" x14ac:dyDescent="0.25">
      <c r="A5214">
        <v>143243</v>
      </c>
      <c r="C5214" t="s">
        <v>8796</v>
      </c>
      <c r="D5214" t="s">
        <v>8796</v>
      </c>
      <c r="E5214" t="s">
        <v>21</v>
      </c>
      <c r="F5214" t="s">
        <v>61</v>
      </c>
      <c r="G5214" t="s">
        <v>22</v>
      </c>
      <c r="H5214" t="s">
        <v>22</v>
      </c>
      <c r="J5214">
        <v>9.24</v>
      </c>
      <c r="K5214" t="s">
        <v>23</v>
      </c>
      <c r="L5214">
        <v>13.9</v>
      </c>
      <c r="M5214" t="s">
        <v>61</v>
      </c>
      <c r="O5214">
        <v>5.7000000000000002E-2</v>
      </c>
      <c r="Q5214">
        <v>7.6879999999999997</v>
      </c>
      <c r="V5214">
        <v>0.28000000000000003</v>
      </c>
      <c r="W5214">
        <v>3</v>
      </c>
    </row>
    <row r="5215" spans="1:24" x14ac:dyDescent="0.25">
      <c r="A5215">
        <v>143651</v>
      </c>
      <c r="C5215" t="s">
        <v>8797</v>
      </c>
      <c r="D5215" t="s">
        <v>8797</v>
      </c>
      <c r="E5215" t="s">
        <v>616</v>
      </c>
      <c r="F5215" t="s">
        <v>61</v>
      </c>
      <c r="G5215" t="s">
        <v>4</v>
      </c>
      <c r="H5215" t="s">
        <v>22</v>
      </c>
      <c r="J5215">
        <v>1.79</v>
      </c>
      <c r="K5215" t="s">
        <v>23</v>
      </c>
      <c r="L5215">
        <v>16.100000000000001</v>
      </c>
      <c r="M5215" t="s">
        <v>61</v>
      </c>
      <c r="O5215">
        <v>0.2</v>
      </c>
      <c r="Q5215">
        <v>114.4</v>
      </c>
      <c r="U5215">
        <v>1.2</v>
      </c>
      <c r="V5215">
        <v>1.6</v>
      </c>
      <c r="W5215">
        <v>3</v>
      </c>
      <c r="X5215" t="s">
        <v>358</v>
      </c>
    </row>
    <row r="5216" spans="1:24" x14ac:dyDescent="0.25">
      <c r="A5216">
        <v>143678</v>
      </c>
      <c r="C5216" t="s">
        <v>8798</v>
      </c>
      <c r="D5216" t="s">
        <v>8798</v>
      </c>
      <c r="E5216" t="s">
        <v>616</v>
      </c>
      <c r="F5216" t="s">
        <v>61</v>
      </c>
      <c r="G5216" t="s">
        <v>4</v>
      </c>
      <c r="H5216" t="s">
        <v>22</v>
      </c>
      <c r="J5216">
        <v>1.63</v>
      </c>
      <c r="K5216" t="s">
        <v>23</v>
      </c>
      <c r="L5216">
        <v>16.3</v>
      </c>
      <c r="M5216" t="s">
        <v>61</v>
      </c>
      <c r="O5216">
        <v>0.2</v>
      </c>
      <c r="Q5216">
        <v>35</v>
      </c>
      <c r="T5216" t="s">
        <v>516</v>
      </c>
      <c r="V5216">
        <v>0.24</v>
      </c>
      <c r="X5216" t="s">
        <v>3309</v>
      </c>
    </row>
    <row r="5217" spans="1:24" x14ac:dyDescent="0.25">
      <c r="A5217">
        <v>143805</v>
      </c>
      <c r="C5217" t="s">
        <v>8799</v>
      </c>
      <c r="D5217" t="s">
        <v>8799</v>
      </c>
      <c r="E5217" t="s">
        <v>40</v>
      </c>
      <c r="F5217" t="s">
        <v>61</v>
      </c>
      <c r="G5217" t="s">
        <v>4</v>
      </c>
      <c r="H5217" t="s">
        <v>22</v>
      </c>
      <c r="J5217">
        <v>1.49</v>
      </c>
      <c r="K5217" t="s">
        <v>23</v>
      </c>
      <c r="L5217">
        <v>16.3</v>
      </c>
      <c r="M5217" t="s">
        <v>61</v>
      </c>
      <c r="O5217">
        <v>0.24</v>
      </c>
      <c r="Q5217">
        <v>8.4</v>
      </c>
      <c r="X5217" t="s">
        <v>909</v>
      </c>
    </row>
    <row r="5218" spans="1:24" x14ac:dyDescent="0.25">
      <c r="A5218">
        <v>143917</v>
      </c>
      <c r="C5218" t="s">
        <v>8800</v>
      </c>
      <c r="D5218" t="s">
        <v>8800</v>
      </c>
      <c r="E5218" t="s">
        <v>36</v>
      </c>
      <c r="F5218" t="s">
        <v>61</v>
      </c>
      <c r="G5218" t="s">
        <v>4</v>
      </c>
      <c r="H5218" t="s">
        <v>22</v>
      </c>
      <c r="J5218">
        <v>2.59</v>
      </c>
      <c r="K5218" t="s">
        <v>23</v>
      </c>
      <c r="L5218">
        <v>15.3</v>
      </c>
      <c r="M5218" t="s">
        <v>61</v>
      </c>
      <c r="O5218">
        <v>0.2</v>
      </c>
      <c r="Q5218">
        <v>5.1989999999999998</v>
      </c>
      <c r="V5218">
        <v>0.12</v>
      </c>
      <c r="W5218">
        <v>1</v>
      </c>
      <c r="X5218" t="e">
        <f>+ W</f>
        <v>#NAME?</v>
      </c>
    </row>
    <row r="5219" spans="1:24" x14ac:dyDescent="0.25">
      <c r="A5219">
        <v>144093</v>
      </c>
      <c r="C5219" t="s">
        <v>8801</v>
      </c>
      <c r="D5219" t="s">
        <v>8801</v>
      </c>
      <c r="E5219" t="s">
        <v>36</v>
      </c>
      <c r="F5219" t="s">
        <v>61</v>
      </c>
      <c r="G5219" t="s">
        <v>4</v>
      </c>
      <c r="H5219" t="s">
        <v>22</v>
      </c>
      <c r="J5219">
        <v>1.24</v>
      </c>
      <c r="K5219" t="s">
        <v>23</v>
      </c>
      <c r="L5219">
        <v>16.899999999999999</v>
      </c>
      <c r="M5219" t="s">
        <v>61</v>
      </c>
      <c r="O5219">
        <v>0.2</v>
      </c>
      <c r="Q5219">
        <v>5.6520000000000001</v>
      </c>
      <c r="V5219">
        <v>1.05</v>
      </c>
      <c r="W5219">
        <v>3</v>
      </c>
      <c r="X5219" t="s">
        <v>3427</v>
      </c>
    </row>
    <row r="5220" spans="1:24" x14ac:dyDescent="0.25">
      <c r="A5220">
        <v>144333</v>
      </c>
      <c r="C5220" t="s">
        <v>8802</v>
      </c>
      <c r="D5220" t="s">
        <v>8803</v>
      </c>
      <c r="E5220" t="s">
        <v>50</v>
      </c>
      <c r="F5220" t="s">
        <v>61</v>
      </c>
      <c r="G5220" t="s">
        <v>4</v>
      </c>
      <c r="H5220" t="s">
        <v>22</v>
      </c>
      <c r="J5220">
        <v>2.2999999999999998</v>
      </c>
      <c r="K5220" t="s">
        <v>23</v>
      </c>
      <c r="L5220">
        <v>15.5</v>
      </c>
      <c r="M5220" t="s">
        <v>61</v>
      </c>
      <c r="O5220">
        <v>0.21</v>
      </c>
      <c r="Q5220">
        <v>15.18</v>
      </c>
      <c r="V5220">
        <v>0.2</v>
      </c>
      <c r="W5220">
        <v>2</v>
      </c>
      <c r="X5220" t="e">
        <f>- W</f>
        <v>#NAME?</v>
      </c>
    </row>
    <row r="5221" spans="1:24" x14ac:dyDescent="0.25">
      <c r="A5221">
        <v>144410</v>
      </c>
      <c r="C5221" t="s">
        <v>8804</v>
      </c>
      <c r="D5221" t="s">
        <v>8804</v>
      </c>
      <c r="E5221" t="s">
        <v>21</v>
      </c>
      <c r="F5221" t="s">
        <v>61</v>
      </c>
      <c r="G5221" t="s">
        <v>22</v>
      </c>
      <c r="H5221" t="s">
        <v>22</v>
      </c>
      <c r="J5221">
        <v>4.22</v>
      </c>
      <c r="K5221" t="s">
        <v>23</v>
      </c>
      <c r="L5221">
        <v>15.6</v>
      </c>
      <c r="M5221" t="s">
        <v>61</v>
      </c>
      <c r="O5221">
        <v>5.7000000000000002E-2</v>
      </c>
      <c r="Q5221">
        <v>8.25</v>
      </c>
      <c r="V5221">
        <v>0.3</v>
      </c>
      <c r="W5221">
        <v>1</v>
      </c>
      <c r="X5221" t="s">
        <v>3427</v>
      </c>
    </row>
    <row r="5222" spans="1:24" x14ac:dyDescent="0.25">
      <c r="A5222">
        <v>144411</v>
      </c>
      <c r="B5222" t="s">
        <v>28</v>
      </c>
      <c r="C5222" t="s">
        <v>8805</v>
      </c>
      <c r="D5222" t="s">
        <v>8805</v>
      </c>
      <c r="E5222" t="s">
        <v>616</v>
      </c>
      <c r="F5222" t="s">
        <v>61</v>
      </c>
      <c r="G5222" t="s">
        <v>4</v>
      </c>
      <c r="H5222" t="s">
        <v>32</v>
      </c>
      <c r="J5222">
        <v>1.41</v>
      </c>
      <c r="K5222" t="s">
        <v>27</v>
      </c>
      <c r="L5222">
        <v>16.62</v>
      </c>
      <c r="M5222" t="s">
        <v>61</v>
      </c>
      <c r="O5222">
        <v>0.2</v>
      </c>
      <c r="Q5222">
        <v>49.94</v>
      </c>
      <c r="U5222">
        <v>0.9</v>
      </c>
      <c r="V5222">
        <v>1.9</v>
      </c>
      <c r="W5222">
        <v>3</v>
      </c>
      <c r="X5222" t="s">
        <v>4386</v>
      </c>
    </row>
    <row r="5223" spans="1:24" x14ac:dyDescent="0.25">
      <c r="A5223">
        <v>144897</v>
      </c>
      <c r="B5223" t="s">
        <v>146</v>
      </c>
      <c r="C5223" t="s">
        <v>8806</v>
      </c>
      <c r="D5223" t="s">
        <v>8806</v>
      </c>
      <c r="E5223" t="s">
        <v>7374</v>
      </c>
      <c r="F5223" t="s">
        <v>61</v>
      </c>
      <c r="G5223" t="s">
        <v>22</v>
      </c>
      <c r="H5223" t="s">
        <v>22</v>
      </c>
      <c r="J5223">
        <v>529.08000000000004</v>
      </c>
      <c r="K5223" t="s">
        <v>23</v>
      </c>
      <c r="L5223">
        <v>4.5</v>
      </c>
      <c r="M5223" t="s">
        <v>61</v>
      </c>
      <c r="O5223">
        <v>0.1</v>
      </c>
      <c r="Q5223">
        <v>5.68</v>
      </c>
      <c r="U5223">
        <v>0.08</v>
      </c>
      <c r="V5223">
        <v>0.1</v>
      </c>
      <c r="W5223">
        <v>2</v>
      </c>
    </row>
    <row r="5224" spans="1:24" x14ac:dyDescent="0.25">
      <c r="A5224">
        <v>144898</v>
      </c>
      <c r="C5224" t="s">
        <v>8807</v>
      </c>
      <c r="D5224" t="s">
        <v>8807</v>
      </c>
      <c r="E5224" t="s">
        <v>616</v>
      </c>
      <c r="F5224" t="s">
        <v>27</v>
      </c>
      <c r="G5224" t="s">
        <v>370</v>
      </c>
      <c r="H5224" t="s">
        <v>27</v>
      </c>
      <c r="J5224">
        <v>0.32</v>
      </c>
      <c r="K5224" t="s">
        <v>27</v>
      </c>
      <c r="L5224">
        <v>18.899999999999999</v>
      </c>
      <c r="M5224" t="s">
        <v>27</v>
      </c>
      <c r="O5224">
        <v>0.45</v>
      </c>
      <c r="Q5224">
        <v>1.99</v>
      </c>
      <c r="V5224">
        <v>0.21</v>
      </c>
      <c r="W5224">
        <v>2</v>
      </c>
    </row>
    <row r="5225" spans="1:24" x14ac:dyDescent="0.25">
      <c r="A5225">
        <v>144901</v>
      </c>
      <c r="B5225" t="s">
        <v>146</v>
      </c>
      <c r="C5225" t="s">
        <v>8808</v>
      </c>
      <c r="D5225" t="s">
        <v>8808</v>
      </c>
      <c r="E5225" t="s">
        <v>616</v>
      </c>
      <c r="F5225" t="s">
        <v>61</v>
      </c>
      <c r="G5225" t="s">
        <v>4</v>
      </c>
      <c r="H5225" t="s">
        <v>27</v>
      </c>
      <c r="J5225">
        <v>2.1800000000000002</v>
      </c>
      <c r="K5225" t="s">
        <v>27</v>
      </c>
      <c r="L5225">
        <v>17.399999999999999</v>
      </c>
      <c r="M5225" t="s">
        <v>27</v>
      </c>
      <c r="O5225">
        <v>4.1000000000000002E-2</v>
      </c>
      <c r="Q5225">
        <v>8.06</v>
      </c>
      <c r="V5225">
        <v>0.65</v>
      </c>
      <c r="W5225">
        <v>2</v>
      </c>
      <c r="X5225" t="s">
        <v>116</v>
      </c>
    </row>
    <row r="5226" spans="1:24" x14ac:dyDescent="0.25">
      <c r="A5226">
        <v>144922</v>
      </c>
      <c r="C5226" t="s">
        <v>8809</v>
      </c>
      <c r="D5226" t="s">
        <v>8809</v>
      </c>
      <c r="E5226" t="s">
        <v>616</v>
      </c>
      <c r="F5226" t="s">
        <v>61</v>
      </c>
      <c r="G5226" t="s">
        <v>4</v>
      </c>
      <c r="H5226" t="s">
        <v>22</v>
      </c>
      <c r="J5226">
        <v>1.03</v>
      </c>
      <c r="K5226" t="s">
        <v>23</v>
      </c>
      <c r="L5226">
        <v>17.3</v>
      </c>
      <c r="M5226" t="s">
        <v>61</v>
      </c>
      <c r="O5226">
        <v>0.2</v>
      </c>
      <c r="Q5226">
        <v>4.7893999999999997</v>
      </c>
      <c r="V5226">
        <v>0.27</v>
      </c>
      <c r="W5226">
        <v>3</v>
      </c>
    </row>
    <row r="5227" spans="1:24" x14ac:dyDescent="0.25">
      <c r="A5227">
        <v>145451</v>
      </c>
      <c r="C5227" t="s">
        <v>8810</v>
      </c>
      <c r="D5227" t="s">
        <v>8810</v>
      </c>
      <c r="E5227" t="s">
        <v>7374</v>
      </c>
      <c r="F5227" t="s">
        <v>61</v>
      </c>
      <c r="G5227" t="s">
        <v>22</v>
      </c>
      <c r="H5227" t="s">
        <v>22</v>
      </c>
      <c r="J5227">
        <v>554.02</v>
      </c>
      <c r="K5227" t="s">
        <v>23</v>
      </c>
      <c r="L5227">
        <v>4.4000000000000004</v>
      </c>
      <c r="M5227" t="s">
        <v>61</v>
      </c>
      <c r="O5227">
        <v>0.1</v>
      </c>
      <c r="Q5227">
        <v>6.71</v>
      </c>
      <c r="U5227">
        <v>0.04</v>
      </c>
      <c r="V5227">
        <v>0.05</v>
      </c>
      <c r="W5227">
        <v>2</v>
      </c>
      <c r="X5227">
        <v>1</v>
      </c>
    </row>
    <row r="5228" spans="1:24" x14ac:dyDescent="0.25">
      <c r="A5228">
        <v>145452</v>
      </c>
      <c r="B5228" t="s">
        <v>169</v>
      </c>
      <c r="C5228" t="s">
        <v>8811</v>
      </c>
      <c r="D5228" t="s">
        <v>8811</v>
      </c>
      <c r="E5228" t="s">
        <v>7374</v>
      </c>
      <c r="F5228" t="s">
        <v>61</v>
      </c>
      <c r="G5228" t="s">
        <v>22</v>
      </c>
      <c r="H5228" t="s">
        <v>22</v>
      </c>
      <c r="J5228">
        <v>697.47</v>
      </c>
      <c r="K5228" t="s">
        <v>23</v>
      </c>
      <c r="L5228">
        <v>3.9</v>
      </c>
      <c r="M5228" t="s">
        <v>61</v>
      </c>
      <c r="O5228">
        <v>0.1</v>
      </c>
      <c r="Q5228">
        <v>6.95</v>
      </c>
      <c r="U5228">
        <v>0.04</v>
      </c>
      <c r="V5228">
        <v>0.06</v>
      </c>
      <c r="W5228">
        <v>2</v>
      </c>
      <c r="X5228" t="s">
        <v>2589</v>
      </c>
    </row>
    <row r="5229" spans="1:24" x14ac:dyDescent="0.25">
      <c r="A5229">
        <v>145453</v>
      </c>
      <c r="C5229" t="s">
        <v>8812</v>
      </c>
      <c r="D5229" t="s">
        <v>8812</v>
      </c>
      <c r="E5229" t="s">
        <v>7374</v>
      </c>
      <c r="F5229" t="s">
        <v>61</v>
      </c>
      <c r="G5229" t="s">
        <v>22</v>
      </c>
      <c r="H5229" t="s">
        <v>22</v>
      </c>
      <c r="J5229">
        <v>666.08</v>
      </c>
      <c r="K5229" t="s">
        <v>23</v>
      </c>
      <c r="L5229">
        <v>4</v>
      </c>
      <c r="M5229" t="s">
        <v>61</v>
      </c>
      <c r="O5229">
        <v>0.1</v>
      </c>
      <c r="Q5229">
        <v>7.87</v>
      </c>
      <c r="U5229">
        <v>0.04</v>
      </c>
      <c r="V5229">
        <v>0.06</v>
      </c>
      <c r="W5229">
        <v>2</v>
      </c>
      <c r="X5229">
        <v>-1</v>
      </c>
    </row>
    <row r="5230" spans="1:24" x14ac:dyDescent="0.25">
      <c r="A5230">
        <v>145480</v>
      </c>
      <c r="B5230" t="s">
        <v>146</v>
      </c>
      <c r="C5230" t="s">
        <v>8813</v>
      </c>
      <c r="D5230" t="s">
        <v>8813</v>
      </c>
      <c r="E5230" t="s">
        <v>7374</v>
      </c>
      <c r="F5230" t="s">
        <v>61</v>
      </c>
      <c r="G5230" t="s">
        <v>22</v>
      </c>
      <c r="H5230" t="s">
        <v>22</v>
      </c>
      <c r="J5230">
        <v>482.53</v>
      </c>
      <c r="K5230" t="s">
        <v>23</v>
      </c>
      <c r="L5230">
        <v>4.7</v>
      </c>
      <c r="M5230" t="s">
        <v>61</v>
      </c>
      <c r="O5230">
        <v>0.1</v>
      </c>
      <c r="Q5230">
        <v>12.68</v>
      </c>
      <c r="V5230">
        <v>0.12</v>
      </c>
      <c r="W5230">
        <v>2</v>
      </c>
      <c r="X5230">
        <v>1</v>
      </c>
    </row>
    <row r="5231" spans="1:24" x14ac:dyDescent="0.25">
      <c r="A5231">
        <v>145486</v>
      </c>
      <c r="C5231" t="s">
        <v>8814</v>
      </c>
      <c r="D5231" t="s">
        <v>8814</v>
      </c>
      <c r="E5231" t="s">
        <v>1645</v>
      </c>
      <c r="F5231" t="s">
        <v>61</v>
      </c>
      <c r="G5231" t="s">
        <v>22</v>
      </c>
      <c r="H5231" t="s">
        <v>22</v>
      </c>
      <c r="J5231">
        <v>38.51</v>
      </c>
      <c r="K5231" t="s">
        <v>23</v>
      </c>
      <c r="L5231">
        <v>10.8</v>
      </c>
      <c r="M5231" t="s">
        <v>61</v>
      </c>
      <c r="O5231">
        <v>5.7000000000000002E-2</v>
      </c>
      <c r="Q5231">
        <v>8.32</v>
      </c>
      <c r="V5231">
        <v>0.13</v>
      </c>
      <c r="W5231">
        <v>2</v>
      </c>
      <c r="X5231" t="e">
        <f>- A</f>
        <v>#NAME?</v>
      </c>
    </row>
    <row r="5232" spans="1:24" x14ac:dyDescent="0.25">
      <c r="A5232">
        <v>145635</v>
      </c>
      <c r="C5232" t="s">
        <v>8815</v>
      </c>
      <c r="D5232" t="s">
        <v>8815</v>
      </c>
      <c r="E5232" t="s">
        <v>21</v>
      </c>
      <c r="F5232" t="s">
        <v>61</v>
      </c>
      <c r="G5232" t="s">
        <v>22</v>
      </c>
      <c r="H5232" t="s">
        <v>22</v>
      </c>
      <c r="J5232">
        <v>5.08</v>
      </c>
      <c r="K5232" t="s">
        <v>23</v>
      </c>
      <c r="L5232">
        <v>15.2</v>
      </c>
      <c r="M5232" t="s">
        <v>61</v>
      </c>
      <c r="O5232">
        <v>5.7000000000000002E-2</v>
      </c>
      <c r="Q5232">
        <v>6.9050000000000002</v>
      </c>
      <c r="V5232">
        <v>0.25</v>
      </c>
      <c r="W5232">
        <v>3</v>
      </c>
      <c r="X5232" t="s">
        <v>3427</v>
      </c>
    </row>
    <row r="5233" spans="1:25" x14ac:dyDescent="0.25">
      <c r="A5233">
        <v>147490</v>
      </c>
      <c r="C5233" t="s">
        <v>8816</v>
      </c>
      <c r="D5233" t="s">
        <v>8816</v>
      </c>
      <c r="E5233" t="s">
        <v>40</v>
      </c>
      <c r="F5233" t="s">
        <v>61</v>
      </c>
      <c r="G5233" t="s">
        <v>4</v>
      </c>
      <c r="H5233" t="s">
        <v>22</v>
      </c>
      <c r="J5233">
        <v>0.78200000000000003</v>
      </c>
      <c r="K5233" t="s">
        <v>23</v>
      </c>
      <c r="L5233">
        <v>17.7</v>
      </c>
      <c r="M5233" t="s">
        <v>61</v>
      </c>
      <c r="O5233">
        <v>0.24</v>
      </c>
      <c r="Q5233">
        <v>29.9</v>
      </c>
      <c r="V5233">
        <v>0.2</v>
      </c>
      <c r="W5233">
        <v>1</v>
      </c>
      <c r="X5233" t="s">
        <v>3427</v>
      </c>
    </row>
    <row r="5234" spans="1:25" x14ac:dyDescent="0.25">
      <c r="A5234">
        <v>147887</v>
      </c>
      <c r="C5234" t="s">
        <v>8817</v>
      </c>
      <c r="D5234" t="s">
        <v>8817</v>
      </c>
      <c r="E5234" t="s">
        <v>34</v>
      </c>
      <c r="F5234" t="s">
        <v>61</v>
      </c>
      <c r="G5234" t="s">
        <v>4</v>
      </c>
      <c r="H5234" t="s">
        <v>22</v>
      </c>
      <c r="J5234">
        <v>1.56</v>
      </c>
      <c r="K5234" t="s">
        <v>23</v>
      </c>
      <c r="L5234">
        <v>16.399999999999999</v>
      </c>
      <c r="M5234" t="s">
        <v>61</v>
      </c>
      <c r="O5234">
        <v>0.2</v>
      </c>
      <c r="Q5234">
        <v>4.6566000000000001</v>
      </c>
      <c r="V5234">
        <v>0.8</v>
      </c>
      <c r="W5234">
        <v>3</v>
      </c>
      <c r="X5234" t="s">
        <v>3427</v>
      </c>
    </row>
    <row r="5235" spans="1:25" x14ac:dyDescent="0.25">
      <c r="A5235">
        <v>148780</v>
      </c>
      <c r="C5235" t="s">
        <v>8818</v>
      </c>
      <c r="D5235" t="s">
        <v>8819</v>
      </c>
      <c r="E5235" t="s">
        <v>7374</v>
      </c>
      <c r="F5235" t="s">
        <v>61</v>
      </c>
      <c r="G5235" t="s">
        <v>22</v>
      </c>
      <c r="H5235" t="s">
        <v>27</v>
      </c>
      <c r="I5235" t="s">
        <v>2073</v>
      </c>
      <c r="J5235">
        <v>200</v>
      </c>
      <c r="K5235" t="s">
        <v>27</v>
      </c>
      <c r="L5235">
        <v>6.55</v>
      </c>
      <c r="M5235" t="s">
        <v>27</v>
      </c>
      <c r="N5235" t="s">
        <v>516</v>
      </c>
      <c r="O5235">
        <v>0.1</v>
      </c>
      <c r="T5235" t="s">
        <v>2073</v>
      </c>
      <c r="V5235">
        <v>0.3</v>
      </c>
      <c r="Y5235" t="s">
        <v>26</v>
      </c>
    </row>
    <row r="5236" spans="1:25" x14ac:dyDescent="0.25">
      <c r="A5236">
        <v>148844</v>
      </c>
      <c r="C5236" t="s">
        <v>8820</v>
      </c>
      <c r="D5236" t="s">
        <v>8820</v>
      </c>
      <c r="E5236" t="s">
        <v>50</v>
      </c>
      <c r="F5236" t="s">
        <v>61</v>
      </c>
      <c r="G5236" t="s">
        <v>4</v>
      </c>
      <c r="H5236" t="s">
        <v>22</v>
      </c>
      <c r="J5236">
        <v>2.64</v>
      </c>
      <c r="K5236" t="s">
        <v>23</v>
      </c>
      <c r="L5236">
        <v>15.2</v>
      </c>
      <c r="M5236" t="s">
        <v>61</v>
      </c>
      <c r="O5236">
        <v>0.21</v>
      </c>
      <c r="Q5236">
        <v>3.1960999999999999</v>
      </c>
      <c r="V5236">
        <v>0.5</v>
      </c>
      <c r="X5236" t="s">
        <v>909</v>
      </c>
    </row>
    <row r="5237" spans="1:25" x14ac:dyDescent="0.25">
      <c r="A5237">
        <v>149155</v>
      </c>
      <c r="C5237" t="s">
        <v>8821</v>
      </c>
      <c r="D5237" t="s">
        <v>8821</v>
      </c>
      <c r="E5237" t="s">
        <v>21</v>
      </c>
      <c r="F5237" t="s">
        <v>61</v>
      </c>
      <c r="G5237" t="s">
        <v>22</v>
      </c>
      <c r="H5237" t="s">
        <v>22</v>
      </c>
      <c r="J5237">
        <v>6.39</v>
      </c>
      <c r="K5237" t="s">
        <v>23</v>
      </c>
      <c r="L5237">
        <v>14.7</v>
      </c>
      <c r="M5237" t="s">
        <v>61</v>
      </c>
      <c r="O5237">
        <v>5.7000000000000002E-2</v>
      </c>
      <c r="P5237" t="s">
        <v>516</v>
      </c>
      <c r="Q5237">
        <v>9</v>
      </c>
      <c r="T5237" t="s">
        <v>516</v>
      </c>
      <c r="V5237">
        <v>0.15</v>
      </c>
      <c r="W5237">
        <v>1</v>
      </c>
    </row>
    <row r="5238" spans="1:25" x14ac:dyDescent="0.25">
      <c r="A5238">
        <v>149182</v>
      </c>
      <c r="C5238" t="s">
        <v>8822</v>
      </c>
      <c r="D5238" t="s">
        <v>8822</v>
      </c>
      <c r="E5238" t="s">
        <v>21</v>
      </c>
      <c r="F5238" t="s">
        <v>61</v>
      </c>
      <c r="G5238" t="s">
        <v>22</v>
      </c>
      <c r="H5238" t="s">
        <v>22</v>
      </c>
      <c r="J5238">
        <v>6.1</v>
      </c>
      <c r="K5238" t="s">
        <v>23</v>
      </c>
      <c r="L5238">
        <v>14.8</v>
      </c>
      <c r="M5238" t="s">
        <v>61</v>
      </c>
      <c r="O5238">
        <v>5.7000000000000002E-2</v>
      </c>
      <c r="Q5238">
        <v>2.895</v>
      </c>
      <c r="V5238">
        <v>0.3</v>
      </c>
      <c r="X5238" t="s">
        <v>3309</v>
      </c>
    </row>
    <row r="5239" spans="1:25" x14ac:dyDescent="0.25">
      <c r="A5239">
        <v>149259</v>
      </c>
      <c r="C5239" t="s">
        <v>8823</v>
      </c>
      <c r="D5239" t="s">
        <v>8823</v>
      </c>
      <c r="E5239" t="s">
        <v>36</v>
      </c>
      <c r="F5239" t="s">
        <v>61</v>
      </c>
      <c r="G5239" t="s">
        <v>4</v>
      </c>
      <c r="H5239" t="s">
        <v>22</v>
      </c>
      <c r="J5239">
        <v>1.88</v>
      </c>
      <c r="K5239" t="s">
        <v>23</v>
      </c>
      <c r="L5239">
        <v>16</v>
      </c>
      <c r="M5239" t="s">
        <v>61</v>
      </c>
      <c r="O5239">
        <v>0.2</v>
      </c>
      <c r="Q5239">
        <v>11.5</v>
      </c>
      <c r="V5239">
        <v>1.1000000000000001</v>
      </c>
      <c r="W5239">
        <v>3</v>
      </c>
      <c r="X5239" t="s">
        <v>3427</v>
      </c>
    </row>
    <row r="5240" spans="1:25" x14ac:dyDescent="0.25">
      <c r="A5240">
        <v>150370</v>
      </c>
      <c r="C5240" t="s">
        <v>8824</v>
      </c>
      <c r="D5240" t="s">
        <v>8824</v>
      </c>
      <c r="E5240" t="s">
        <v>36</v>
      </c>
      <c r="F5240" t="s">
        <v>61</v>
      </c>
      <c r="G5240" t="s">
        <v>4</v>
      </c>
      <c r="H5240" t="s">
        <v>22</v>
      </c>
      <c r="J5240">
        <v>2.84</v>
      </c>
      <c r="K5240" t="s">
        <v>23</v>
      </c>
      <c r="L5240">
        <v>15.1</v>
      </c>
      <c r="M5240" t="s">
        <v>61</v>
      </c>
      <c r="O5240">
        <v>0.2</v>
      </c>
      <c r="Q5240">
        <v>16.600000000000001</v>
      </c>
      <c r="V5240">
        <v>0.76</v>
      </c>
      <c r="W5240">
        <v>2</v>
      </c>
    </row>
    <row r="5241" spans="1:25" x14ac:dyDescent="0.25">
      <c r="A5241">
        <v>150398</v>
      </c>
      <c r="C5241" t="s">
        <v>8825</v>
      </c>
      <c r="D5241" t="s">
        <v>8825</v>
      </c>
      <c r="E5241" t="s">
        <v>36</v>
      </c>
      <c r="F5241" t="s">
        <v>61</v>
      </c>
      <c r="G5241" t="s">
        <v>4</v>
      </c>
      <c r="H5241" t="s">
        <v>27</v>
      </c>
      <c r="J5241">
        <v>0.68</v>
      </c>
      <c r="K5241" t="s">
        <v>27</v>
      </c>
      <c r="L5241">
        <v>18.18</v>
      </c>
      <c r="M5241" t="s">
        <v>27</v>
      </c>
      <c r="O5241">
        <v>0.21</v>
      </c>
      <c r="Q5241">
        <v>8.36</v>
      </c>
      <c r="V5241">
        <v>0.35</v>
      </c>
      <c r="W5241">
        <v>1</v>
      </c>
      <c r="X5241" t="e">
        <f>+ W</f>
        <v>#NAME?</v>
      </c>
    </row>
    <row r="5242" spans="1:25" x14ac:dyDescent="0.25">
      <c r="A5242">
        <v>150642</v>
      </c>
      <c r="C5242" t="s">
        <v>8826</v>
      </c>
      <c r="D5242" t="s">
        <v>8826</v>
      </c>
      <c r="E5242" t="s">
        <v>7374</v>
      </c>
      <c r="F5242" t="s">
        <v>61</v>
      </c>
      <c r="G5242" t="s">
        <v>22</v>
      </c>
      <c r="H5242" t="s">
        <v>32</v>
      </c>
      <c r="J5242">
        <v>265.17</v>
      </c>
      <c r="K5242" t="s">
        <v>27</v>
      </c>
      <c r="L5242">
        <v>6</v>
      </c>
      <c r="M5242" t="s">
        <v>61</v>
      </c>
      <c r="O5242">
        <v>0.1</v>
      </c>
      <c r="Q5242">
        <v>4.71</v>
      </c>
      <c r="V5242">
        <v>0.21</v>
      </c>
      <c r="W5242">
        <v>2</v>
      </c>
      <c r="X5242" t="s">
        <v>61</v>
      </c>
    </row>
    <row r="5243" spans="1:25" x14ac:dyDescent="0.25">
      <c r="A5243">
        <v>151057</v>
      </c>
      <c r="C5243" t="s">
        <v>8827</v>
      </c>
      <c r="D5243" t="s">
        <v>8827</v>
      </c>
      <c r="E5243" t="s">
        <v>30</v>
      </c>
      <c r="F5243" t="s">
        <v>61</v>
      </c>
      <c r="G5243" t="s">
        <v>382</v>
      </c>
      <c r="H5243" t="s">
        <v>22</v>
      </c>
      <c r="J5243">
        <v>2.91</v>
      </c>
      <c r="K5243" t="s">
        <v>23</v>
      </c>
      <c r="L5243">
        <v>15.8</v>
      </c>
      <c r="M5243" t="s">
        <v>61</v>
      </c>
      <c r="O5243">
        <v>0.1</v>
      </c>
      <c r="Q5243">
        <v>20.631</v>
      </c>
      <c r="V5243">
        <v>0.6</v>
      </c>
      <c r="X5243" t="s">
        <v>3309</v>
      </c>
    </row>
    <row r="5244" spans="1:25" x14ac:dyDescent="0.25">
      <c r="A5244">
        <v>151540</v>
      </c>
      <c r="C5244" t="s">
        <v>8828</v>
      </c>
      <c r="D5244" t="s">
        <v>8828</v>
      </c>
      <c r="E5244" t="s">
        <v>36</v>
      </c>
      <c r="F5244" t="s">
        <v>23</v>
      </c>
      <c r="G5244" t="s">
        <v>4</v>
      </c>
      <c r="H5244" t="s">
        <v>22</v>
      </c>
      <c r="J5244">
        <v>1.1299999999999999</v>
      </c>
      <c r="K5244" t="s">
        <v>23</v>
      </c>
      <c r="L5244">
        <v>17.100000000000001</v>
      </c>
      <c r="M5244" t="s">
        <v>61</v>
      </c>
      <c r="O5244">
        <v>0.2</v>
      </c>
      <c r="X5244" t="s">
        <v>3427</v>
      </c>
    </row>
    <row r="5245" spans="1:25" x14ac:dyDescent="0.25">
      <c r="A5245">
        <v>151803</v>
      </c>
      <c r="B5245" t="s">
        <v>28</v>
      </c>
      <c r="C5245" t="s">
        <v>8829</v>
      </c>
      <c r="D5245" t="s">
        <v>8829</v>
      </c>
      <c r="E5245" t="s">
        <v>36</v>
      </c>
      <c r="F5245" t="s">
        <v>61</v>
      </c>
      <c r="G5245" t="s">
        <v>4</v>
      </c>
      <c r="H5245" t="s">
        <v>22</v>
      </c>
      <c r="J5245">
        <v>1.39</v>
      </c>
      <c r="K5245" t="s">
        <v>27</v>
      </c>
      <c r="L5245">
        <v>16.690000000000001</v>
      </c>
      <c r="M5245" t="s">
        <v>61</v>
      </c>
      <c r="O5245">
        <v>0.2</v>
      </c>
      <c r="X5245" t="s">
        <v>909</v>
      </c>
    </row>
    <row r="5246" spans="1:25" x14ac:dyDescent="0.25">
      <c r="A5246">
        <v>152558</v>
      </c>
      <c r="C5246" t="s">
        <v>8830</v>
      </c>
      <c r="D5246" t="s">
        <v>8830</v>
      </c>
      <c r="E5246" t="s">
        <v>616</v>
      </c>
      <c r="F5246" t="s">
        <v>41</v>
      </c>
      <c r="G5246" t="s">
        <v>4</v>
      </c>
      <c r="H5246" t="s">
        <v>32</v>
      </c>
      <c r="J5246">
        <v>1.22</v>
      </c>
      <c r="K5246" t="s">
        <v>27</v>
      </c>
      <c r="L5246">
        <v>16.940000000000001</v>
      </c>
      <c r="M5246" t="s">
        <v>61</v>
      </c>
      <c r="O5246">
        <v>0.2</v>
      </c>
      <c r="X5246" t="s">
        <v>909</v>
      </c>
    </row>
    <row r="5247" spans="1:25" x14ac:dyDescent="0.25">
      <c r="A5247">
        <v>152575</v>
      </c>
      <c r="C5247" t="s">
        <v>8831</v>
      </c>
      <c r="D5247" t="s">
        <v>8831</v>
      </c>
      <c r="E5247" t="s">
        <v>616</v>
      </c>
      <c r="F5247" t="s">
        <v>61</v>
      </c>
      <c r="G5247" t="s">
        <v>4</v>
      </c>
      <c r="H5247" t="s">
        <v>32</v>
      </c>
      <c r="J5247">
        <v>1.1200000000000001</v>
      </c>
      <c r="K5247" t="s">
        <v>27</v>
      </c>
      <c r="L5247">
        <v>17.11</v>
      </c>
      <c r="M5247" t="s">
        <v>61</v>
      </c>
      <c r="O5247">
        <v>0.2</v>
      </c>
      <c r="Q5247">
        <v>2.5550000000000002</v>
      </c>
      <c r="V5247">
        <v>0.06</v>
      </c>
      <c r="W5247">
        <v>2</v>
      </c>
    </row>
    <row r="5248" spans="1:25" x14ac:dyDescent="0.25">
      <c r="A5248">
        <v>152756</v>
      </c>
      <c r="B5248" t="s">
        <v>169</v>
      </c>
      <c r="C5248" t="s">
        <v>8832</v>
      </c>
      <c r="D5248" t="s">
        <v>8832</v>
      </c>
      <c r="E5248" t="s">
        <v>616</v>
      </c>
      <c r="F5248" t="s">
        <v>61</v>
      </c>
      <c r="G5248" t="s">
        <v>4</v>
      </c>
      <c r="H5248" t="s">
        <v>22</v>
      </c>
      <c r="J5248">
        <v>0.51600000000000001</v>
      </c>
      <c r="K5248" t="s">
        <v>23</v>
      </c>
      <c r="L5248">
        <v>18.8</v>
      </c>
      <c r="M5248" t="s">
        <v>61</v>
      </c>
      <c r="O5248">
        <v>0.2</v>
      </c>
      <c r="Q5248">
        <v>2.8450000000000002</v>
      </c>
      <c r="V5248">
        <v>0.32</v>
      </c>
      <c r="W5248">
        <v>3</v>
      </c>
    </row>
    <row r="5249" spans="1:25" x14ac:dyDescent="0.25">
      <c r="A5249">
        <v>152858</v>
      </c>
      <c r="B5249" t="s">
        <v>146</v>
      </c>
      <c r="C5249" t="s">
        <v>8833</v>
      </c>
      <c r="D5249" t="s">
        <v>8833</v>
      </c>
      <c r="E5249" t="s">
        <v>186</v>
      </c>
      <c r="F5249" t="s">
        <v>61</v>
      </c>
      <c r="G5249" t="s">
        <v>4</v>
      </c>
      <c r="H5249" t="s">
        <v>22</v>
      </c>
      <c r="J5249">
        <v>2.59</v>
      </c>
      <c r="K5249" t="s">
        <v>23</v>
      </c>
      <c r="L5249">
        <v>15.3</v>
      </c>
      <c r="M5249" t="s">
        <v>61</v>
      </c>
      <c r="O5249">
        <v>0.2</v>
      </c>
      <c r="Q5249">
        <v>2.99</v>
      </c>
      <c r="V5249">
        <v>0.18</v>
      </c>
      <c r="W5249">
        <v>2</v>
      </c>
      <c r="X5249" t="s">
        <v>300</v>
      </c>
    </row>
    <row r="5250" spans="1:25" x14ac:dyDescent="0.25">
      <c r="A5250">
        <v>152931</v>
      </c>
      <c r="B5250" t="s">
        <v>146</v>
      </c>
      <c r="C5250" t="s">
        <v>8834</v>
      </c>
      <c r="D5250" t="s">
        <v>8834</v>
      </c>
      <c r="E5250" t="s">
        <v>616</v>
      </c>
      <c r="F5250" t="s">
        <v>61</v>
      </c>
      <c r="G5250" t="s">
        <v>4</v>
      </c>
      <c r="H5250" t="s">
        <v>22</v>
      </c>
      <c r="J5250">
        <v>2.06</v>
      </c>
      <c r="K5250" t="s">
        <v>23</v>
      </c>
      <c r="L5250">
        <v>15.8</v>
      </c>
      <c r="M5250" t="s">
        <v>61</v>
      </c>
      <c r="O5250">
        <v>0.2</v>
      </c>
      <c r="Q5250">
        <v>4.1369999999999996</v>
      </c>
      <c r="V5250">
        <v>0.28000000000000003</v>
      </c>
      <c r="W5250">
        <v>3</v>
      </c>
    </row>
    <row r="5251" spans="1:25" x14ac:dyDescent="0.25">
      <c r="A5251">
        <v>153002</v>
      </c>
      <c r="B5251" t="s">
        <v>28</v>
      </c>
      <c r="C5251" t="s">
        <v>8835</v>
      </c>
      <c r="D5251" t="s">
        <v>8835</v>
      </c>
      <c r="E5251" t="s">
        <v>616</v>
      </c>
      <c r="F5251" t="s">
        <v>41</v>
      </c>
      <c r="G5251" t="s">
        <v>6935</v>
      </c>
      <c r="H5251" t="s">
        <v>22</v>
      </c>
      <c r="J5251">
        <v>0.57099999999999995</v>
      </c>
      <c r="K5251" t="s">
        <v>27</v>
      </c>
      <c r="L5251">
        <v>18.579999999999998</v>
      </c>
      <c r="M5251" t="s">
        <v>61</v>
      </c>
      <c r="O5251">
        <v>0.2</v>
      </c>
      <c r="Q5251">
        <v>6.0561999999999996</v>
      </c>
      <c r="U5251">
        <v>0.85</v>
      </c>
      <c r="V5251">
        <v>0.9</v>
      </c>
      <c r="X5251" t="s">
        <v>909</v>
      </c>
    </row>
    <row r="5252" spans="1:25" x14ac:dyDescent="0.25">
      <c r="A5252">
        <v>153462</v>
      </c>
      <c r="C5252" t="s">
        <v>8836</v>
      </c>
      <c r="D5252" t="s">
        <v>8836</v>
      </c>
      <c r="E5252" t="s">
        <v>67</v>
      </c>
      <c r="F5252" t="s">
        <v>61</v>
      </c>
      <c r="G5252" t="s">
        <v>4</v>
      </c>
      <c r="H5252" t="s">
        <v>22</v>
      </c>
      <c r="J5252">
        <v>2.1</v>
      </c>
      <c r="K5252" t="s">
        <v>23</v>
      </c>
      <c r="L5252">
        <v>15.6</v>
      </c>
      <c r="M5252" t="s">
        <v>61</v>
      </c>
      <c r="O5252">
        <v>0.23</v>
      </c>
      <c r="Q5252">
        <v>11</v>
      </c>
      <c r="V5252">
        <v>0.7</v>
      </c>
      <c r="W5252">
        <v>2</v>
      </c>
      <c r="X5252" t="s">
        <v>116</v>
      </c>
    </row>
    <row r="5253" spans="1:25" x14ac:dyDescent="0.25">
      <c r="A5253">
        <v>153591</v>
      </c>
      <c r="C5253" t="s">
        <v>8837</v>
      </c>
      <c r="D5253" t="s">
        <v>8837</v>
      </c>
      <c r="E5253" t="s">
        <v>616</v>
      </c>
      <c r="F5253" t="s">
        <v>61</v>
      </c>
      <c r="G5253" t="s">
        <v>4</v>
      </c>
      <c r="H5253" t="s">
        <v>22</v>
      </c>
      <c r="J5253">
        <v>1.24</v>
      </c>
      <c r="K5253" t="s">
        <v>23</v>
      </c>
      <c r="L5253">
        <v>16.899999999999999</v>
      </c>
      <c r="M5253" t="s">
        <v>61</v>
      </c>
      <c r="O5253">
        <v>0.2</v>
      </c>
      <c r="Q5253">
        <v>3.423</v>
      </c>
      <c r="U5253">
        <v>0.13</v>
      </c>
      <c r="V5253">
        <v>0.27</v>
      </c>
      <c r="W5253">
        <v>3</v>
      </c>
      <c r="X5253" t="s">
        <v>443</v>
      </c>
      <c r="Y5253" t="s">
        <v>23</v>
      </c>
    </row>
    <row r="5254" spans="1:25" x14ac:dyDescent="0.25">
      <c r="A5254">
        <v>153695</v>
      </c>
      <c r="C5254" t="s">
        <v>8838</v>
      </c>
      <c r="D5254" t="s">
        <v>8838</v>
      </c>
      <c r="E5254" t="s">
        <v>36</v>
      </c>
      <c r="F5254" t="s">
        <v>61</v>
      </c>
      <c r="G5254" t="s">
        <v>4</v>
      </c>
      <c r="H5254" t="s">
        <v>22</v>
      </c>
      <c r="J5254">
        <v>2.15</v>
      </c>
      <c r="K5254" t="s">
        <v>23</v>
      </c>
      <c r="L5254">
        <v>15.7</v>
      </c>
      <c r="M5254" t="s">
        <v>61</v>
      </c>
      <c r="O5254">
        <v>0.2</v>
      </c>
      <c r="Q5254">
        <v>18.61</v>
      </c>
      <c r="V5254">
        <v>0.34</v>
      </c>
      <c r="X5254" t="s">
        <v>3309</v>
      </c>
    </row>
    <row r="5255" spans="1:25" x14ac:dyDescent="0.25">
      <c r="A5255">
        <v>153729</v>
      </c>
      <c r="C5255" t="s">
        <v>8839</v>
      </c>
      <c r="D5255" t="s">
        <v>8839</v>
      </c>
      <c r="E5255" t="s">
        <v>36</v>
      </c>
      <c r="F5255" t="s">
        <v>61</v>
      </c>
      <c r="G5255" t="s">
        <v>4</v>
      </c>
      <c r="H5255" t="s">
        <v>22</v>
      </c>
      <c r="J5255">
        <v>1.63</v>
      </c>
      <c r="K5255" t="s">
        <v>23</v>
      </c>
      <c r="L5255">
        <v>16.3</v>
      </c>
      <c r="M5255" t="s">
        <v>61</v>
      </c>
      <c r="O5255">
        <v>0.2</v>
      </c>
      <c r="P5255" t="s">
        <v>516</v>
      </c>
      <c r="Q5255">
        <v>8</v>
      </c>
      <c r="T5255" t="s">
        <v>516</v>
      </c>
      <c r="V5255">
        <v>0.1</v>
      </c>
      <c r="W5255">
        <v>1</v>
      </c>
      <c r="X5255" t="s">
        <v>3427</v>
      </c>
    </row>
    <row r="5256" spans="1:25" x14ac:dyDescent="0.25">
      <c r="A5256">
        <v>153822</v>
      </c>
      <c r="C5256" t="s">
        <v>8840</v>
      </c>
      <c r="D5256" t="s">
        <v>8840</v>
      </c>
      <c r="E5256" t="s">
        <v>36</v>
      </c>
      <c r="F5256" t="s">
        <v>61</v>
      </c>
      <c r="G5256" t="s">
        <v>4</v>
      </c>
      <c r="H5256" t="s">
        <v>22</v>
      </c>
      <c r="J5256">
        <v>1.79</v>
      </c>
      <c r="K5256" t="s">
        <v>23</v>
      </c>
      <c r="L5256">
        <v>16.100000000000001</v>
      </c>
      <c r="M5256" t="s">
        <v>61</v>
      </c>
      <c r="O5256">
        <v>0.2</v>
      </c>
      <c r="Q5256">
        <v>5.6387999999999998</v>
      </c>
      <c r="V5256">
        <v>0.18</v>
      </c>
      <c r="X5256" t="s">
        <v>3309</v>
      </c>
    </row>
    <row r="5257" spans="1:25" x14ac:dyDescent="0.25">
      <c r="A5257">
        <v>153879</v>
      </c>
      <c r="C5257" t="s">
        <v>8841</v>
      </c>
      <c r="D5257" t="s">
        <v>8841</v>
      </c>
      <c r="E5257" t="s">
        <v>30</v>
      </c>
      <c r="F5257" t="s">
        <v>23</v>
      </c>
      <c r="G5257" t="s">
        <v>22</v>
      </c>
      <c r="H5257" t="s">
        <v>22</v>
      </c>
      <c r="J5257">
        <v>2.79</v>
      </c>
      <c r="K5257" t="s">
        <v>23</v>
      </c>
      <c r="L5257">
        <v>16.5</v>
      </c>
      <c r="M5257" t="s">
        <v>61</v>
      </c>
      <c r="O5257">
        <v>5.7000000000000002E-2</v>
      </c>
      <c r="Q5257">
        <v>2.3454999999999999</v>
      </c>
      <c r="V5257">
        <v>0.13</v>
      </c>
      <c r="X5257" t="s">
        <v>3309</v>
      </c>
    </row>
    <row r="5258" spans="1:25" x14ac:dyDescent="0.25">
      <c r="A5258">
        <v>153937</v>
      </c>
      <c r="C5258" t="s">
        <v>8842</v>
      </c>
      <c r="D5258" t="s">
        <v>8842</v>
      </c>
      <c r="E5258" t="s">
        <v>50</v>
      </c>
      <c r="F5258" t="s">
        <v>61</v>
      </c>
      <c r="G5258" t="s">
        <v>4</v>
      </c>
      <c r="H5258" t="s">
        <v>22</v>
      </c>
      <c r="J5258">
        <v>2.2999999999999998</v>
      </c>
      <c r="K5258" t="s">
        <v>23</v>
      </c>
      <c r="L5258">
        <v>15.5</v>
      </c>
      <c r="M5258" t="s">
        <v>61</v>
      </c>
      <c r="O5258">
        <v>0.21</v>
      </c>
      <c r="Q5258">
        <v>16.312999999999999</v>
      </c>
      <c r="V5258">
        <v>0.22</v>
      </c>
      <c r="X5258" t="s">
        <v>3309</v>
      </c>
    </row>
    <row r="5259" spans="1:25" x14ac:dyDescent="0.25">
      <c r="A5259">
        <v>153958</v>
      </c>
      <c r="B5259" t="s">
        <v>146</v>
      </c>
      <c r="C5259" t="s">
        <v>8843</v>
      </c>
      <c r="D5259" t="s">
        <v>8843</v>
      </c>
      <c r="E5259" t="s">
        <v>616</v>
      </c>
      <c r="F5259" t="s">
        <v>61</v>
      </c>
      <c r="G5259" t="s">
        <v>4</v>
      </c>
      <c r="H5259" t="s">
        <v>22</v>
      </c>
      <c r="J5259">
        <v>0.65</v>
      </c>
      <c r="K5259" t="s">
        <v>23</v>
      </c>
      <c r="L5259">
        <v>18.3</v>
      </c>
      <c r="M5259" t="s">
        <v>61</v>
      </c>
      <c r="O5259">
        <v>0.2</v>
      </c>
      <c r="Q5259">
        <v>2.8174000000000001</v>
      </c>
      <c r="U5259">
        <v>0.09</v>
      </c>
      <c r="V5259">
        <v>0.2</v>
      </c>
      <c r="W5259">
        <v>3</v>
      </c>
      <c r="Y5259" t="s">
        <v>26</v>
      </c>
    </row>
    <row r="5260" spans="1:25" x14ac:dyDescent="0.25">
      <c r="A5260">
        <v>154029</v>
      </c>
      <c r="C5260" t="s">
        <v>8844</v>
      </c>
      <c r="D5260" t="s">
        <v>8844</v>
      </c>
      <c r="E5260" t="s">
        <v>616</v>
      </c>
      <c r="F5260" t="s">
        <v>61</v>
      </c>
      <c r="G5260" t="s">
        <v>4</v>
      </c>
      <c r="H5260" t="s">
        <v>22</v>
      </c>
      <c r="J5260">
        <v>1.49</v>
      </c>
      <c r="K5260" t="s">
        <v>23</v>
      </c>
      <c r="L5260">
        <v>16.5</v>
      </c>
      <c r="M5260" t="s">
        <v>61</v>
      </c>
      <c r="O5260">
        <v>0.2</v>
      </c>
      <c r="Q5260">
        <v>2.5539999999999998</v>
      </c>
      <c r="V5260">
        <v>7.0000000000000007E-2</v>
      </c>
      <c r="W5260">
        <v>3</v>
      </c>
    </row>
    <row r="5261" spans="1:25" x14ac:dyDescent="0.25">
      <c r="A5261">
        <v>154244</v>
      </c>
      <c r="C5261" t="s">
        <v>8845</v>
      </c>
      <c r="D5261" t="s">
        <v>8845</v>
      </c>
      <c r="E5261" t="s">
        <v>616</v>
      </c>
      <c r="F5261" t="s">
        <v>61</v>
      </c>
      <c r="G5261" t="s">
        <v>4</v>
      </c>
      <c r="H5261" t="s">
        <v>22</v>
      </c>
      <c r="J5261">
        <v>0.94</v>
      </c>
      <c r="K5261" t="s">
        <v>23</v>
      </c>
      <c r="L5261">
        <v>17.5</v>
      </c>
      <c r="M5261" t="s">
        <v>61</v>
      </c>
      <c r="O5261">
        <v>0.2</v>
      </c>
      <c r="Q5261">
        <v>4.6063000000000001</v>
      </c>
      <c r="V5261">
        <v>1</v>
      </c>
      <c r="W5261">
        <v>3</v>
      </c>
    </row>
    <row r="5262" spans="1:25" x14ac:dyDescent="0.25">
      <c r="A5262">
        <v>154276</v>
      </c>
      <c r="C5262" t="s">
        <v>8846</v>
      </c>
      <c r="D5262" t="s">
        <v>8846</v>
      </c>
      <c r="E5262" t="s">
        <v>616</v>
      </c>
      <c r="F5262" t="s">
        <v>61</v>
      </c>
      <c r="G5262" t="s">
        <v>4</v>
      </c>
      <c r="H5262" t="s">
        <v>22</v>
      </c>
      <c r="J5262">
        <v>0.89700000000000002</v>
      </c>
      <c r="K5262" t="s">
        <v>23</v>
      </c>
      <c r="L5262">
        <v>17.600000000000001</v>
      </c>
      <c r="M5262" t="s">
        <v>61</v>
      </c>
      <c r="O5262">
        <v>0.2</v>
      </c>
      <c r="Q5262">
        <v>4.8230000000000004</v>
      </c>
      <c r="V5262">
        <v>0.52</v>
      </c>
      <c r="W5262">
        <v>3</v>
      </c>
    </row>
    <row r="5263" spans="1:25" x14ac:dyDescent="0.25">
      <c r="A5263">
        <v>154347</v>
      </c>
      <c r="B5263" t="s">
        <v>146</v>
      </c>
      <c r="C5263" t="s">
        <v>8847</v>
      </c>
      <c r="D5263" t="s">
        <v>8847</v>
      </c>
      <c r="E5263" t="s">
        <v>616</v>
      </c>
      <c r="F5263" t="s">
        <v>61</v>
      </c>
      <c r="G5263" t="s">
        <v>4</v>
      </c>
      <c r="H5263" t="s">
        <v>22</v>
      </c>
      <c r="J5263">
        <v>1.88</v>
      </c>
      <c r="K5263" t="s">
        <v>23</v>
      </c>
      <c r="L5263">
        <v>16</v>
      </c>
      <c r="M5263" t="s">
        <v>61</v>
      </c>
      <c r="O5263">
        <v>0.2</v>
      </c>
      <c r="Q5263">
        <v>3.319</v>
      </c>
      <c r="V5263">
        <v>0.08</v>
      </c>
      <c r="W5263">
        <v>3</v>
      </c>
    </row>
    <row r="5264" spans="1:25" x14ac:dyDescent="0.25">
      <c r="A5264">
        <v>154453</v>
      </c>
      <c r="C5264" t="s">
        <v>8848</v>
      </c>
      <c r="D5264" t="s">
        <v>8848</v>
      </c>
      <c r="E5264" t="s">
        <v>616</v>
      </c>
      <c r="F5264" t="s">
        <v>61</v>
      </c>
      <c r="G5264" t="s">
        <v>4</v>
      </c>
      <c r="H5264" t="s">
        <v>22</v>
      </c>
      <c r="J5264">
        <v>2.59</v>
      </c>
      <c r="K5264" t="s">
        <v>23</v>
      </c>
      <c r="L5264">
        <v>15.3</v>
      </c>
      <c r="M5264" t="s">
        <v>61</v>
      </c>
      <c r="O5264">
        <v>0.2</v>
      </c>
      <c r="Q5264">
        <v>5.23</v>
      </c>
      <c r="V5264">
        <v>0.08</v>
      </c>
      <c r="W5264">
        <v>2</v>
      </c>
    </row>
    <row r="5265" spans="1:25" x14ac:dyDescent="0.25">
      <c r="A5265">
        <v>154634</v>
      </c>
      <c r="C5265" t="s">
        <v>8849</v>
      </c>
      <c r="D5265" t="s">
        <v>8849</v>
      </c>
      <c r="E5265" t="s">
        <v>40</v>
      </c>
      <c r="F5265" t="s">
        <v>61</v>
      </c>
      <c r="G5265" t="s">
        <v>4</v>
      </c>
      <c r="H5265" t="s">
        <v>22</v>
      </c>
      <c r="J5265">
        <v>1.08</v>
      </c>
      <c r="K5265" t="s">
        <v>27</v>
      </c>
      <c r="L5265">
        <v>17.190000000000001</v>
      </c>
      <c r="M5265" t="s">
        <v>61</v>
      </c>
      <c r="O5265">
        <v>0.2</v>
      </c>
      <c r="Q5265">
        <v>2.95</v>
      </c>
      <c r="V5265">
        <v>0.11</v>
      </c>
      <c r="W5265">
        <v>2</v>
      </c>
      <c r="X5265" t="s">
        <v>116</v>
      </c>
    </row>
    <row r="5266" spans="1:25" x14ac:dyDescent="0.25">
      <c r="A5266">
        <v>155140</v>
      </c>
      <c r="C5266" t="s">
        <v>8850</v>
      </c>
      <c r="D5266" t="s">
        <v>8850</v>
      </c>
      <c r="E5266" t="s">
        <v>616</v>
      </c>
      <c r="F5266" t="s">
        <v>61</v>
      </c>
      <c r="G5266" t="s">
        <v>4</v>
      </c>
      <c r="H5266" t="s">
        <v>22</v>
      </c>
      <c r="J5266">
        <v>1.03</v>
      </c>
      <c r="K5266" t="s">
        <v>23</v>
      </c>
      <c r="L5266">
        <v>17.3</v>
      </c>
      <c r="M5266" t="s">
        <v>61</v>
      </c>
      <c r="O5266">
        <v>0.2</v>
      </c>
      <c r="Q5266">
        <v>5.2309999999999999</v>
      </c>
      <c r="V5266">
        <v>0.44</v>
      </c>
      <c r="W5266">
        <v>2</v>
      </c>
    </row>
    <row r="5267" spans="1:25" x14ac:dyDescent="0.25">
      <c r="A5267">
        <v>156010</v>
      </c>
      <c r="C5267" t="s">
        <v>8851</v>
      </c>
      <c r="D5267" t="s">
        <v>8851</v>
      </c>
      <c r="E5267" t="s">
        <v>57</v>
      </c>
      <c r="F5267" t="s">
        <v>61</v>
      </c>
      <c r="G5267" t="s">
        <v>4</v>
      </c>
      <c r="H5267" t="s">
        <v>22</v>
      </c>
      <c r="J5267">
        <v>2.0099999999999998</v>
      </c>
      <c r="K5267" t="s">
        <v>23</v>
      </c>
      <c r="L5267">
        <v>15.8</v>
      </c>
      <c r="M5267" t="s">
        <v>61</v>
      </c>
      <c r="O5267">
        <v>0.21</v>
      </c>
      <c r="P5267" t="s">
        <v>516</v>
      </c>
      <c r="Q5267">
        <v>10</v>
      </c>
      <c r="T5267" t="s">
        <v>516</v>
      </c>
      <c r="V5267">
        <v>0.25</v>
      </c>
      <c r="W5267">
        <v>1</v>
      </c>
      <c r="X5267" t="s">
        <v>3427</v>
      </c>
    </row>
    <row r="5268" spans="1:25" x14ac:dyDescent="0.25">
      <c r="A5268">
        <v>156751</v>
      </c>
      <c r="C5268" t="s">
        <v>8852</v>
      </c>
      <c r="D5268" t="s">
        <v>8852</v>
      </c>
      <c r="E5268" t="s">
        <v>40</v>
      </c>
      <c r="F5268" t="s">
        <v>61</v>
      </c>
      <c r="G5268" t="s">
        <v>4</v>
      </c>
      <c r="H5268" t="s">
        <v>22</v>
      </c>
      <c r="J5268">
        <v>0.98499999999999999</v>
      </c>
      <c r="K5268" t="s">
        <v>23</v>
      </c>
      <c r="L5268">
        <v>17.2</v>
      </c>
      <c r="M5268" t="s">
        <v>61</v>
      </c>
      <c r="O5268">
        <v>0.24</v>
      </c>
      <c r="Q5268">
        <v>6.5286999999999997</v>
      </c>
      <c r="V5268">
        <v>0.85</v>
      </c>
      <c r="W5268">
        <v>2</v>
      </c>
      <c r="X5268" t="s">
        <v>61</v>
      </c>
    </row>
    <row r="5269" spans="1:25" x14ac:dyDescent="0.25">
      <c r="A5269">
        <v>157124</v>
      </c>
      <c r="C5269" t="s">
        <v>8853</v>
      </c>
      <c r="D5269" t="s">
        <v>8853</v>
      </c>
      <c r="E5269" t="s">
        <v>34</v>
      </c>
      <c r="F5269" t="s">
        <v>61</v>
      </c>
      <c r="G5269" t="s">
        <v>4</v>
      </c>
      <c r="H5269" t="s">
        <v>22</v>
      </c>
      <c r="J5269">
        <v>1.63</v>
      </c>
      <c r="K5269" t="s">
        <v>23</v>
      </c>
      <c r="L5269">
        <v>16.3</v>
      </c>
      <c r="M5269" t="s">
        <v>61</v>
      </c>
      <c r="O5269">
        <v>0.2</v>
      </c>
      <c r="X5269" t="s">
        <v>3427</v>
      </c>
    </row>
    <row r="5270" spans="1:25" x14ac:dyDescent="0.25">
      <c r="A5270">
        <v>157551</v>
      </c>
      <c r="C5270" t="s">
        <v>8854</v>
      </c>
      <c r="D5270" t="s">
        <v>8854</v>
      </c>
      <c r="E5270" t="s">
        <v>36</v>
      </c>
      <c r="F5270" t="s">
        <v>61</v>
      </c>
      <c r="G5270" t="s">
        <v>4</v>
      </c>
      <c r="H5270" t="s">
        <v>22</v>
      </c>
      <c r="J5270">
        <v>1.3</v>
      </c>
      <c r="K5270" t="s">
        <v>23</v>
      </c>
      <c r="L5270">
        <v>16.8</v>
      </c>
      <c r="M5270" t="s">
        <v>61</v>
      </c>
      <c r="O5270">
        <v>0.2</v>
      </c>
      <c r="Q5270">
        <v>6</v>
      </c>
      <c r="V5270">
        <v>0.4</v>
      </c>
      <c r="W5270">
        <v>1</v>
      </c>
      <c r="X5270" t="s">
        <v>7065</v>
      </c>
    </row>
    <row r="5271" spans="1:25" x14ac:dyDescent="0.25">
      <c r="A5271">
        <v>159402</v>
      </c>
      <c r="C5271" t="s">
        <v>8855</v>
      </c>
      <c r="D5271" t="s">
        <v>8855</v>
      </c>
      <c r="E5271" t="s">
        <v>616</v>
      </c>
      <c r="F5271" t="s">
        <v>61</v>
      </c>
      <c r="G5271" t="s">
        <v>4</v>
      </c>
      <c r="H5271" t="s">
        <v>22</v>
      </c>
      <c r="J5271">
        <v>1.79</v>
      </c>
      <c r="K5271" t="s">
        <v>23</v>
      </c>
      <c r="L5271">
        <v>16.100000000000001</v>
      </c>
      <c r="M5271" t="s">
        <v>61</v>
      </c>
      <c r="O5271">
        <v>0.2</v>
      </c>
      <c r="Q5271">
        <v>7.9080000000000004</v>
      </c>
      <c r="V5271">
        <v>0.36</v>
      </c>
      <c r="W5271">
        <v>3</v>
      </c>
    </row>
    <row r="5272" spans="1:25" x14ac:dyDescent="0.25">
      <c r="A5272">
        <v>159669</v>
      </c>
      <c r="B5272" t="s">
        <v>28</v>
      </c>
      <c r="C5272" t="s">
        <v>8856</v>
      </c>
      <c r="D5272" t="s">
        <v>8856</v>
      </c>
      <c r="E5272" t="s">
        <v>21</v>
      </c>
      <c r="F5272" t="s">
        <v>61</v>
      </c>
      <c r="G5272" t="s">
        <v>22</v>
      </c>
      <c r="H5272" t="s">
        <v>27</v>
      </c>
      <c r="J5272">
        <v>5.18</v>
      </c>
      <c r="K5272" t="s">
        <v>27</v>
      </c>
      <c r="L5272">
        <v>15.53</v>
      </c>
      <c r="M5272" t="s">
        <v>27</v>
      </c>
      <c r="O5272">
        <v>4.0500000000000001E-2</v>
      </c>
      <c r="Q5272">
        <v>6.35</v>
      </c>
      <c r="V5272">
        <v>0.27</v>
      </c>
      <c r="X5272" t="s">
        <v>909</v>
      </c>
    </row>
    <row r="5273" spans="1:25" x14ac:dyDescent="0.25">
      <c r="A5273">
        <v>159857</v>
      </c>
      <c r="C5273" t="s">
        <v>8857</v>
      </c>
      <c r="D5273" t="s">
        <v>8857</v>
      </c>
      <c r="E5273" t="s">
        <v>616</v>
      </c>
      <c r="F5273" t="s">
        <v>61</v>
      </c>
      <c r="G5273" t="s">
        <v>4</v>
      </c>
      <c r="H5273" t="s">
        <v>22</v>
      </c>
      <c r="J5273">
        <v>2.4700000000000002</v>
      </c>
      <c r="K5273" t="s">
        <v>23</v>
      </c>
      <c r="L5273">
        <v>15.4</v>
      </c>
      <c r="M5273" t="s">
        <v>61</v>
      </c>
      <c r="O5273">
        <v>0.2</v>
      </c>
      <c r="Q5273">
        <v>2.7246999999999999</v>
      </c>
      <c r="U5273">
        <v>0.17</v>
      </c>
      <c r="V5273">
        <v>0.59</v>
      </c>
      <c r="W5273">
        <v>3</v>
      </c>
    </row>
    <row r="5274" spans="1:25" x14ac:dyDescent="0.25">
      <c r="A5274">
        <v>159889</v>
      </c>
      <c r="C5274" t="s">
        <v>8858</v>
      </c>
      <c r="D5274" t="s">
        <v>8858</v>
      </c>
      <c r="E5274" t="s">
        <v>186</v>
      </c>
      <c r="F5274" t="s">
        <v>61</v>
      </c>
      <c r="G5274" t="s">
        <v>4</v>
      </c>
      <c r="H5274" t="s">
        <v>22</v>
      </c>
      <c r="J5274">
        <v>1.96</v>
      </c>
      <c r="K5274" t="s">
        <v>23</v>
      </c>
      <c r="L5274">
        <v>15.9</v>
      </c>
      <c r="M5274" t="s">
        <v>61</v>
      </c>
      <c r="O5274">
        <v>0.2</v>
      </c>
      <c r="Q5274">
        <v>8.2919999999999998</v>
      </c>
      <c r="V5274">
        <v>0.47</v>
      </c>
      <c r="X5274" t="s">
        <v>909</v>
      </c>
    </row>
    <row r="5275" spans="1:25" x14ac:dyDescent="0.25">
      <c r="A5275">
        <v>160091</v>
      </c>
      <c r="C5275" t="s">
        <v>8859</v>
      </c>
      <c r="D5275" t="s">
        <v>8859</v>
      </c>
      <c r="E5275" t="s">
        <v>7374</v>
      </c>
      <c r="F5275" t="s">
        <v>61</v>
      </c>
      <c r="G5275" t="s">
        <v>22</v>
      </c>
      <c r="H5275" t="s">
        <v>22</v>
      </c>
      <c r="J5275" s="1" t="s">
        <v>9776</v>
      </c>
      <c r="K5275" t="s">
        <v>23</v>
      </c>
      <c r="L5275">
        <v>6.8</v>
      </c>
      <c r="M5275" t="s">
        <v>61</v>
      </c>
      <c r="O5275">
        <v>0.1</v>
      </c>
      <c r="X5275" t="s">
        <v>8</v>
      </c>
      <c r="Y5275" t="s">
        <v>26</v>
      </c>
    </row>
    <row r="5276" spans="1:25" x14ac:dyDescent="0.25">
      <c r="A5276">
        <v>160092</v>
      </c>
      <c r="C5276" t="s">
        <v>8860</v>
      </c>
      <c r="D5276" t="s">
        <v>8860</v>
      </c>
      <c r="E5276" t="s">
        <v>186</v>
      </c>
      <c r="F5276" t="s">
        <v>61</v>
      </c>
      <c r="G5276" t="s">
        <v>4</v>
      </c>
      <c r="H5276" t="s">
        <v>22</v>
      </c>
      <c r="J5276">
        <v>3.57</v>
      </c>
      <c r="K5276" t="s">
        <v>23</v>
      </c>
      <c r="L5276">
        <v>14.6</v>
      </c>
      <c r="M5276" t="s">
        <v>61</v>
      </c>
      <c r="O5276">
        <v>0.2</v>
      </c>
      <c r="Q5276">
        <v>3.0131999999999999</v>
      </c>
      <c r="V5276">
        <v>0.16</v>
      </c>
      <c r="W5276">
        <v>3</v>
      </c>
      <c r="X5276" t="s">
        <v>116</v>
      </c>
    </row>
    <row r="5277" spans="1:25" x14ac:dyDescent="0.25">
      <c r="A5277">
        <v>160264</v>
      </c>
      <c r="C5277" t="s">
        <v>8861</v>
      </c>
      <c r="D5277" t="s">
        <v>8861</v>
      </c>
      <c r="E5277" t="s">
        <v>21</v>
      </c>
      <c r="F5277" t="s">
        <v>61</v>
      </c>
      <c r="G5277" t="s">
        <v>22</v>
      </c>
      <c r="H5277" t="s">
        <v>22</v>
      </c>
      <c r="J5277">
        <v>6.1</v>
      </c>
      <c r="K5277" t="s">
        <v>23</v>
      </c>
      <c r="L5277">
        <v>14.8</v>
      </c>
      <c r="M5277" t="s">
        <v>61</v>
      </c>
      <c r="O5277">
        <v>5.7000000000000002E-2</v>
      </c>
      <c r="Q5277">
        <v>11.45</v>
      </c>
      <c r="V5277">
        <v>0.8</v>
      </c>
      <c r="W5277">
        <v>2</v>
      </c>
      <c r="X5277" t="s">
        <v>61</v>
      </c>
    </row>
    <row r="5278" spans="1:25" x14ac:dyDescent="0.25">
      <c r="A5278">
        <v>160318</v>
      </c>
      <c r="C5278" t="s">
        <v>8862</v>
      </c>
      <c r="D5278" t="s">
        <v>8862</v>
      </c>
      <c r="E5278" t="s">
        <v>21</v>
      </c>
      <c r="F5278" t="s">
        <v>61</v>
      </c>
      <c r="G5278" t="s">
        <v>22</v>
      </c>
      <c r="H5278" t="s">
        <v>22</v>
      </c>
      <c r="J5278">
        <v>5.57</v>
      </c>
      <c r="K5278" t="s">
        <v>23</v>
      </c>
      <c r="L5278">
        <v>15</v>
      </c>
      <c r="M5278" t="s">
        <v>61</v>
      </c>
      <c r="O5278">
        <v>5.7000000000000002E-2</v>
      </c>
      <c r="Q5278">
        <v>21.83</v>
      </c>
      <c r="V5278">
        <v>0.24</v>
      </c>
      <c r="X5278" t="s">
        <v>3309</v>
      </c>
    </row>
    <row r="5279" spans="1:25" x14ac:dyDescent="0.25">
      <c r="A5279">
        <v>160734</v>
      </c>
      <c r="C5279" t="s">
        <v>8863</v>
      </c>
      <c r="D5279" t="s">
        <v>8863</v>
      </c>
      <c r="E5279" t="s">
        <v>36</v>
      </c>
      <c r="F5279" t="s">
        <v>61</v>
      </c>
      <c r="G5279" t="s">
        <v>4</v>
      </c>
      <c r="H5279" t="s">
        <v>22</v>
      </c>
      <c r="J5279">
        <v>1.79</v>
      </c>
      <c r="K5279" t="s">
        <v>23</v>
      </c>
      <c r="L5279">
        <v>16.100000000000001</v>
      </c>
      <c r="M5279" t="s">
        <v>61</v>
      </c>
      <c r="O5279">
        <v>0.2</v>
      </c>
      <c r="Q5279">
        <v>1.36</v>
      </c>
      <c r="V5279">
        <v>0.15</v>
      </c>
      <c r="W5279">
        <v>1</v>
      </c>
    </row>
    <row r="5280" spans="1:25" x14ac:dyDescent="0.25">
      <c r="A5280">
        <v>161723</v>
      </c>
      <c r="C5280" t="s">
        <v>8864</v>
      </c>
      <c r="D5280" t="s">
        <v>8864</v>
      </c>
      <c r="E5280" t="s">
        <v>21</v>
      </c>
      <c r="F5280" t="s">
        <v>61</v>
      </c>
      <c r="G5280" t="s">
        <v>22</v>
      </c>
      <c r="H5280" t="s">
        <v>22</v>
      </c>
      <c r="J5280">
        <v>5.08</v>
      </c>
      <c r="K5280" t="s">
        <v>23</v>
      </c>
      <c r="L5280">
        <v>15.2</v>
      </c>
      <c r="M5280" t="s">
        <v>61</v>
      </c>
      <c r="O5280">
        <v>5.7000000000000002E-2</v>
      </c>
      <c r="Q5280">
        <v>45</v>
      </c>
      <c r="V5280">
        <v>0.2</v>
      </c>
      <c r="W5280">
        <v>1</v>
      </c>
      <c r="X5280" t="s">
        <v>3427</v>
      </c>
    </row>
    <row r="5281" spans="1:27" x14ac:dyDescent="0.25">
      <c r="A5281">
        <v>161989</v>
      </c>
      <c r="C5281" t="s">
        <v>8865</v>
      </c>
      <c r="D5281" t="s">
        <v>8866</v>
      </c>
      <c r="E5281" t="s">
        <v>616</v>
      </c>
      <c r="F5281" t="s">
        <v>41</v>
      </c>
      <c r="G5281" t="s">
        <v>4</v>
      </c>
      <c r="H5281" t="s">
        <v>27</v>
      </c>
      <c r="J5281">
        <v>1.86</v>
      </c>
      <c r="K5281" t="s">
        <v>27</v>
      </c>
      <c r="L5281">
        <v>16.579999999999998</v>
      </c>
      <c r="M5281" t="s">
        <v>32</v>
      </c>
      <c r="O5281">
        <v>0.11899999999999999</v>
      </c>
      <c r="Q5281">
        <v>3.7538</v>
      </c>
      <c r="U5281">
        <v>0.8</v>
      </c>
      <c r="V5281">
        <v>0.84</v>
      </c>
      <c r="W5281">
        <v>3</v>
      </c>
    </row>
    <row r="5282" spans="1:27" x14ac:dyDescent="0.25">
      <c r="A5282">
        <v>161998</v>
      </c>
      <c r="C5282" t="s">
        <v>8867</v>
      </c>
      <c r="D5282" t="s">
        <v>8867</v>
      </c>
      <c r="E5282" t="s">
        <v>616</v>
      </c>
      <c r="F5282" t="s">
        <v>61</v>
      </c>
      <c r="G5282" t="s">
        <v>4</v>
      </c>
      <c r="H5282" t="s">
        <v>22</v>
      </c>
      <c r="J5282">
        <v>0.89700000000000002</v>
      </c>
      <c r="K5282" t="s">
        <v>23</v>
      </c>
      <c r="L5282">
        <v>17.600000000000001</v>
      </c>
      <c r="M5282" t="s">
        <v>61</v>
      </c>
      <c r="O5282">
        <v>0.2</v>
      </c>
      <c r="Q5282">
        <v>13.4</v>
      </c>
      <c r="V5282">
        <v>0.5</v>
      </c>
      <c r="W5282">
        <v>2</v>
      </c>
    </row>
    <row r="5283" spans="1:27" x14ac:dyDescent="0.25">
      <c r="A5283">
        <v>162000</v>
      </c>
      <c r="B5283" t="s">
        <v>169</v>
      </c>
      <c r="C5283" t="s">
        <v>8868</v>
      </c>
      <c r="D5283" t="s">
        <v>8868</v>
      </c>
      <c r="E5283" t="s">
        <v>616</v>
      </c>
      <c r="F5283" t="s">
        <v>61</v>
      </c>
      <c r="G5283" t="s">
        <v>4</v>
      </c>
      <c r="H5283" t="s">
        <v>27</v>
      </c>
      <c r="J5283">
        <v>0.3</v>
      </c>
      <c r="K5283" t="s">
        <v>23</v>
      </c>
      <c r="L5283">
        <v>19.3</v>
      </c>
      <c r="M5283" t="s">
        <v>32</v>
      </c>
      <c r="O5283">
        <v>0.37390000000000001</v>
      </c>
      <c r="Q5283">
        <v>2.536</v>
      </c>
      <c r="V5283">
        <v>0.22</v>
      </c>
      <c r="W5283">
        <v>1</v>
      </c>
      <c r="Y5283" t="s">
        <v>26</v>
      </c>
    </row>
    <row r="5284" spans="1:27" x14ac:dyDescent="0.25">
      <c r="A5284">
        <v>162004</v>
      </c>
      <c r="B5284" t="s">
        <v>146</v>
      </c>
      <c r="C5284" t="s">
        <v>8869</v>
      </c>
      <c r="D5284" t="s">
        <v>8869</v>
      </c>
      <c r="E5284" t="s">
        <v>616</v>
      </c>
      <c r="F5284" t="s">
        <v>61</v>
      </c>
      <c r="G5284" t="s">
        <v>4</v>
      </c>
      <c r="H5284" t="s">
        <v>22</v>
      </c>
      <c r="J5284">
        <v>0.68100000000000005</v>
      </c>
      <c r="K5284" t="s">
        <v>23</v>
      </c>
      <c r="L5284">
        <v>18.2</v>
      </c>
      <c r="M5284" t="s">
        <v>61</v>
      </c>
      <c r="O5284">
        <v>0.2</v>
      </c>
      <c r="W5284">
        <v>3</v>
      </c>
      <c r="Z5284" t="s">
        <v>24</v>
      </c>
    </row>
    <row r="5285" spans="1:27" x14ac:dyDescent="0.25">
      <c r="A5285">
        <v>162058</v>
      </c>
      <c r="C5285" t="s">
        <v>8870</v>
      </c>
      <c r="D5285" t="s">
        <v>8870</v>
      </c>
      <c r="E5285" t="s">
        <v>616</v>
      </c>
      <c r="F5285" t="s">
        <v>61</v>
      </c>
      <c r="G5285" t="s">
        <v>4</v>
      </c>
      <c r="H5285" t="s">
        <v>22</v>
      </c>
      <c r="J5285">
        <v>0.81799999999999995</v>
      </c>
      <c r="K5285" t="s">
        <v>23</v>
      </c>
      <c r="L5285">
        <v>17.8</v>
      </c>
      <c r="M5285" t="s">
        <v>61</v>
      </c>
      <c r="O5285">
        <v>0.2</v>
      </c>
      <c r="Q5285">
        <v>1880</v>
      </c>
      <c r="T5285" t="s">
        <v>516</v>
      </c>
      <c r="V5285">
        <v>0.6</v>
      </c>
      <c r="X5285" t="s">
        <v>909</v>
      </c>
    </row>
    <row r="5286" spans="1:27" x14ac:dyDescent="0.25">
      <c r="A5286">
        <v>162173</v>
      </c>
      <c r="B5286" t="s">
        <v>146</v>
      </c>
      <c r="C5286" t="s">
        <v>8871</v>
      </c>
      <c r="D5286" t="s">
        <v>8871</v>
      </c>
      <c r="E5286" t="s">
        <v>616</v>
      </c>
      <c r="F5286" t="s">
        <v>61</v>
      </c>
      <c r="G5286" t="s">
        <v>4</v>
      </c>
      <c r="H5286" t="s">
        <v>27</v>
      </c>
      <c r="J5286">
        <v>0.87</v>
      </c>
      <c r="K5286" t="s">
        <v>27</v>
      </c>
      <c r="L5286">
        <v>18.82</v>
      </c>
      <c r="M5286" t="s">
        <v>27</v>
      </c>
      <c r="O5286">
        <v>7.0000000000000007E-2</v>
      </c>
      <c r="Q5286">
        <v>7.6269999999999998</v>
      </c>
      <c r="U5286">
        <v>0.1</v>
      </c>
      <c r="V5286">
        <v>0.16</v>
      </c>
      <c r="W5286">
        <v>2</v>
      </c>
      <c r="AA5286" t="s">
        <v>24</v>
      </c>
    </row>
    <row r="5287" spans="1:27" x14ac:dyDescent="0.25">
      <c r="A5287">
        <v>162181</v>
      </c>
      <c r="C5287" t="s">
        <v>8872</v>
      </c>
      <c r="D5287" t="s">
        <v>8872</v>
      </c>
      <c r="E5287" t="s">
        <v>616</v>
      </c>
      <c r="F5287" t="s">
        <v>61</v>
      </c>
      <c r="G5287" t="s">
        <v>4</v>
      </c>
      <c r="H5287" t="s">
        <v>22</v>
      </c>
      <c r="J5287">
        <v>0.68100000000000005</v>
      </c>
      <c r="K5287" t="s">
        <v>23</v>
      </c>
      <c r="L5287">
        <v>18.2</v>
      </c>
      <c r="M5287" t="s">
        <v>61</v>
      </c>
      <c r="O5287">
        <v>0.2</v>
      </c>
      <c r="Q5287">
        <v>16.007000000000001</v>
      </c>
      <c r="V5287">
        <v>0.23</v>
      </c>
      <c r="X5287" t="s">
        <v>909</v>
      </c>
    </row>
    <row r="5288" spans="1:27" x14ac:dyDescent="0.25">
      <c r="A5288">
        <v>162210</v>
      </c>
      <c r="B5288" t="s">
        <v>28</v>
      </c>
      <c r="C5288" t="s">
        <v>8873</v>
      </c>
      <c r="D5288" t="s">
        <v>8873</v>
      </c>
      <c r="E5288" t="s">
        <v>616</v>
      </c>
      <c r="F5288" t="s">
        <v>61</v>
      </c>
      <c r="G5288" t="s">
        <v>4</v>
      </c>
      <c r="H5288" t="s">
        <v>32</v>
      </c>
      <c r="J5288">
        <v>0.41</v>
      </c>
      <c r="K5288" t="s">
        <v>27</v>
      </c>
      <c r="L5288">
        <v>19.36</v>
      </c>
      <c r="M5288" t="s">
        <v>61</v>
      </c>
      <c r="O5288">
        <v>0.2</v>
      </c>
      <c r="Q5288">
        <v>6.23</v>
      </c>
      <c r="U5288">
        <v>0.77</v>
      </c>
      <c r="V5288">
        <v>0.95</v>
      </c>
      <c r="X5288" t="s">
        <v>909</v>
      </c>
    </row>
    <row r="5289" spans="1:27" x14ac:dyDescent="0.25">
      <c r="A5289">
        <v>162416</v>
      </c>
      <c r="C5289" t="s">
        <v>8874</v>
      </c>
      <c r="D5289" t="s">
        <v>8874</v>
      </c>
      <c r="E5289" t="s">
        <v>616</v>
      </c>
      <c r="F5289" t="s">
        <v>61</v>
      </c>
      <c r="G5289" t="s">
        <v>4</v>
      </c>
      <c r="H5289" t="s">
        <v>22</v>
      </c>
      <c r="J5289">
        <v>0.13600000000000001</v>
      </c>
      <c r="K5289" t="s">
        <v>23</v>
      </c>
      <c r="L5289">
        <v>21.7</v>
      </c>
      <c r="M5289" t="s">
        <v>61</v>
      </c>
      <c r="O5289">
        <v>0.2</v>
      </c>
      <c r="P5289" t="s">
        <v>516</v>
      </c>
      <c r="Q5289">
        <v>24</v>
      </c>
      <c r="W5289">
        <v>2</v>
      </c>
      <c r="X5289" t="s">
        <v>443</v>
      </c>
    </row>
    <row r="5290" spans="1:27" x14ac:dyDescent="0.25">
      <c r="A5290">
        <v>162421</v>
      </c>
      <c r="B5290" t="s">
        <v>169</v>
      </c>
      <c r="C5290" t="s">
        <v>8875</v>
      </c>
      <c r="D5290" t="s">
        <v>8875</v>
      </c>
      <c r="E5290" t="s">
        <v>616</v>
      </c>
      <c r="F5290" t="s">
        <v>61</v>
      </c>
      <c r="G5290" t="s">
        <v>4</v>
      </c>
      <c r="H5290" t="s">
        <v>27</v>
      </c>
      <c r="J5290">
        <v>2.2599999999999998</v>
      </c>
      <c r="K5290" t="s">
        <v>27</v>
      </c>
      <c r="L5290">
        <v>18.2</v>
      </c>
      <c r="M5290" t="s">
        <v>32</v>
      </c>
      <c r="O5290">
        <v>1.7999999999999999E-2</v>
      </c>
      <c r="Q5290">
        <v>8.9469999999999992</v>
      </c>
      <c r="V5290">
        <v>0.6</v>
      </c>
      <c r="W5290">
        <v>3</v>
      </c>
      <c r="X5290" t="s">
        <v>8736</v>
      </c>
      <c r="AA5290" t="s">
        <v>24</v>
      </c>
    </row>
    <row r="5291" spans="1:27" x14ac:dyDescent="0.25">
      <c r="A5291">
        <v>162483</v>
      </c>
      <c r="C5291" t="s">
        <v>8876</v>
      </c>
      <c r="D5291" t="s">
        <v>8876</v>
      </c>
      <c r="E5291" t="s">
        <v>616</v>
      </c>
      <c r="F5291" t="s">
        <v>61</v>
      </c>
      <c r="G5291" t="s">
        <v>4</v>
      </c>
      <c r="H5291" t="s">
        <v>22</v>
      </c>
      <c r="J5291">
        <v>0.94</v>
      </c>
      <c r="K5291" t="s">
        <v>23</v>
      </c>
      <c r="L5291">
        <v>17.5</v>
      </c>
      <c r="M5291" t="s">
        <v>61</v>
      </c>
      <c r="O5291">
        <v>0.2</v>
      </c>
      <c r="Q5291">
        <v>2.6419999999999999</v>
      </c>
      <c r="V5291">
        <v>0.25</v>
      </c>
      <c r="W5291">
        <v>3</v>
      </c>
      <c r="Y5291" t="s">
        <v>1635</v>
      </c>
    </row>
    <row r="5292" spans="1:27" x14ac:dyDescent="0.25">
      <c r="A5292">
        <v>162635</v>
      </c>
      <c r="B5292" t="s">
        <v>28</v>
      </c>
      <c r="C5292" t="s">
        <v>8877</v>
      </c>
      <c r="D5292" t="s">
        <v>8877</v>
      </c>
      <c r="E5292" t="s">
        <v>616</v>
      </c>
      <c r="F5292" t="s">
        <v>61</v>
      </c>
      <c r="G5292" t="s">
        <v>4</v>
      </c>
      <c r="H5292" t="s">
        <v>22</v>
      </c>
      <c r="J5292">
        <v>1.19</v>
      </c>
      <c r="K5292" t="s">
        <v>27</v>
      </c>
      <c r="L5292">
        <v>16.98</v>
      </c>
      <c r="M5292" t="s">
        <v>61</v>
      </c>
      <c r="O5292">
        <v>0.2</v>
      </c>
      <c r="Q5292">
        <v>6.8939000000000004</v>
      </c>
      <c r="V5292">
        <v>0.86</v>
      </c>
      <c r="X5292" t="s">
        <v>909</v>
      </c>
    </row>
    <row r="5293" spans="1:27" x14ac:dyDescent="0.25">
      <c r="A5293">
        <v>162900</v>
      </c>
      <c r="C5293" t="s">
        <v>8878</v>
      </c>
      <c r="D5293" t="s">
        <v>8878</v>
      </c>
      <c r="E5293" t="s">
        <v>616</v>
      </c>
      <c r="F5293" t="s">
        <v>61</v>
      </c>
      <c r="G5293" t="s">
        <v>4</v>
      </c>
      <c r="H5293" t="s">
        <v>22</v>
      </c>
      <c r="J5293">
        <v>2.06</v>
      </c>
      <c r="K5293" t="s">
        <v>23</v>
      </c>
      <c r="L5293">
        <v>15.8</v>
      </c>
      <c r="M5293" t="s">
        <v>61</v>
      </c>
      <c r="O5293">
        <v>0.2</v>
      </c>
      <c r="Q5293">
        <v>60.61</v>
      </c>
      <c r="U5293">
        <v>0.15</v>
      </c>
      <c r="V5293">
        <v>0.56000000000000005</v>
      </c>
      <c r="W5293">
        <v>3</v>
      </c>
      <c r="X5293" t="s">
        <v>41</v>
      </c>
    </row>
    <row r="5294" spans="1:27" x14ac:dyDescent="0.25">
      <c r="A5294">
        <v>162998</v>
      </c>
      <c r="C5294" t="s">
        <v>8879</v>
      </c>
      <c r="D5294" t="s">
        <v>8879</v>
      </c>
      <c r="E5294" t="s">
        <v>616</v>
      </c>
      <c r="F5294" t="s">
        <v>41</v>
      </c>
      <c r="G5294" t="s">
        <v>41</v>
      </c>
      <c r="H5294" t="s">
        <v>22</v>
      </c>
      <c r="J5294">
        <v>1.46</v>
      </c>
      <c r="K5294" t="s">
        <v>23</v>
      </c>
      <c r="L5294">
        <v>17.899999999999999</v>
      </c>
      <c r="M5294" t="s">
        <v>61</v>
      </c>
      <c r="O5294">
        <v>5.7000000000000002E-2</v>
      </c>
      <c r="Q5294">
        <v>68</v>
      </c>
      <c r="V5294">
        <v>0.4</v>
      </c>
      <c r="X5294" t="s">
        <v>909</v>
      </c>
    </row>
    <row r="5295" spans="1:27" x14ac:dyDescent="0.25">
      <c r="A5295">
        <v>163000</v>
      </c>
      <c r="C5295" t="s">
        <v>8880</v>
      </c>
      <c r="D5295" t="s">
        <v>8880</v>
      </c>
      <c r="E5295" t="s">
        <v>616</v>
      </c>
      <c r="F5295" t="s">
        <v>61</v>
      </c>
      <c r="G5295" t="s">
        <v>4</v>
      </c>
      <c r="H5295" t="s">
        <v>22</v>
      </c>
      <c r="J5295">
        <v>0.47099999999999997</v>
      </c>
      <c r="K5295" t="s">
        <v>23</v>
      </c>
      <c r="L5295">
        <v>19</v>
      </c>
      <c r="M5295" t="s">
        <v>61</v>
      </c>
      <c r="O5295">
        <v>0.2</v>
      </c>
      <c r="Q5295">
        <v>38.04</v>
      </c>
      <c r="V5295">
        <v>0.3</v>
      </c>
      <c r="W5295">
        <v>1</v>
      </c>
      <c r="X5295" t="s">
        <v>300</v>
      </c>
    </row>
    <row r="5296" spans="1:27" x14ac:dyDescent="0.25">
      <c r="A5296">
        <v>163081</v>
      </c>
      <c r="C5296" t="s">
        <v>8881</v>
      </c>
      <c r="D5296" t="s">
        <v>8881</v>
      </c>
      <c r="E5296" t="s">
        <v>616</v>
      </c>
      <c r="F5296" t="s">
        <v>61</v>
      </c>
      <c r="G5296" t="s">
        <v>4</v>
      </c>
      <c r="H5296" t="s">
        <v>22</v>
      </c>
      <c r="J5296">
        <v>0.59299999999999997</v>
      </c>
      <c r="K5296" t="s">
        <v>23</v>
      </c>
      <c r="L5296">
        <v>18.5</v>
      </c>
      <c r="M5296" t="s">
        <v>61</v>
      </c>
      <c r="O5296">
        <v>0.2</v>
      </c>
      <c r="Q5296">
        <v>19.7</v>
      </c>
      <c r="V5296">
        <v>0.25</v>
      </c>
      <c r="W5296">
        <v>3</v>
      </c>
      <c r="X5296" t="s">
        <v>116</v>
      </c>
    </row>
    <row r="5297" spans="1:25" x14ac:dyDescent="0.25">
      <c r="A5297">
        <v>163191</v>
      </c>
      <c r="C5297" t="s">
        <v>8882</v>
      </c>
      <c r="D5297" t="s">
        <v>8882</v>
      </c>
      <c r="E5297" t="s">
        <v>616</v>
      </c>
      <c r="F5297" t="s">
        <v>61</v>
      </c>
      <c r="G5297" t="s">
        <v>4</v>
      </c>
      <c r="H5297" t="s">
        <v>22</v>
      </c>
      <c r="J5297">
        <v>0.39200000000000002</v>
      </c>
      <c r="K5297" t="s">
        <v>23</v>
      </c>
      <c r="L5297">
        <v>19.399999999999999</v>
      </c>
      <c r="M5297" t="s">
        <v>61</v>
      </c>
      <c r="O5297">
        <v>0.2</v>
      </c>
      <c r="Q5297">
        <v>3</v>
      </c>
      <c r="V5297">
        <v>0.2</v>
      </c>
      <c r="W5297">
        <v>1</v>
      </c>
    </row>
    <row r="5298" spans="1:25" x14ac:dyDescent="0.25">
      <c r="A5298">
        <v>163249</v>
      </c>
      <c r="B5298" t="s">
        <v>169</v>
      </c>
      <c r="C5298" t="s">
        <v>8883</v>
      </c>
      <c r="D5298" t="s">
        <v>8883</v>
      </c>
      <c r="E5298" t="s">
        <v>616</v>
      </c>
      <c r="F5298" t="s">
        <v>61</v>
      </c>
      <c r="G5298" t="s">
        <v>4</v>
      </c>
      <c r="H5298" t="s">
        <v>22</v>
      </c>
      <c r="J5298">
        <v>0.621</v>
      </c>
      <c r="K5298" t="s">
        <v>23</v>
      </c>
      <c r="L5298">
        <v>18.399999999999999</v>
      </c>
      <c r="M5298" t="s">
        <v>61</v>
      </c>
      <c r="O5298">
        <v>0.2</v>
      </c>
      <c r="Q5298">
        <v>3.77</v>
      </c>
      <c r="V5298">
        <v>0.36</v>
      </c>
      <c r="W5298">
        <v>3</v>
      </c>
      <c r="X5298" t="s">
        <v>116</v>
      </c>
    </row>
    <row r="5299" spans="1:25" x14ac:dyDescent="0.25">
      <c r="A5299">
        <v>163252</v>
      </c>
      <c r="C5299" t="s">
        <v>8884</v>
      </c>
      <c r="D5299" t="s">
        <v>8884</v>
      </c>
      <c r="E5299" t="s">
        <v>616</v>
      </c>
      <c r="F5299" t="s">
        <v>61</v>
      </c>
      <c r="G5299" t="s">
        <v>4</v>
      </c>
      <c r="H5299" t="s">
        <v>22</v>
      </c>
      <c r="J5299">
        <v>0.85699999999999998</v>
      </c>
      <c r="K5299" t="s">
        <v>23</v>
      </c>
      <c r="L5299">
        <v>17.7</v>
      </c>
      <c r="M5299" t="s">
        <v>61</v>
      </c>
      <c r="O5299">
        <v>0.2</v>
      </c>
      <c r="Q5299">
        <v>7</v>
      </c>
      <c r="V5299">
        <v>0.15</v>
      </c>
      <c r="W5299">
        <v>1</v>
      </c>
    </row>
    <row r="5300" spans="1:25" x14ac:dyDescent="0.25">
      <c r="A5300">
        <v>163373</v>
      </c>
      <c r="B5300" t="s">
        <v>28</v>
      </c>
      <c r="C5300" t="s">
        <v>8885</v>
      </c>
      <c r="D5300" t="s">
        <v>8885</v>
      </c>
      <c r="E5300" t="s">
        <v>616</v>
      </c>
      <c r="F5300" t="s">
        <v>61</v>
      </c>
      <c r="G5300" t="s">
        <v>4</v>
      </c>
      <c r="H5300" t="s">
        <v>32</v>
      </c>
      <c r="J5300">
        <v>0.46</v>
      </c>
      <c r="K5300" t="s">
        <v>27</v>
      </c>
      <c r="L5300">
        <v>19.100000000000001</v>
      </c>
      <c r="M5300" t="s">
        <v>61</v>
      </c>
      <c r="O5300">
        <v>0.2</v>
      </c>
      <c r="X5300" t="s">
        <v>909</v>
      </c>
    </row>
    <row r="5301" spans="1:25" x14ac:dyDescent="0.25">
      <c r="A5301">
        <v>163693</v>
      </c>
      <c r="C5301" t="s">
        <v>8886</v>
      </c>
      <c r="D5301" t="s">
        <v>8887</v>
      </c>
      <c r="E5301" t="s">
        <v>616</v>
      </c>
      <c r="F5301" t="s">
        <v>61</v>
      </c>
      <c r="G5301" t="s">
        <v>4</v>
      </c>
      <c r="H5301" t="s">
        <v>22</v>
      </c>
      <c r="J5301">
        <v>1.63</v>
      </c>
      <c r="K5301" t="s">
        <v>23</v>
      </c>
      <c r="L5301">
        <v>16.3</v>
      </c>
      <c r="M5301" t="s">
        <v>61</v>
      </c>
      <c r="O5301">
        <v>0.2</v>
      </c>
      <c r="Q5301">
        <v>2.9744999999999999</v>
      </c>
      <c r="T5301" t="s">
        <v>516</v>
      </c>
      <c r="V5301">
        <v>0.36</v>
      </c>
      <c r="X5301" t="s">
        <v>909</v>
      </c>
    </row>
    <row r="5302" spans="1:25" x14ac:dyDescent="0.25">
      <c r="A5302">
        <v>163732</v>
      </c>
      <c r="C5302" t="s">
        <v>8888</v>
      </c>
      <c r="D5302" t="s">
        <v>8888</v>
      </c>
      <c r="E5302" t="s">
        <v>616</v>
      </c>
      <c r="F5302" t="s">
        <v>61</v>
      </c>
      <c r="G5302" t="s">
        <v>4</v>
      </c>
      <c r="H5302" t="s">
        <v>22</v>
      </c>
      <c r="J5302">
        <v>2.4700000000000002</v>
      </c>
      <c r="K5302" t="s">
        <v>23</v>
      </c>
      <c r="L5302">
        <v>15.4</v>
      </c>
      <c r="M5302" t="s">
        <v>61</v>
      </c>
      <c r="O5302">
        <v>0.2</v>
      </c>
      <c r="Q5302">
        <v>151.1</v>
      </c>
      <c r="V5302">
        <v>1.7</v>
      </c>
      <c r="X5302" t="s">
        <v>7010</v>
      </c>
    </row>
    <row r="5303" spans="1:25" x14ac:dyDescent="0.25">
      <c r="A5303">
        <v>163818</v>
      </c>
      <c r="C5303" t="s">
        <v>8889</v>
      </c>
      <c r="D5303" t="s">
        <v>8889</v>
      </c>
      <c r="E5303" t="s">
        <v>616</v>
      </c>
      <c r="F5303" t="s">
        <v>61</v>
      </c>
      <c r="G5303" t="s">
        <v>4</v>
      </c>
      <c r="H5303" t="s">
        <v>22</v>
      </c>
      <c r="J5303">
        <v>0.621</v>
      </c>
      <c r="K5303" t="s">
        <v>23</v>
      </c>
      <c r="L5303">
        <v>18.399999999999999</v>
      </c>
      <c r="M5303" t="s">
        <v>61</v>
      </c>
      <c r="O5303">
        <v>0.2</v>
      </c>
      <c r="Q5303">
        <v>2.6</v>
      </c>
      <c r="V5303">
        <v>0.12</v>
      </c>
      <c r="W5303">
        <v>1</v>
      </c>
    </row>
    <row r="5304" spans="1:25" x14ac:dyDescent="0.25">
      <c r="A5304">
        <v>164083</v>
      </c>
      <c r="C5304" t="s">
        <v>8890</v>
      </c>
      <c r="D5304" t="s">
        <v>8890</v>
      </c>
      <c r="E5304" t="s">
        <v>36</v>
      </c>
      <c r="F5304" t="s">
        <v>61</v>
      </c>
      <c r="G5304" t="s">
        <v>4</v>
      </c>
      <c r="H5304" t="s">
        <v>22</v>
      </c>
      <c r="J5304">
        <v>1.79</v>
      </c>
      <c r="K5304" t="s">
        <v>23</v>
      </c>
      <c r="L5304">
        <v>16.100000000000001</v>
      </c>
      <c r="M5304" t="s">
        <v>61</v>
      </c>
      <c r="O5304">
        <v>0.2</v>
      </c>
      <c r="Q5304">
        <v>14</v>
      </c>
      <c r="V5304">
        <v>0.33</v>
      </c>
      <c r="W5304">
        <v>2</v>
      </c>
      <c r="X5304" t="s">
        <v>116</v>
      </c>
    </row>
    <row r="5305" spans="1:25" x14ac:dyDescent="0.25">
      <c r="A5305">
        <v>164121</v>
      </c>
      <c r="C5305" t="s">
        <v>8891</v>
      </c>
      <c r="D5305" t="s">
        <v>8891</v>
      </c>
      <c r="E5305" t="s">
        <v>616</v>
      </c>
      <c r="F5305" t="s">
        <v>61</v>
      </c>
      <c r="G5305" t="s">
        <v>4</v>
      </c>
      <c r="H5305" t="s">
        <v>27</v>
      </c>
      <c r="J5305">
        <v>1</v>
      </c>
      <c r="K5305" t="s">
        <v>23</v>
      </c>
      <c r="L5305">
        <v>16.2</v>
      </c>
      <c r="M5305" t="s">
        <v>32</v>
      </c>
      <c r="O5305">
        <v>0.58479999999999999</v>
      </c>
      <c r="Q5305">
        <v>2.343</v>
      </c>
      <c r="U5305">
        <v>0.16</v>
      </c>
      <c r="V5305">
        <v>0.27</v>
      </c>
      <c r="W5305">
        <v>3</v>
      </c>
      <c r="Y5305" t="s">
        <v>26</v>
      </c>
    </row>
    <row r="5306" spans="1:25" x14ac:dyDescent="0.25">
      <c r="A5306">
        <v>164184</v>
      </c>
      <c r="C5306" t="s">
        <v>8892</v>
      </c>
      <c r="D5306" t="s">
        <v>8892</v>
      </c>
      <c r="E5306" t="s">
        <v>616</v>
      </c>
      <c r="F5306" t="s">
        <v>61</v>
      </c>
      <c r="G5306" t="s">
        <v>4</v>
      </c>
      <c r="H5306" t="s">
        <v>22</v>
      </c>
      <c r="J5306">
        <v>0.41</v>
      </c>
      <c r="K5306" t="s">
        <v>23</v>
      </c>
      <c r="L5306">
        <v>19.3</v>
      </c>
      <c r="M5306" t="s">
        <v>61</v>
      </c>
      <c r="O5306">
        <v>0.2</v>
      </c>
      <c r="Q5306">
        <v>5.5679999999999996</v>
      </c>
      <c r="V5306">
        <v>0.67</v>
      </c>
      <c r="W5306">
        <v>3</v>
      </c>
      <c r="X5306" t="s">
        <v>116</v>
      </c>
    </row>
    <row r="5307" spans="1:25" x14ac:dyDescent="0.25">
      <c r="A5307">
        <v>164201</v>
      </c>
      <c r="C5307" t="s">
        <v>8893</v>
      </c>
      <c r="D5307" t="s">
        <v>8893</v>
      </c>
      <c r="E5307" t="s">
        <v>616</v>
      </c>
      <c r="F5307" t="s">
        <v>61</v>
      </c>
      <c r="G5307" t="s">
        <v>4</v>
      </c>
      <c r="H5307" t="s">
        <v>22</v>
      </c>
      <c r="J5307">
        <v>2.15</v>
      </c>
      <c r="K5307" t="s">
        <v>23</v>
      </c>
      <c r="L5307">
        <v>15.7</v>
      </c>
      <c r="M5307" t="s">
        <v>61</v>
      </c>
      <c r="O5307">
        <v>0.2</v>
      </c>
      <c r="P5307" t="s">
        <v>15</v>
      </c>
      <c r="Q5307">
        <v>6.6420000000000003</v>
      </c>
      <c r="V5307">
        <v>0.14000000000000001</v>
      </c>
      <c r="W5307">
        <v>2</v>
      </c>
    </row>
    <row r="5308" spans="1:25" x14ac:dyDescent="0.25">
      <c r="A5308">
        <v>164400</v>
      </c>
      <c r="C5308" t="s">
        <v>8894</v>
      </c>
      <c r="D5308" t="s">
        <v>8894</v>
      </c>
      <c r="E5308" t="s">
        <v>616</v>
      </c>
      <c r="F5308" t="s">
        <v>61</v>
      </c>
      <c r="G5308" t="s">
        <v>4</v>
      </c>
      <c r="H5308" t="s">
        <v>22</v>
      </c>
      <c r="J5308">
        <v>1.03</v>
      </c>
      <c r="K5308" t="s">
        <v>23</v>
      </c>
      <c r="L5308">
        <v>17.3</v>
      </c>
      <c r="M5308" t="s">
        <v>61</v>
      </c>
      <c r="O5308">
        <v>0.2</v>
      </c>
      <c r="Q5308">
        <v>38.69</v>
      </c>
      <c r="V5308">
        <v>1.3</v>
      </c>
      <c r="W5308">
        <v>3</v>
      </c>
      <c r="X5308" t="s">
        <v>564</v>
      </c>
    </row>
    <row r="5309" spans="1:25" x14ac:dyDescent="0.25">
      <c r="A5309">
        <v>165742</v>
      </c>
      <c r="B5309" t="s">
        <v>146</v>
      </c>
      <c r="C5309" t="s">
        <v>8895</v>
      </c>
      <c r="D5309" t="s">
        <v>8895</v>
      </c>
      <c r="E5309" t="s">
        <v>21</v>
      </c>
      <c r="F5309" t="s">
        <v>61</v>
      </c>
      <c r="G5309" t="s">
        <v>22</v>
      </c>
      <c r="H5309" t="s">
        <v>22</v>
      </c>
      <c r="J5309">
        <v>5.83</v>
      </c>
      <c r="K5309" t="s">
        <v>23</v>
      </c>
      <c r="L5309">
        <v>14.9</v>
      </c>
      <c r="M5309" t="s">
        <v>61</v>
      </c>
      <c r="O5309">
        <v>5.7000000000000002E-2</v>
      </c>
      <c r="Q5309">
        <v>4.4400000000000004</v>
      </c>
      <c r="V5309">
        <v>0.7</v>
      </c>
      <c r="W5309">
        <v>3</v>
      </c>
      <c r="X5309" t="e">
        <f>- W</f>
        <v>#NAME?</v>
      </c>
    </row>
    <row r="5310" spans="1:25" x14ac:dyDescent="0.25">
      <c r="A5310">
        <v>166243</v>
      </c>
      <c r="C5310" t="s">
        <v>8896</v>
      </c>
      <c r="D5310" t="s">
        <v>8896</v>
      </c>
      <c r="E5310" t="s">
        <v>36</v>
      </c>
      <c r="F5310" t="s">
        <v>61</v>
      </c>
      <c r="G5310" t="s">
        <v>4</v>
      </c>
      <c r="H5310" t="s">
        <v>22</v>
      </c>
      <c r="J5310">
        <v>1.79</v>
      </c>
      <c r="K5310" t="s">
        <v>23</v>
      </c>
      <c r="L5310">
        <v>16.100000000000001</v>
      </c>
      <c r="M5310" t="s">
        <v>61</v>
      </c>
      <c r="O5310">
        <v>0.2</v>
      </c>
      <c r="P5310" t="s">
        <v>516</v>
      </c>
      <c r="Q5310">
        <v>6</v>
      </c>
      <c r="T5310" t="s">
        <v>516</v>
      </c>
      <c r="V5310">
        <v>0.05</v>
      </c>
    </row>
    <row r="5311" spans="1:25" x14ac:dyDescent="0.25">
      <c r="A5311">
        <v>167208</v>
      </c>
      <c r="B5311" t="s">
        <v>28</v>
      </c>
      <c r="C5311" t="s">
        <v>8897</v>
      </c>
      <c r="D5311" t="s">
        <v>8898</v>
      </c>
      <c r="E5311" t="s">
        <v>30</v>
      </c>
      <c r="F5311" t="s">
        <v>61</v>
      </c>
      <c r="G5311" t="s">
        <v>382</v>
      </c>
      <c r="H5311" t="s">
        <v>22</v>
      </c>
      <c r="J5311">
        <v>1.67</v>
      </c>
      <c r="K5311" t="s">
        <v>27</v>
      </c>
      <c r="L5311">
        <v>16.98</v>
      </c>
      <c r="M5311" t="s">
        <v>61</v>
      </c>
      <c r="O5311">
        <v>0.1</v>
      </c>
      <c r="Q5311">
        <v>5.6</v>
      </c>
      <c r="V5311">
        <v>0.25</v>
      </c>
      <c r="X5311" t="s">
        <v>909</v>
      </c>
    </row>
    <row r="5312" spans="1:25" x14ac:dyDescent="0.25">
      <c r="A5312">
        <v>168318</v>
      </c>
      <c r="B5312" t="s">
        <v>28</v>
      </c>
      <c r="C5312" t="s">
        <v>8899</v>
      </c>
      <c r="D5312" t="s">
        <v>8899</v>
      </c>
      <c r="E5312" t="s">
        <v>616</v>
      </c>
      <c r="F5312" t="s">
        <v>61</v>
      </c>
      <c r="G5312" t="s">
        <v>4</v>
      </c>
      <c r="H5312" t="s">
        <v>32</v>
      </c>
      <c r="J5312">
        <v>0.45</v>
      </c>
      <c r="K5312" t="s">
        <v>27</v>
      </c>
      <c r="L5312">
        <v>19.079999999999998</v>
      </c>
      <c r="M5312" t="s">
        <v>61</v>
      </c>
      <c r="O5312">
        <v>0.2</v>
      </c>
      <c r="Q5312">
        <v>3.9249999999999998</v>
      </c>
      <c r="V5312">
        <v>0.12</v>
      </c>
      <c r="W5312">
        <v>3</v>
      </c>
    </row>
    <row r="5313" spans="1:24" x14ac:dyDescent="0.25">
      <c r="A5313">
        <v>168381</v>
      </c>
      <c r="C5313" t="s">
        <v>8900</v>
      </c>
      <c r="D5313" t="s">
        <v>8900</v>
      </c>
      <c r="E5313" t="s">
        <v>186</v>
      </c>
      <c r="F5313" t="s">
        <v>61</v>
      </c>
      <c r="G5313" t="s">
        <v>4</v>
      </c>
      <c r="H5313" t="s">
        <v>32</v>
      </c>
      <c r="J5313">
        <v>1.3</v>
      </c>
      <c r="K5313" t="s">
        <v>27</v>
      </c>
      <c r="L5313">
        <v>16.8</v>
      </c>
      <c r="M5313" t="s">
        <v>61</v>
      </c>
      <c r="O5313">
        <v>0.2</v>
      </c>
      <c r="Q5313">
        <v>46.07</v>
      </c>
      <c r="V5313">
        <v>1</v>
      </c>
      <c r="W5313">
        <v>3</v>
      </c>
      <c r="X5313" t="s">
        <v>358</v>
      </c>
    </row>
    <row r="5314" spans="1:24" x14ac:dyDescent="0.25">
      <c r="A5314">
        <v>168714</v>
      </c>
      <c r="C5314" t="s">
        <v>8901</v>
      </c>
      <c r="D5314" t="s">
        <v>8901</v>
      </c>
      <c r="E5314" t="s">
        <v>186</v>
      </c>
      <c r="F5314" t="s">
        <v>61</v>
      </c>
      <c r="G5314" t="s">
        <v>4</v>
      </c>
      <c r="H5314" t="s">
        <v>22</v>
      </c>
      <c r="J5314">
        <v>1.24</v>
      </c>
      <c r="K5314" t="s">
        <v>23</v>
      </c>
      <c r="L5314">
        <v>16.899999999999999</v>
      </c>
      <c r="M5314" t="s">
        <v>61</v>
      </c>
      <c r="O5314">
        <v>0.2</v>
      </c>
      <c r="Q5314">
        <v>2.5</v>
      </c>
      <c r="V5314">
        <v>0.1</v>
      </c>
      <c r="W5314">
        <v>1</v>
      </c>
      <c r="X5314" t="s">
        <v>300</v>
      </c>
    </row>
    <row r="5315" spans="1:24" x14ac:dyDescent="0.25">
      <c r="A5315">
        <v>168847</v>
      </c>
      <c r="C5315" t="s">
        <v>8902</v>
      </c>
      <c r="D5315" t="s">
        <v>8902</v>
      </c>
      <c r="E5315" t="s">
        <v>36</v>
      </c>
      <c r="F5315" t="s">
        <v>23</v>
      </c>
      <c r="G5315" t="s">
        <v>22</v>
      </c>
      <c r="H5315" t="s">
        <v>22</v>
      </c>
      <c r="J5315">
        <v>2.66</v>
      </c>
      <c r="K5315" t="s">
        <v>23</v>
      </c>
      <c r="L5315">
        <v>16.600000000000001</v>
      </c>
      <c r="M5315" t="s">
        <v>61</v>
      </c>
      <c r="O5315">
        <v>5.7000000000000002E-2</v>
      </c>
      <c r="Q5315">
        <v>2.9</v>
      </c>
      <c r="V5315">
        <v>0.2</v>
      </c>
      <c r="W5315">
        <v>2</v>
      </c>
    </row>
    <row r="5316" spans="1:24" x14ac:dyDescent="0.25">
      <c r="A5316">
        <v>168904</v>
      </c>
      <c r="C5316" t="s">
        <v>8903</v>
      </c>
      <c r="D5316" t="s">
        <v>8903</v>
      </c>
      <c r="E5316" t="s">
        <v>40</v>
      </c>
      <c r="F5316" t="s">
        <v>61</v>
      </c>
      <c r="G5316" t="s">
        <v>4</v>
      </c>
      <c r="H5316" t="s">
        <v>22</v>
      </c>
      <c r="J5316">
        <v>0.85799999999999998</v>
      </c>
      <c r="K5316" t="s">
        <v>23</v>
      </c>
      <c r="L5316">
        <v>17.5</v>
      </c>
      <c r="M5316" t="s">
        <v>61</v>
      </c>
      <c r="O5316">
        <v>0.24</v>
      </c>
      <c r="Q5316">
        <v>3.335</v>
      </c>
      <c r="V5316">
        <v>0.2</v>
      </c>
      <c r="W5316">
        <v>2</v>
      </c>
    </row>
    <row r="5317" spans="1:24" x14ac:dyDescent="0.25">
      <c r="A5317">
        <v>170891</v>
      </c>
      <c r="C5317" t="s">
        <v>8904</v>
      </c>
      <c r="D5317" t="s">
        <v>8904</v>
      </c>
      <c r="E5317" t="s">
        <v>616</v>
      </c>
      <c r="F5317" t="s">
        <v>4</v>
      </c>
      <c r="G5317" t="s">
        <v>4</v>
      </c>
      <c r="H5317" t="s">
        <v>22</v>
      </c>
      <c r="J5317">
        <v>1.18</v>
      </c>
      <c r="K5317" t="s">
        <v>23</v>
      </c>
      <c r="L5317">
        <v>17</v>
      </c>
      <c r="M5317" t="s">
        <v>61</v>
      </c>
      <c r="O5317">
        <v>0.2</v>
      </c>
      <c r="Q5317">
        <v>2.7949999999999999</v>
      </c>
      <c r="V5317">
        <v>0.18</v>
      </c>
      <c r="W5317">
        <v>3</v>
      </c>
    </row>
    <row r="5318" spans="1:24" x14ac:dyDescent="0.25">
      <c r="A5318">
        <v>171576</v>
      </c>
      <c r="C5318" t="s">
        <v>8905</v>
      </c>
      <c r="D5318" t="s">
        <v>8905</v>
      </c>
      <c r="E5318" t="s">
        <v>616</v>
      </c>
      <c r="F5318" t="s">
        <v>61</v>
      </c>
      <c r="G5318" t="s">
        <v>4</v>
      </c>
      <c r="H5318" t="s">
        <v>22</v>
      </c>
      <c r="J5318">
        <v>0.59299999999999997</v>
      </c>
      <c r="K5318" t="s">
        <v>23</v>
      </c>
      <c r="L5318">
        <v>18.5</v>
      </c>
      <c r="M5318" t="s">
        <v>61</v>
      </c>
      <c r="O5318">
        <v>0.2</v>
      </c>
      <c r="V5318">
        <v>0.08</v>
      </c>
      <c r="X5318" t="s">
        <v>909</v>
      </c>
    </row>
    <row r="5319" spans="1:24" x14ac:dyDescent="0.25">
      <c r="A5319">
        <v>171677</v>
      </c>
      <c r="C5319" t="s">
        <v>8906</v>
      </c>
      <c r="D5319" t="s">
        <v>8906</v>
      </c>
      <c r="E5319" t="s">
        <v>65</v>
      </c>
      <c r="F5319" t="s">
        <v>61</v>
      </c>
      <c r="G5319" t="s">
        <v>22</v>
      </c>
      <c r="H5319" t="s">
        <v>22</v>
      </c>
      <c r="J5319">
        <v>4.49</v>
      </c>
      <c r="K5319" t="s">
        <v>23</v>
      </c>
      <c r="L5319">
        <v>15.1</v>
      </c>
      <c r="M5319" t="s">
        <v>61</v>
      </c>
      <c r="O5319">
        <v>0.08</v>
      </c>
      <c r="Q5319">
        <v>7.5279999999999996</v>
      </c>
      <c r="V5319">
        <v>0.18</v>
      </c>
      <c r="W5319">
        <v>2</v>
      </c>
      <c r="X5319" t="e">
        <f>- W</f>
        <v>#NAME?</v>
      </c>
    </row>
    <row r="5320" spans="1:24" x14ac:dyDescent="0.25">
      <c r="A5320">
        <v>171839</v>
      </c>
      <c r="C5320" t="s">
        <v>8907</v>
      </c>
      <c r="D5320" t="s">
        <v>8907</v>
      </c>
      <c r="E5320" t="s">
        <v>616</v>
      </c>
      <c r="F5320" t="s">
        <v>41</v>
      </c>
      <c r="G5320" t="s">
        <v>4</v>
      </c>
      <c r="H5320" t="s">
        <v>22</v>
      </c>
      <c r="J5320">
        <v>0.45</v>
      </c>
      <c r="K5320" t="s">
        <v>23</v>
      </c>
      <c r="L5320">
        <v>19.100000000000001</v>
      </c>
      <c r="M5320" t="s">
        <v>61</v>
      </c>
      <c r="O5320">
        <v>0.2</v>
      </c>
      <c r="Q5320">
        <v>5.7515999999999998</v>
      </c>
      <c r="V5320">
        <v>0.15</v>
      </c>
      <c r="X5320" t="s">
        <v>909</v>
      </c>
    </row>
    <row r="5321" spans="1:24" x14ac:dyDescent="0.25">
      <c r="A5321">
        <v>172652</v>
      </c>
      <c r="C5321" t="s">
        <v>8908</v>
      </c>
      <c r="D5321" t="s">
        <v>8908</v>
      </c>
      <c r="E5321" t="s">
        <v>36</v>
      </c>
      <c r="F5321" t="s">
        <v>61</v>
      </c>
      <c r="G5321" t="s">
        <v>4</v>
      </c>
      <c r="H5321" t="s">
        <v>22</v>
      </c>
      <c r="J5321">
        <v>1.63</v>
      </c>
      <c r="K5321" t="s">
        <v>23</v>
      </c>
      <c r="L5321">
        <v>16.3</v>
      </c>
      <c r="M5321" t="s">
        <v>61</v>
      </c>
      <c r="O5321">
        <v>0.2</v>
      </c>
      <c r="Q5321">
        <v>3.9</v>
      </c>
      <c r="X5321" t="s">
        <v>909</v>
      </c>
    </row>
    <row r="5322" spans="1:24" x14ac:dyDescent="0.25">
      <c r="A5322">
        <v>173140</v>
      </c>
      <c r="C5322" t="s">
        <v>8909</v>
      </c>
      <c r="D5322" t="s">
        <v>8909</v>
      </c>
      <c r="E5322" t="s">
        <v>65</v>
      </c>
      <c r="F5322" t="s">
        <v>61</v>
      </c>
      <c r="G5322" t="s">
        <v>22</v>
      </c>
      <c r="H5322" t="s">
        <v>22</v>
      </c>
      <c r="J5322">
        <v>3.56</v>
      </c>
      <c r="K5322" t="s">
        <v>23</v>
      </c>
      <c r="L5322">
        <v>15.6</v>
      </c>
      <c r="M5322" t="s">
        <v>61</v>
      </c>
      <c r="O5322">
        <v>0.08</v>
      </c>
      <c r="Q5322">
        <v>84</v>
      </c>
      <c r="V5322">
        <v>0.8</v>
      </c>
      <c r="W5322">
        <v>1</v>
      </c>
      <c r="X5322" t="s">
        <v>3427</v>
      </c>
    </row>
    <row r="5323" spans="1:24" x14ac:dyDescent="0.25">
      <c r="A5323">
        <v>173147</v>
      </c>
      <c r="C5323" t="s">
        <v>8910</v>
      </c>
      <c r="D5323" t="s">
        <v>8910</v>
      </c>
      <c r="E5323" t="s">
        <v>36</v>
      </c>
      <c r="F5323" t="s">
        <v>61</v>
      </c>
      <c r="G5323" t="s">
        <v>4</v>
      </c>
      <c r="H5323" t="s">
        <v>22</v>
      </c>
      <c r="J5323">
        <v>1.42</v>
      </c>
      <c r="K5323" t="s">
        <v>23</v>
      </c>
      <c r="L5323">
        <v>16.600000000000001</v>
      </c>
      <c r="M5323" t="s">
        <v>61</v>
      </c>
      <c r="O5323">
        <v>0.2</v>
      </c>
      <c r="Q5323">
        <v>6.8470000000000004</v>
      </c>
      <c r="V5323">
        <v>0.15</v>
      </c>
      <c r="W5323">
        <v>1</v>
      </c>
      <c r="X5323" t="s">
        <v>3427</v>
      </c>
    </row>
    <row r="5324" spans="1:24" x14ac:dyDescent="0.25">
      <c r="A5324">
        <v>173623</v>
      </c>
      <c r="C5324" t="s">
        <v>8911</v>
      </c>
      <c r="D5324" t="s">
        <v>8911</v>
      </c>
      <c r="E5324" t="s">
        <v>36</v>
      </c>
      <c r="F5324" t="s">
        <v>61</v>
      </c>
      <c r="G5324" t="s">
        <v>4</v>
      </c>
      <c r="H5324" t="s">
        <v>22</v>
      </c>
      <c r="J5324">
        <v>1.56</v>
      </c>
      <c r="K5324" t="s">
        <v>23</v>
      </c>
      <c r="L5324">
        <v>16.399999999999999</v>
      </c>
      <c r="M5324" t="s">
        <v>61</v>
      </c>
      <c r="O5324">
        <v>0.2</v>
      </c>
      <c r="Q5324">
        <v>17.399999999999999</v>
      </c>
      <c r="X5324" t="s">
        <v>909</v>
      </c>
    </row>
    <row r="5325" spans="1:24" x14ac:dyDescent="0.25">
      <c r="A5325">
        <v>173748</v>
      </c>
      <c r="C5325" t="s">
        <v>8912</v>
      </c>
      <c r="D5325" t="s">
        <v>8912</v>
      </c>
      <c r="E5325" t="s">
        <v>21</v>
      </c>
      <c r="F5325" t="s">
        <v>23</v>
      </c>
      <c r="G5325" t="s">
        <v>4</v>
      </c>
      <c r="H5325" t="s">
        <v>22</v>
      </c>
      <c r="J5325">
        <v>2.06</v>
      </c>
      <c r="K5325" t="s">
        <v>23</v>
      </c>
      <c r="L5325">
        <v>15.8</v>
      </c>
      <c r="M5325" t="s">
        <v>61</v>
      </c>
      <c r="O5325">
        <v>0.2</v>
      </c>
      <c r="Q5325">
        <v>5.2961999999999998</v>
      </c>
      <c r="V5325">
        <v>0.8</v>
      </c>
      <c r="W5325">
        <v>3</v>
      </c>
      <c r="X5325" t="s">
        <v>3427</v>
      </c>
    </row>
    <row r="5326" spans="1:24" x14ac:dyDescent="0.25">
      <c r="A5326">
        <v>173878</v>
      </c>
      <c r="C5326" t="s">
        <v>8913</v>
      </c>
      <c r="D5326" t="s">
        <v>8913</v>
      </c>
      <c r="E5326" t="s">
        <v>21</v>
      </c>
      <c r="F5326" t="s">
        <v>61</v>
      </c>
      <c r="G5326" t="s">
        <v>22</v>
      </c>
      <c r="H5326" t="s">
        <v>22</v>
      </c>
      <c r="J5326">
        <v>3.06</v>
      </c>
      <c r="K5326" t="s">
        <v>23</v>
      </c>
      <c r="L5326">
        <v>16.3</v>
      </c>
      <c r="M5326" t="s">
        <v>61</v>
      </c>
      <c r="O5326">
        <v>5.7000000000000002E-2</v>
      </c>
      <c r="Q5326">
        <v>2.9740000000000002</v>
      </c>
      <c r="V5326">
        <v>0.2</v>
      </c>
      <c r="W5326">
        <v>1</v>
      </c>
      <c r="X5326" t="e">
        <f>+ W</f>
        <v>#NAME?</v>
      </c>
    </row>
    <row r="5327" spans="1:24" x14ac:dyDescent="0.25">
      <c r="A5327">
        <v>173885</v>
      </c>
      <c r="C5327" t="s">
        <v>8914</v>
      </c>
      <c r="D5327" t="s">
        <v>8914</v>
      </c>
      <c r="E5327" t="s">
        <v>21</v>
      </c>
      <c r="F5327" t="s">
        <v>61</v>
      </c>
      <c r="G5327" t="s">
        <v>22</v>
      </c>
      <c r="H5327" t="s">
        <v>22</v>
      </c>
      <c r="J5327">
        <v>4.03</v>
      </c>
      <c r="K5327" t="s">
        <v>23</v>
      </c>
      <c r="L5327">
        <v>15.7</v>
      </c>
      <c r="M5327" t="s">
        <v>61</v>
      </c>
      <c r="O5327">
        <v>5.7000000000000002E-2</v>
      </c>
      <c r="Q5327">
        <v>5.0339999999999998</v>
      </c>
      <c r="V5327">
        <v>0.13</v>
      </c>
      <c r="W5327">
        <v>1</v>
      </c>
      <c r="X5327" t="s">
        <v>3427</v>
      </c>
    </row>
    <row r="5328" spans="1:24" x14ac:dyDescent="0.25">
      <c r="A5328">
        <v>173974</v>
      </c>
      <c r="C5328" t="s">
        <v>8915</v>
      </c>
      <c r="D5328" t="s">
        <v>8915</v>
      </c>
      <c r="E5328" t="s">
        <v>65</v>
      </c>
      <c r="F5328" t="s">
        <v>61</v>
      </c>
      <c r="G5328" t="s">
        <v>22</v>
      </c>
      <c r="H5328" t="s">
        <v>22</v>
      </c>
      <c r="J5328">
        <v>3.73</v>
      </c>
      <c r="K5328" t="s">
        <v>23</v>
      </c>
      <c r="L5328">
        <v>15.5</v>
      </c>
      <c r="M5328" t="s">
        <v>61</v>
      </c>
      <c r="O5328">
        <v>0.08</v>
      </c>
      <c r="Q5328">
        <v>18.52</v>
      </c>
      <c r="V5328">
        <v>0.2</v>
      </c>
      <c r="W5328">
        <v>1</v>
      </c>
      <c r="X5328" t="e">
        <f>+ W</f>
        <v>#NAME?</v>
      </c>
    </row>
    <row r="5329" spans="1:27" x14ac:dyDescent="0.25">
      <c r="A5329">
        <v>173991</v>
      </c>
      <c r="C5329" t="s">
        <v>8916</v>
      </c>
      <c r="D5329" t="s">
        <v>8916</v>
      </c>
      <c r="E5329" t="s">
        <v>65</v>
      </c>
      <c r="F5329" t="s">
        <v>61</v>
      </c>
      <c r="G5329" t="s">
        <v>22</v>
      </c>
      <c r="H5329" t="s">
        <v>22</v>
      </c>
      <c r="J5329">
        <v>3.56</v>
      </c>
      <c r="K5329" t="s">
        <v>23</v>
      </c>
      <c r="L5329">
        <v>15.6</v>
      </c>
      <c r="M5329" t="s">
        <v>61</v>
      </c>
      <c r="O5329">
        <v>0.08</v>
      </c>
      <c r="Q5329">
        <v>9.1319999999999997</v>
      </c>
      <c r="V5329">
        <v>0.14000000000000001</v>
      </c>
      <c r="W5329">
        <v>2</v>
      </c>
      <c r="X5329" t="s">
        <v>3427</v>
      </c>
    </row>
    <row r="5330" spans="1:27" x14ac:dyDescent="0.25">
      <c r="A5330">
        <v>174567</v>
      </c>
      <c r="C5330" t="s">
        <v>8917</v>
      </c>
      <c r="D5330" t="s">
        <v>8917</v>
      </c>
      <c r="E5330" t="s">
        <v>7374</v>
      </c>
      <c r="F5330" t="s">
        <v>61</v>
      </c>
      <c r="G5330" t="s">
        <v>22</v>
      </c>
      <c r="H5330" t="s">
        <v>22</v>
      </c>
      <c r="J5330">
        <v>878.06</v>
      </c>
      <c r="K5330" t="s">
        <v>23</v>
      </c>
      <c r="L5330">
        <v>3.4</v>
      </c>
      <c r="M5330" t="s">
        <v>61</v>
      </c>
      <c r="O5330">
        <v>0.1</v>
      </c>
      <c r="Q5330">
        <v>5.9</v>
      </c>
      <c r="V5330">
        <v>0.06</v>
      </c>
      <c r="W5330">
        <v>1</v>
      </c>
      <c r="X5330" t="s">
        <v>2589</v>
      </c>
    </row>
    <row r="5331" spans="1:27" x14ac:dyDescent="0.25">
      <c r="A5331">
        <v>174633</v>
      </c>
      <c r="C5331" t="s">
        <v>8918</v>
      </c>
      <c r="D5331" t="s">
        <v>8918</v>
      </c>
      <c r="E5331" t="s">
        <v>36</v>
      </c>
      <c r="F5331" t="s">
        <v>61</v>
      </c>
      <c r="G5331" t="s">
        <v>4</v>
      </c>
      <c r="H5331" t="s">
        <v>22</v>
      </c>
      <c r="J5331">
        <v>1.42</v>
      </c>
      <c r="K5331" t="s">
        <v>23</v>
      </c>
      <c r="L5331">
        <v>16.600000000000001</v>
      </c>
      <c r="M5331" t="s">
        <v>61</v>
      </c>
      <c r="O5331">
        <v>0.2</v>
      </c>
      <c r="Q5331">
        <v>3.5790000000000002</v>
      </c>
      <c r="V5331">
        <v>0.19</v>
      </c>
      <c r="W5331">
        <v>3</v>
      </c>
    </row>
    <row r="5332" spans="1:27" x14ac:dyDescent="0.25">
      <c r="A5332">
        <v>175047</v>
      </c>
      <c r="C5332" t="s">
        <v>8919</v>
      </c>
      <c r="D5332" t="s">
        <v>8919</v>
      </c>
      <c r="E5332" t="s">
        <v>21</v>
      </c>
      <c r="F5332" t="s">
        <v>61</v>
      </c>
      <c r="G5332" t="s">
        <v>22</v>
      </c>
      <c r="H5332" t="s">
        <v>22</v>
      </c>
      <c r="J5332">
        <v>4.22</v>
      </c>
      <c r="K5332" t="s">
        <v>23</v>
      </c>
      <c r="L5332">
        <v>15.6</v>
      </c>
      <c r="M5332" t="s">
        <v>61</v>
      </c>
      <c r="O5332">
        <v>5.7000000000000002E-2</v>
      </c>
      <c r="Q5332">
        <v>3.2559999999999998</v>
      </c>
      <c r="V5332">
        <v>0.22</v>
      </c>
      <c r="W5332">
        <v>1</v>
      </c>
      <c r="X5332" t="s">
        <v>3427</v>
      </c>
    </row>
    <row r="5333" spans="1:27" x14ac:dyDescent="0.25">
      <c r="A5333">
        <v>175245</v>
      </c>
      <c r="C5333" t="s">
        <v>8920</v>
      </c>
      <c r="D5333" t="s">
        <v>8920</v>
      </c>
      <c r="E5333" t="s">
        <v>36</v>
      </c>
      <c r="F5333" t="s">
        <v>61</v>
      </c>
      <c r="G5333" t="s">
        <v>4</v>
      </c>
      <c r="H5333" t="s">
        <v>22</v>
      </c>
      <c r="J5333">
        <v>1.1299999999999999</v>
      </c>
      <c r="K5333" t="s">
        <v>23</v>
      </c>
      <c r="L5333">
        <v>17.100000000000001</v>
      </c>
      <c r="M5333" t="s">
        <v>61</v>
      </c>
      <c r="O5333">
        <v>0.2</v>
      </c>
      <c r="Q5333">
        <v>4.452</v>
      </c>
      <c r="V5333">
        <v>0.15</v>
      </c>
      <c r="W5333">
        <v>1</v>
      </c>
      <c r="X5333" t="s">
        <v>3427</v>
      </c>
    </row>
    <row r="5334" spans="1:27" x14ac:dyDescent="0.25">
      <c r="A5334">
        <v>175487</v>
      </c>
      <c r="C5334" t="s">
        <v>8921</v>
      </c>
      <c r="D5334" t="s">
        <v>8921</v>
      </c>
      <c r="E5334" t="s">
        <v>21</v>
      </c>
      <c r="F5334" t="s">
        <v>61</v>
      </c>
      <c r="G5334" t="s">
        <v>22</v>
      </c>
      <c r="H5334" t="s">
        <v>22</v>
      </c>
      <c r="J5334">
        <v>5.83</v>
      </c>
      <c r="K5334" t="s">
        <v>23</v>
      </c>
      <c r="L5334">
        <v>14.9</v>
      </c>
      <c r="M5334" t="s">
        <v>61</v>
      </c>
      <c r="O5334">
        <v>5.7000000000000002E-2</v>
      </c>
      <c r="Q5334">
        <v>11.13</v>
      </c>
      <c r="V5334">
        <v>0.16</v>
      </c>
      <c r="W5334">
        <v>1</v>
      </c>
      <c r="X5334" t="e">
        <f>+ W</f>
        <v>#NAME?</v>
      </c>
    </row>
    <row r="5335" spans="1:27" x14ac:dyDescent="0.25">
      <c r="A5335">
        <v>175506</v>
      </c>
      <c r="C5335" t="s">
        <v>8922</v>
      </c>
      <c r="D5335" t="s">
        <v>8922</v>
      </c>
      <c r="E5335" t="s">
        <v>214</v>
      </c>
      <c r="F5335" t="s">
        <v>61</v>
      </c>
      <c r="G5335" t="s">
        <v>4</v>
      </c>
      <c r="H5335" t="s">
        <v>22</v>
      </c>
      <c r="J5335">
        <v>1.49</v>
      </c>
      <c r="K5335" t="s">
        <v>23</v>
      </c>
      <c r="L5335">
        <v>16.3</v>
      </c>
      <c r="M5335" t="s">
        <v>61</v>
      </c>
      <c r="O5335">
        <v>0.24</v>
      </c>
      <c r="Q5335">
        <v>2.7989999999999999</v>
      </c>
      <c r="V5335">
        <v>0.12</v>
      </c>
      <c r="W5335">
        <v>1</v>
      </c>
      <c r="X5335" t="s">
        <v>3427</v>
      </c>
    </row>
    <row r="5336" spans="1:27" x14ac:dyDescent="0.25">
      <c r="A5336">
        <v>175706</v>
      </c>
      <c r="B5336" t="s">
        <v>28</v>
      </c>
      <c r="C5336" t="s">
        <v>8923</v>
      </c>
      <c r="D5336" t="s">
        <v>8923</v>
      </c>
      <c r="E5336" t="s">
        <v>616</v>
      </c>
      <c r="F5336" t="s">
        <v>27</v>
      </c>
      <c r="G5336" t="s">
        <v>26</v>
      </c>
      <c r="H5336" t="s">
        <v>27</v>
      </c>
      <c r="J5336">
        <v>1.9</v>
      </c>
      <c r="K5336" t="s">
        <v>27</v>
      </c>
      <c r="L5336">
        <v>17.760000000000002</v>
      </c>
      <c r="M5336" t="s">
        <v>27</v>
      </c>
      <c r="O5336">
        <v>3.9E-2</v>
      </c>
      <c r="Q5336">
        <v>3.5941999999999998</v>
      </c>
      <c r="U5336">
        <v>0.04</v>
      </c>
      <c r="V5336">
        <v>0.1</v>
      </c>
      <c r="W5336">
        <v>3</v>
      </c>
      <c r="Y5336" t="s">
        <v>26</v>
      </c>
      <c r="AA5336" t="s">
        <v>24</v>
      </c>
    </row>
    <row r="5337" spans="1:27" x14ac:dyDescent="0.25">
      <c r="A5337">
        <v>176505</v>
      </c>
      <c r="B5337" t="s">
        <v>28</v>
      </c>
      <c r="C5337" t="s">
        <v>8924</v>
      </c>
      <c r="D5337" t="s">
        <v>8924</v>
      </c>
      <c r="E5337" t="s">
        <v>214</v>
      </c>
      <c r="F5337" t="s">
        <v>61</v>
      </c>
      <c r="G5337" t="s">
        <v>4</v>
      </c>
      <c r="H5337" t="s">
        <v>22</v>
      </c>
      <c r="J5337">
        <v>1.58</v>
      </c>
      <c r="K5337" t="s">
        <v>27</v>
      </c>
      <c r="L5337">
        <v>16.21</v>
      </c>
      <c r="M5337" t="s">
        <v>61</v>
      </c>
      <c r="O5337">
        <v>0.24</v>
      </c>
      <c r="Q5337">
        <v>5.34</v>
      </c>
      <c r="V5337">
        <v>0.56000000000000005</v>
      </c>
      <c r="W5337">
        <v>2</v>
      </c>
      <c r="X5337" t="s">
        <v>116</v>
      </c>
    </row>
    <row r="5338" spans="1:27" x14ac:dyDescent="0.25">
      <c r="A5338">
        <v>176932</v>
      </c>
      <c r="C5338" t="s">
        <v>8925</v>
      </c>
      <c r="D5338" t="s">
        <v>8925</v>
      </c>
      <c r="E5338" t="s">
        <v>30</v>
      </c>
      <c r="F5338" t="s">
        <v>61</v>
      </c>
      <c r="G5338" t="s">
        <v>382</v>
      </c>
      <c r="H5338" t="s">
        <v>22</v>
      </c>
      <c r="J5338">
        <v>2.78</v>
      </c>
      <c r="K5338" t="s">
        <v>23</v>
      </c>
      <c r="L5338">
        <v>15.9</v>
      </c>
      <c r="M5338" t="s">
        <v>61</v>
      </c>
      <c r="O5338">
        <v>0.1</v>
      </c>
      <c r="Q5338">
        <v>5.3</v>
      </c>
      <c r="X5338" t="s">
        <v>909</v>
      </c>
    </row>
    <row r="5339" spans="1:27" x14ac:dyDescent="0.25">
      <c r="A5339">
        <v>178044</v>
      </c>
      <c r="C5339" t="s">
        <v>8926</v>
      </c>
      <c r="D5339" t="s">
        <v>8926</v>
      </c>
      <c r="E5339" t="s">
        <v>30</v>
      </c>
      <c r="F5339" t="s">
        <v>61</v>
      </c>
      <c r="G5339" t="s">
        <v>382</v>
      </c>
      <c r="H5339" t="s">
        <v>22</v>
      </c>
      <c r="J5339">
        <v>1.92</v>
      </c>
      <c r="K5339" t="s">
        <v>23</v>
      </c>
      <c r="L5339">
        <v>16.7</v>
      </c>
      <c r="M5339" t="s">
        <v>61</v>
      </c>
      <c r="O5339">
        <v>0.1</v>
      </c>
      <c r="Q5339">
        <v>30</v>
      </c>
      <c r="V5339">
        <v>0.24</v>
      </c>
      <c r="W5339">
        <v>1</v>
      </c>
      <c r="X5339" t="s">
        <v>3427</v>
      </c>
    </row>
    <row r="5340" spans="1:27" x14ac:dyDescent="0.25">
      <c r="A5340">
        <v>178734</v>
      </c>
      <c r="C5340" t="s">
        <v>8927</v>
      </c>
      <c r="D5340" t="s">
        <v>8927</v>
      </c>
      <c r="E5340" t="s">
        <v>21</v>
      </c>
      <c r="F5340" t="s">
        <v>61</v>
      </c>
      <c r="G5340" t="s">
        <v>22</v>
      </c>
      <c r="H5340" t="s">
        <v>22</v>
      </c>
      <c r="J5340">
        <v>6.1</v>
      </c>
      <c r="K5340" t="s">
        <v>23</v>
      </c>
      <c r="L5340">
        <v>14.8</v>
      </c>
      <c r="M5340" t="s">
        <v>61</v>
      </c>
      <c r="O5340">
        <v>5.7000000000000002E-2</v>
      </c>
      <c r="Q5340">
        <v>4.5999999999999996</v>
      </c>
      <c r="V5340">
        <v>0.33</v>
      </c>
      <c r="W5340">
        <v>2</v>
      </c>
      <c r="X5340" t="s">
        <v>116</v>
      </c>
    </row>
    <row r="5341" spans="1:27" x14ac:dyDescent="0.25">
      <c r="A5341">
        <v>179806</v>
      </c>
      <c r="C5341" t="s">
        <v>8928</v>
      </c>
      <c r="D5341" t="s">
        <v>8928</v>
      </c>
      <c r="E5341" t="s">
        <v>616</v>
      </c>
      <c r="F5341" t="s">
        <v>61</v>
      </c>
      <c r="G5341" t="s">
        <v>4</v>
      </c>
      <c r="H5341" t="s">
        <v>22</v>
      </c>
      <c r="J5341">
        <v>0.27100000000000002</v>
      </c>
      <c r="K5341" t="s">
        <v>23</v>
      </c>
      <c r="L5341">
        <v>20.2</v>
      </c>
      <c r="M5341" t="s">
        <v>61</v>
      </c>
      <c r="O5341">
        <v>0.2</v>
      </c>
      <c r="Q5341">
        <v>9.4550000000000001</v>
      </c>
      <c r="V5341">
        <v>1.1599999999999999</v>
      </c>
      <c r="W5341">
        <v>3</v>
      </c>
      <c r="X5341" t="s">
        <v>116</v>
      </c>
    </row>
    <row r="5342" spans="1:27" x14ac:dyDescent="0.25">
      <c r="A5342">
        <v>179883</v>
      </c>
      <c r="C5342" t="s">
        <v>8929</v>
      </c>
      <c r="D5342" t="s">
        <v>8929</v>
      </c>
      <c r="E5342" t="s">
        <v>36</v>
      </c>
      <c r="F5342" t="s">
        <v>61</v>
      </c>
      <c r="G5342" t="s">
        <v>4</v>
      </c>
      <c r="H5342" t="s">
        <v>22</v>
      </c>
      <c r="J5342">
        <v>1.49</v>
      </c>
      <c r="K5342" t="s">
        <v>23</v>
      </c>
      <c r="L5342">
        <v>16.5</v>
      </c>
      <c r="M5342" t="s">
        <v>61</v>
      </c>
      <c r="O5342">
        <v>0.2</v>
      </c>
      <c r="Q5342">
        <v>34</v>
      </c>
      <c r="V5342">
        <v>0.6</v>
      </c>
      <c r="W5342">
        <v>1</v>
      </c>
      <c r="X5342" t="e">
        <f>+ W</f>
        <v>#NAME?</v>
      </c>
    </row>
    <row r="5343" spans="1:27" x14ac:dyDescent="0.25">
      <c r="A5343">
        <v>179924</v>
      </c>
      <c r="C5343" t="s">
        <v>8930</v>
      </c>
      <c r="D5343" t="s">
        <v>8930</v>
      </c>
      <c r="E5343" t="s">
        <v>50</v>
      </c>
      <c r="F5343" t="s">
        <v>61</v>
      </c>
      <c r="G5343" t="s">
        <v>4</v>
      </c>
      <c r="H5343" t="s">
        <v>22</v>
      </c>
      <c r="J5343">
        <v>2.0099999999999998</v>
      </c>
      <c r="K5343" t="s">
        <v>23</v>
      </c>
      <c r="L5343">
        <v>15.8</v>
      </c>
      <c r="M5343" t="s">
        <v>61</v>
      </c>
      <c r="O5343">
        <v>0.21</v>
      </c>
      <c r="Q5343">
        <v>2.1960000000000002</v>
      </c>
      <c r="V5343">
        <v>0.13</v>
      </c>
      <c r="W5343">
        <v>1</v>
      </c>
      <c r="X5343" t="s">
        <v>3427</v>
      </c>
    </row>
    <row r="5344" spans="1:27" x14ac:dyDescent="0.25">
      <c r="A5344">
        <v>179943</v>
      </c>
      <c r="C5344" t="s">
        <v>8931</v>
      </c>
      <c r="D5344" t="s">
        <v>8931</v>
      </c>
      <c r="E5344" t="s">
        <v>30</v>
      </c>
      <c r="F5344" t="s">
        <v>61</v>
      </c>
      <c r="G5344" t="s">
        <v>382</v>
      </c>
      <c r="H5344" t="s">
        <v>22</v>
      </c>
      <c r="J5344">
        <v>2.5299999999999998</v>
      </c>
      <c r="K5344" t="s">
        <v>23</v>
      </c>
      <c r="L5344">
        <v>16.100000000000001</v>
      </c>
      <c r="M5344" t="s">
        <v>61</v>
      </c>
      <c r="O5344">
        <v>0.1</v>
      </c>
      <c r="Q5344">
        <v>2.246</v>
      </c>
      <c r="V5344">
        <v>0.1</v>
      </c>
      <c r="W5344">
        <v>1</v>
      </c>
      <c r="X5344" t="s">
        <v>3427</v>
      </c>
    </row>
    <row r="5345" spans="1:27" x14ac:dyDescent="0.25">
      <c r="A5345">
        <v>181290</v>
      </c>
      <c r="C5345" t="s">
        <v>8932</v>
      </c>
      <c r="D5345" t="s">
        <v>8932</v>
      </c>
      <c r="E5345" t="s">
        <v>21</v>
      </c>
      <c r="F5345" t="s">
        <v>61</v>
      </c>
      <c r="G5345" t="s">
        <v>22</v>
      </c>
      <c r="H5345" t="s">
        <v>22</v>
      </c>
      <c r="J5345">
        <v>2.92</v>
      </c>
      <c r="K5345" t="s">
        <v>23</v>
      </c>
      <c r="L5345">
        <v>16.399999999999999</v>
      </c>
      <c r="M5345" t="s">
        <v>61</v>
      </c>
      <c r="O5345">
        <v>5.7000000000000002E-2</v>
      </c>
      <c r="Q5345">
        <v>2.2400000000000002</v>
      </c>
      <c r="V5345">
        <v>0.2</v>
      </c>
      <c r="W5345">
        <v>1</v>
      </c>
      <c r="X5345" t="s">
        <v>3427</v>
      </c>
    </row>
    <row r="5346" spans="1:27" x14ac:dyDescent="0.25">
      <c r="A5346">
        <v>181355</v>
      </c>
      <c r="C5346" t="s">
        <v>8933</v>
      </c>
      <c r="D5346" t="s">
        <v>8933</v>
      </c>
      <c r="E5346" t="s">
        <v>36</v>
      </c>
      <c r="F5346" t="s">
        <v>61</v>
      </c>
      <c r="G5346" t="s">
        <v>4</v>
      </c>
      <c r="H5346" t="s">
        <v>22</v>
      </c>
      <c r="J5346">
        <v>1.03</v>
      </c>
      <c r="K5346" t="s">
        <v>23</v>
      </c>
      <c r="L5346">
        <v>17.3</v>
      </c>
      <c r="M5346" t="s">
        <v>61</v>
      </c>
      <c r="O5346">
        <v>0.2</v>
      </c>
      <c r="Q5346">
        <v>6.0540000000000003</v>
      </c>
      <c r="V5346">
        <v>0.22</v>
      </c>
      <c r="W5346">
        <v>1</v>
      </c>
      <c r="X5346" t="s">
        <v>3427</v>
      </c>
    </row>
    <row r="5347" spans="1:27" x14ac:dyDescent="0.25">
      <c r="A5347">
        <v>181855</v>
      </c>
      <c r="C5347" t="s">
        <v>8934</v>
      </c>
      <c r="D5347" t="s">
        <v>8934</v>
      </c>
      <c r="E5347" t="s">
        <v>7374</v>
      </c>
      <c r="F5347" t="s">
        <v>61</v>
      </c>
      <c r="G5347" t="s">
        <v>22</v>
      </c>
      <c r="H5347" t="s">
        <v>22</v>
      </c>
      <c r="J5347">
        <v>152.58000000000001</v>
      </c>
      <c r="K5347" t="s">
        <v>23</v>
      </c>
      <c r="L5347">
        <v>7.2</v>
      </c>
      <c r="M5347" t="s">
        <v>2073</v>
      </c>
      <c r="O5347">
        <v>0.1</v>
      </c>
      <c r="T5347" t="s">
        <v>516</v>
      </c>
      <c r="V5347">
        <v>0.05</v>
      </c>
      <c r="X5347" t="s">
        <v>909</v>
      </c>
    </row>
    <row r="5348" spans="1:27" x14ac:dyDescent="0.25">
      <c r="A5348">
        <v>181882</v>
      </c>
      <c r="C5348" t="s">
        <v>8935</v>
      </c>
      <c r="D5348" t="s">
        <v>8935</v>
      </c>
      <c r="E5348" t="s">
        <v>186</v>
      </c>
      <c r="F5348" t="s">
        <v>23</v>
      </c>
      <c r="G5348" t="s">
        <v>4</v>
      </c>
      <c r="H5348" t="s">
        <v>22</v>
      </c>
      <c r="J5348">
        <v>3.92</v>
      </c>
      <c r="K5348" t="s">
        <v>23</v>
      </c>
      <c r="L5348">
        <v>14.4</v>
      </c>
      <c r="M5348" t="s">
        <v>61</v>
      </c>
      <c r="O5348">
        <v>0.2</v>
      </c>
      <c r="Q5348">
        <v>2.5</v>
      </c>
      <c r="V5348">
        <v>0.2</v>
      </c>
      <c r="W5348">
        <v>1</v>
      </c>
      <c r="X5348" t="s">
        <v>358</v>
      </c>
    </row>
    <row r="5349" spans="1:27" x14ac:dyDescent="0.25">
      <c r="A5349">
        <v>182756</v>
      </c>
      <c r="C5349" t="s">
        <v>8936</v>
      </c>
      <c r="D5349" t="s">
        <v>8936</v>
      </c>
      <c r="E5349" t="s">
        <v>21</v>
      </c>
      <c r="F5349" t="s">
        <v>61</v>
      </c>
      <c r="G5349" t="s">
        <v>22</v>
      </c>
      <c r="H5349" t="s">
        <v>22</v>
      </c>
      <c r="J5349">
        <v>2.4300000000000002</v>
      </c>
      <c r="K5349" t="s">
        <v>23</v>
      </c>
      <c r="L5349">
        <v>16.8</v>
      </c>
      <c r="M5349" t="s">
        <v>61</v>
      </c>
      <c r="O5349">
        <v>5.7000000000000002E-2</v>
      </c>
      <c r="Q5349">
        <v>2.774</v>
      </c>
      <c r="V5349">
        <v>0.08</v>
      </c>
      <c r="W5349">
        <v>1</v>
      </c>
      <c r="X5349" t="s">
        <v>3427</v>
      </c>
    </row>
    <row r="5350" spans="1:27" x14ac:dyDescent="0.25">
      <c r="A5350">
        <v>183219</v>
      </c>
      <c r="C5350" t="s">
        <v>8937</v>
      </c>
      <c r="D5350" t="s">
        <v>8937</v>
      </c>
      <c r="E5350" t="s">
        <v>36</v>
      </c>
      <c r="F5350" t="s">
        <v>61</v>
      </c>
      <c r="G5350" t="s">
        <v>4</v>
      </c>
      <c r="H5350" t="s">
        <v>22</v>
      </c>
      <c r="J5350">
        <v>1.1299999999999999</v>
      </c>
      <c r="K5350" t="s">
        <v>23</v>
      </c>
      <c r="L5350">
        <v>17.100000000000001</v>
      </c>
      <c r="M5350" t="s">
        <v>61</v>
      </c>
      <c r="O5350">
        <v>0.2</v>
      </c>
      <c r="Q5350">
        <v>3.4809999999999999</v>
      </c>
      <c r="V5350">
        <v>0.1</v>
      </c>
      <c r="W5350">
        <v>1</v>
      </c>
      <c r="X5350" t="e">
        <f>+ W</f>
        <v>#NAME?</v>
      </c>
    </row>
    <row r="5351" spans="1:27" x14ac:dyDescent="0.25">
      <c r="A5351">
        <v>183298</v>
      </c>
      <c r="C5351" t="s">
        <v>8938</v>
      </c>
      <c r="D5351" t="s">
        <v>8938</v>
      </c>
      <c r="E5351" t="s">
        <v>50</v>
      </c>
      <c r="F5351" t="s">
        <v>61</v>
      </c>
      <c r="G5351" t="s">
        <v>4</v>
      </c>
      <c r="H5351" t="s">
        <v>22</v>
      </c>
      <c r="J5351">
        <v>2.1</v>
      </c>
      <c r="K5351" t="s">
        <v>23</v>
      </c>
      <c r="L5351">
        <v>15.7</v>
      </c>
      <c r="M5351" t="s">
        <v>61</v>
      </c>
      <c r="O5351">
        <v>0.21</v>
      </c>
      <c r="Q5351">
        <v>2.7985000000000002</v>
      </c>
      <c r="V5351">
        <v>0.2</v>
      </c>
      <c r="W5351">
        <v>1</v>
      </c>
      <c r="X5351" t="s">
        <v>3427</v>
      </c>
    </row>
    <row r="5352" spans="1:27" x14ac:dyDescent="0.25">
      <c r="A5352">
        <v>183532</v>
      </c>
      <c r="B5352" t="s">
        <v>28</v>
      </c>
      <c r="C5352" t="s">
        <v>8939</v>
      </c>
      <c r="D5352" t="s">
        <v>8939</v>
      </c>
      <c r="E5352" t="s">
        <v>21</v>
      </c>
      <c r="F5352" t="s">
        <v>61</v>
      </c>
      <c r="G5352" t="s">
        <v>22</v>
      </c>
      <c r="H5352" t="s">
        <v>22</v>
      </c>
      <c r="J5352">
        <v>4.4000000000000004</v>
      </c>
      <c r="K5352" t="s">
        <v>27</v>
      </c>
      <c r="L5352">
        <v>15.44</v>
      </c>
      <c r="M5352" t="s">
        <v>61</v>
      </c>
      <c r="O5352">
        <v>5.7000000000000002E-2</v>
      </c>
      <c r="Q5352">
        <v>5.101</v>
      </c>
      <c r="V5352">
        <v>0.84</v>
      </c>
      <c r="W5352">
        <v>2</v>
      </c>
      <c r="X5352" t="s">
        <v>116</v>
      </c>
    </row>
    <row r="5353" spans="1:27" x14ac:dyDescent="0.25">
      <c r="A5353">
        <v>184266</v>
      </c>
      <c r="C5353" t="s">
        <v>8940</v>
      </c>
      <c r="D5353" t="s">
        <v>8940</v>
      </c>
      <c r="E5353" t="s">
        <v>616</v>
      </c>
      <c r="F5353" t="s">
        <v>61</v>
      </c>
      <c r="G5353" t="s">
        <v>4</v>
      </c>
      <c r="H5353" t="s">
        <v>22</v>
      </c>
      <c r="J5353">
        <v>0.39200000000000002</v>
      </c>
      <c r="K5353" t="s">
        <v>23</v>
      </c>
      <c r="L5353">
        <v>19.399999999999999</v>
      </c>
      <c r="M5353" t="s">
        <v>61</v>
      </c>
      <c r="O5353">
        <v>0.2</v>
      </c>
      <c r="Q5353">
        <v>2.5009000000000001</v>
      </c>
      <c r="V5353">
        <v>0.14000000000000001</v>
      </c>
      <c r="X5353" t="s">
        <v>909</v>
      </c>
    </row>
    <row r="5354" spans="1:27" x14ac:dyDescent="0.25">
      <c r="A5354">
        <v>184990</v>
      </c>
      <c r="B5354" t="s">
        <v>169</v>
      </c>
      <c r="C5354" t="s">
        <v>8941</v>
      </c>
      <c r="D5354" t="s">
        <v>8941</v>
      </c>
      <c r="E5354" t="s">
        <v>616</v>
      </c>
      <c r="F5354" t="s">
        <v>61</v>
      </c>
      <c r="G5354" t="s">
        <v>4</v>
      </c>
      <c r="H5354" t="s">
        <v>22</v>
      </c>
      <c r="J5354">
        <v>1.56</v>
      </c>
      <c r="K5354" t="s">
        <v>23</v>
      </c>
      <c r="L5354">
        <v>16.399999999999999</v>
      </c>
      <c r="M5354" t="s">
        <v>61</v>
      </c>
      <c r="O5354">
        <v>0.2</v>
      </c>
      <c r="Q5354">
        <v>5.1870000000000003</v>
      </c>
      <c r="V5354">
        <v>0.28000000000000003</v>
      </c>
      <c r="W5354">
        <v>2</v>
      </c>
    </row>
    <row r="5355" spans="1:27" x14ac:dyDescent="0.25">
      <c r="A5355">
        <v>185085</v>
      </c>
      <c r="C5355" t="s">
        <v>8942</v>
      </c>
      <c r="D5355" t="s">
        <v>8942</v>
      </c>
      <c r="E5355" t="s">
        <v>21</v>
      </c>
      <c r="F5355" t="s">
        <v>61</v>
      </c>
      <c r="G5355" t="s">
        <v>22</v>
      </c>
      <c r="H5355" t="s">
        <v>22</v>
      </c>
      <c r="J5355">
        <v>3.06</v>
      </c>
      <c r="K5355" t="s">
        <v>23</v>
      </c>
      <c r="L5355">
        <v>16.3</v>
      </c>
      <c r="M5355" t="s">
        <v>61</v>
      </c>
      <c r="O5355">
        <v>5.7000000000000002E-2</v>
      </c>
      <c r="Q5355">
        <v>220</v>
      </c>
      <c r="V5355">
        <v>0.4</v>
      </c>
      <c r="W5355">
        <v>1</v>
      </c>
      <c r="X5355" t="s">
        <v>3427</v>
      </c>
    </row>
    <row r="5356" spans="1:27" x14ac:dyDescent="0.25">
      <c r="A5356">
        <v>185086</v>
      </c>
      <c r="C5356" t="s">
        <v>8943</v>
      </c>
      <c r="D5356" t="s">
        <v>8943</v>
      </c>
      <c r="E5356" t="s">
        <v>21</v>
      </c>
      <c r="F5356" t="s">
        <v>61</v>
      </c>
      <c r="G5356" t="s">
        <v>22</v>
      </c>
      <c r="H5356" t="s">
        <v>22</v>
      </c>
      <c r="J5356">
        <v>3.51</v>
      </c>
      <c r="K5356" t="s">
        <v>23</v>
      </c>
      <c r="L5356">
        <v>16</v>
      </c>
      <c r="M5356" t="s">
        <v>61</v>
      </c>
      <c r="O5356">
        <v>5.7000000000000002E-2</v>
      </c>
      <c r="Q5356">
        <v>9.0760000000000005</v>
      </c>
      <c r="V5356">
        <v>0.9</v>
      </c>
      <c r="W5356">
        <v>2</v>
      </c>
      <c r="X5356" t="s">
        <v>3427</v>
      </c>
    </row>
    <row r="5357" spans="1:27" x14ac:dyDescent="0.25">
      <c r="A5357">
        <v>185851</v>
      </c>
      <c r="B5357" t="s">
        <v>28</v>
      </c>
      <c r="C5357" t="s">
        <v>8944</v>
      </c>
      <c r="D5357" t="s">
        <v>8944</v>
      </c>
      <c r="E5357" t="s">
        <v>616</v>
      </c>
      <c r="F5357" t="s">
        <v>41</v>
      </c>
      <c r="G5357" t="s">
        <v>23</v>
      </c>
      <c r="H5357" t="s">
        <v>27</v>
      </c>
      <c r="J5357">
        <v>0.86</v>
      </c>
      <c r="K5357" t="s">
        <v>27</v>
      </c>
      <c r="L5357">
        <v>18.02</v>
      </c>
      <c r="M5357" t="s">
        <v>32</v>
      </c>
      <c r="O5357">
        <v>0.15</v>
      </c>
      <c r="Q5357">
        <v>2.7753999999999999</v>
      </c>
      <c r="U5357">
        <v>0.13</v>
      </c>
      <c r="V5357">
        <v>0.21</v>
      </c>
      <c r="W5357">
        <v>3</v>
      </c>
      <c r="Y5357" t="s">
        <v>26</v>
      </c>
      <c r="AA5357" t="s">
        <v>24</v>
      </c>
    </row>
    <row r="5358" spans="1:27" x14ac:dyDescent="0.25">
      <c r="A5358">
        <v>185854</v>
      </c>
      <c r="C5358" t="s">
        <v>8945</v>
      </c>
      <c r="D5358" t="s">
        <v>8945</v>
      </c>
      <c r="E5358" t="s">
        <v>186</v>
      </c>
      <c r="F5358" t="s">
        <v>61</v>
      </c>
      <c r="G5358" t="s">
        <v>4</v>
      </c>
      <c r="H5358" t="s">
        <v>22</v>
      </c>
      <c r="J5358">
        <v>2.71</v>
      </c>
      <c r="K5358" t="s">
        <v>23</v>
      </c>
      <c r="L5358">
        <v>15.2</v>
      </c>
      <c r="M5358" t="s">
        <v>61</v>
      </c>
      <c r="O5358">
        <v>0.2</v>
      </c>
      <c r="Q5358">
        <v>3.5</v>
      </c>
      <c r="V5358">
        <v>0.55000000000000004</v>
      </c>
      <c r="W5358">
        <v>2</v>
      </c>
      <c r="X5358" t="s">
        <v>300</v>
      </c>
    </row>
    <row r="5359" spans="1:27" x14ac:dyDescent="0.25">
      <c r="A5359">
        <v>187834</v>
      </c>
      <c r="C5359" t="s">
        <v>8946</v>
      </c>
      <c r="D5359" t="s">
        <v>8946</v>
      </c>
      <c r="E5359" t="s">
        <v>21</v>
      </c>
      <c r="F5359" t="s">
        <v>23</v>
      </c>
      <c r="G5359" t="s">
        <v>22</v>
      </c>
      <c r="H5359" t="s">
        <v>22</v>
      </c>
      <c r="J5359">
        <v>3.85</v>
      </c>
      <c r="K5359" t="s">
        <v>23</v>
      </c>
      <c r="L5359">
        <v>15.8</v>
      </c>
      <c r="M5359" t="s">
        <v>61</v>
      </c>
      <c r="O5359">
        <v>5.7000000000000002E-2</v>
      </c>
      <c r="Q5359">
        <v>9.4</v>
      </c>
      <c r="V5359">
        <v>0.2</v>
      </c>
      <c r="W5359">
        <v>2</v>
      </c>
      <c r="X5359" t="s">
        <v>116</v>
      </c>
    </row>
    <row r="5360" spans="1:27" x14ac:dyDescent="0.25">
      <c r="A5360">
        <v>188077</v>
      </c>
      <c r="C5360" t="s">
        <v>8947</v>
      </c>
      <c r="D5360" t="s">
        <v>8947</v>
      </c>
      <c r="E5360" t="s">
        <v>8</v>
      </c>
      <c r="F5360" t="s">
        <v>61</v>
      </c>
      <c r="G5360" t="s">
        <v>3422</v>
      </c>
      <c r="H5360" t="s">
        <v>22</v>
      </c>
      <c r="J5360">
        <v>1.76</v>
      </c>
      <c r="K5360" t="s">
        <v>23</v>
      </c>
      <c r="L5360">
        <v>15.7</v>
      </c>
      <c r="M5360" t="s">
        <v>61</v>
      </c>
      <c r="O5360">
        <v>0.3</v>
      </c>
      <c r="Q5360">
        <v>525</v>
      </c>
      <c r="V5360">
        <v>0.3</v>
      </c>
      <c r="W5360">
        <v>2</v>
      </c>
      <c r="X5360" t="s">
        <v>116</v>
      </c>
    </row>
    <row r="5361" spans="1:24" x14ac:dyDescent="0.25">
      <c r="A5361">
        <v>188174</v>
      </c>
      <c r="C5361" t="s">
        <v>8948</v>
      </c>
      <c r="D5361" t="s">
        <v>8948</v>
      </c>
      <c r="E5361" t="s">
        <v>616</v>
      </c>
      <c r="F5361" t="s">
        <v>61</v>
      </c>
      <c r="G5361" t="s">
        <v>4</v>
      </c>
      <c r="H5361" t="s">
        <v>22</v>
      </c>
      <c r="J5361">
        <v>0.98399999999999999</v>
      </c>
      <c r="K5361" t="s">
        <v>23</v>
      </c>
      <c r="L5361">
        <v>17.399999999999999</v>
      </c>
      <c r="M5361" t="s">
        <v>61</v>
      </c>
      <c r="O5361">
        <v>0.2</v>
      </c>
      <c r="Q5361">
        <v>2.472</v>
      </c>
      <c r="U5361">
        <v>0.28000000000000003</v>
      </c>
      <c r="V5361">
        <v>0.4</v>
      </c>
      <c r="W5361">
        <v>3</v>
      </c>
    </row>
    <row r="5362" spans="1:24" x14ac:dyDescent="0.25">
      <c r="A5362">
        <v>188228</v>
      </c>
      <c r="B5362" t="s">
        <v>28</v>
      </c>
      <c r="C5362" t="s">
        <v>8949</v>
      </c>
      <c r="D5362" t="s">
        <v>8949</v>
      </c>
      <c r="E5362" t="s">
        <v>186</v>
      </c>
      <c r="F5362" t="s">
        <v>61</v>
      </c>
      <c r="G5362" t="s">
        <v>4</v>
      </c>
      <c r="H5362" t="s">
        <v>22</v>
      </c>
      <c r="J5362">
        <v>1.39</v>
      </c>
      <c r="K5362" t="s">
        <v>27</v>
      </c>
      <c r="L5362">
        <v>16.690000000000001</v>
      </c>
      <c r="M5362" t="s">
        <v>61</v>
      </c>
      <c r="O5362">
        <v>0.2</v>
      </c>
      <c r="P5362" t="s">
        <v>516</v>
      </c>
      <c r="Q5362">
        <v>10</v>
      </c>
      <c r="T5362" t="s">
        <v>516</v>
      </c>
      <c r="V5362">
        <v>0.2</v>
      </c>
      <c r="X5362" t="s">
        <v>909</v>
      </c>
    </row>
    <row r="5363" spans="1:24" x14ac:dyDescent="0.25">
      <c r="A5363">
        <v>189099</v>
      </c>
      <c r="C5363" t="s">
        <v>8950</v>
      </c>
      <c r="D5363" t="s">
        <v>8950</v>
      </c>
      <c r="E5363" t="s">
        <v>67</v>
      </c>
      <c r="F5363" t="s">
        <v>61</v>
      </c>
      <c r="G5363" t="s">
        <v>4</v>
      </c>
      <c r="H5363" t="s">
        <v>22</v>
      </c>
      <c r="J5363">
        <v>5.53</v>
      </c>
      <c r="K5363" t="s">
        <v>23</v>
      </c>
      <c r="L5363">
        <v>13.5</v>
      </c>
      <c r="M5363" t="s">
        <v>61</v>
      </c>
      <c r="O5363">
        <v>0.23</v>
      </c>
      <c r="Q5363">
        <v>5.7161</v>
      </c>
      <c r="U5363">
        <v>0.09</v>
      </c>
      <c r="V5363">
        <v>0.1</v>
      </c>
      <c r="W5363">
        <v>3</v>
      </c>
    </row>
    <row r="5364" spans="1:24" x14ac:dyDescent="0.25">
      <c r="A5364">
        <v>189265</v>
      </c>
      <c r="C5364" t="s">
        <v>8951</v>
      </c>
      <c r="D5364" t="s">
        <v>8951</v>
      </c>
      <c r="E5364" t="s">
        <v>8</v>
      </c>
      <c r="F5364" t="s">
        <v>61</v>
      </c>
      <c r="G5364" t="s">
        <v>3422</v>
      </c>
      <c r="H5364" t="s">
        <v>22</v>
      </c>
      <c r="J5364">
        <v>1.4</v>
      </c>
      <c r="K5364" t="s">
        <v>23</v>
      </c>
      <c r="L5364">
        <v>16.2</v>
      </c>
      <c r="M5364" t="s">
        <v>61</v>
      </c>
      <c r="O5364">
        <v>0.3</v>
      </c>
      <c r="Q5364">
        <v>4.9080000000000004</v>
      </c>
      <c r="V5364">
        <v>0.6</v>
      </c>
      <c r="W5364">
        <v>3</v>
      </c>
    </row>
    <row r="5365" spans="1:24" x14ac:dyDescent="0.25">
      <c r="A5365">
        <v>189700</v>
      </c>
      <c r="C5365" t="s">
        <v>8952</v>
      </c>
      <c r="D5365" t="s">
        <v>8952</v>
      </c>
      <c r="E5365" t="s">
        <v>616</v>
      </c>
      <c r="F5365" t="s">
        <v>23</v>
      </c>
      <c r="G5365" t="s">
        <v>4</v>
      </c>
      <c r="H5365" t="s">
        <v>22</v>
      </c>
      <c r="J5365">
        <v>0.47099999999999997</v>
      </c>
      <c r="K5365" t="s">
        <v>23</v>
      </c>
      <c r="L5365">
        <v>19</v>
      </c>
      <c r="M5365" t="s">
        <v>61</v>
      </c>
      <c r="O5365">
        <v>0.2</v>
      </c>
      <c r="Q5365">
        <v>5.01</v>
      </c>
      <c r="V5365">
        <v>0.27</v>
      </c>
      <c r="W5365">
        <v>2</v>
      </c>
    </row>
    <row r="5366" spans="1:24" x14ac:dyDescent="0.25">
      <c r="A5366">
        <v>190135</v>
      </c>
      <c r="C5366" t="s">
        <v>8953</v>
      </c>
      <c r="D5366" t="s">
        <v>8953</v>
      </c>
      <c r="E5366" t="s">
        <v>616</v>
      </c>
      <c r="F5366" t="s">
        <v>61</v>
      </c>
      <c r="G5366" t="s">
        <v>4</v>
      </c>
      <c r="H5366" t="s">
        <v>22</v>
      </c>
      <c r="J5366">
        <v>1.08</v>
      </c>
      <c r="K5366" t="s">
        <v>23</v>
      </c>
      <c r="L5366">
        <v>17.2</v>
      </c>
      <c r="M5366" t="s">
        <v>61</v>
      </c>
      <c r="O5366">
        <v>0.2</v>
      </c>
      <c r="V5366">
        <v>0.45</v>
      </c>
      <c r="X5366" t="s">
        <v>909</v>
      </c>
    </row>
    <row r="5367" spans="1:24" x14ac:dyDescent="0.25">
      <c r="A5367">
        <v>190491</v>
      </c>
      <c r="B5367" t="s">
        <v>146</v>
      </c>
      <c r="C5367" t="s">
        <v>8954</v>
      </c>
      <c r="D5367" t="s">
        <v>8954</v>
      </c>
      <c r="E5367" t="s">
        <v>616</v>
      </c>
      <c r="F5367" t="s">
        <v>61</v>
      </c>
      <c r="G5367" t="s">
        <v>4</v>
      </c>
      <c r="H5367" t="s">
        <v>22</v>
      </c>
      <c r="J5367">
        <v>0.19600000000000001</v>
      </c>
      <c r="K5367" t="s">
        <v>23</v>
      </c>
      <c r="L5367">
        <v>20.9</v>
      </c>
      <c r="M5367" t="s">
        <v>61</v>
      </c>
      <c r="O5367">
        <v>0.2</v>
      </c>
      <c r="P5367" t="s">
        <v>516</v>
      </c>
      <c r="Q5367">
        <v>2</v>
      </c>
      <c r="U5367">
        <v>0.02</v>
      </c>
      <c r="V5367">
        <v>0.44</v>
      </c>
    </row>
    <row r="5368" spans="1:24" x14ac:dyDescent="0.25">
      <c r="A5368">
        <v>190637</v>
      </c>
      <c r="C5368" t="s">
        <v>8955</v>
      </c>
      <c r="D5368" t="s">
        <v>8955</v>
      </c>
      <c r="E5368" t="s">
        <v>50</v>
      </c>
      <c r="F5368" t="s">
        <v>61</v>
      </c>
      <c r="G5368" t="s">
        <v>4</v>
      </c>
      <c r="H5368" t="s">
        <v>22</v>
      </c>
      <c r="J5368">
        <v>2.2999999999999998</v>
      </c>
      <c r="K5368" t="s">
        <v>23</v>
      </c>
      <c r="L5368">
        <v>15.5</v>
      </c>
      <c r="M5368" t="s">
        <v>61</v>
      </c>
      <c r="O5368">
        <v>0.21</v>
      </c>
      <c r="Q5368">
        <v>9.35</v>
      </c>
      <c r="V5368">
        <v>0.9</v>
      </c>
      <c r="W5368">
        <v>2</v>
      </c>
    </row>
    <row r="5369" spans="1:24" x14ac:dyDescent="0.25">
      <c r="A5369">
        <v>190978</v>
      </c>
      <c r="B5369" t="s">
        <v>28</v>
      </c>
      <c r="C5369" t="s">
        <v>8956</v>
      </c>
      <c r="D5369" t="s">
        <v>8956</v>
      </c>
      <c r="E5369" t="s">
        <v>40</v>
      </c>
      <c r="F5369" t="s">
        <v>61</v>
      </c>
      <c r="G5369" t="s">
        <v>4</v>
      </c>
      <c r="H5369" t="s">
        <v>22</v>
      </c>
      <c r="J5369">
        <v>1.75</v>
      </c>
      <c r="K5369" t="s">
        <v>27</v>
      </c>
      <c r="L5369">
        <v>15.99</v>
      </c>
      <c r="M5369" t="s">
        <v>61</v>
      </c>
      <c r="O5369">
        <v>0.24</v>
      </c>
      <c r="Q5369">
        <v>12.3</v>
      </c>
      <c r="V5369">
        <v>0.57999999999999996</v>
      </c>
      <c r="W5369">
        <v>2</v>
      </c>
      <c r="X5369" t="s">
        <v>116</v>
      </c>
    </row>
    <row r="5370" spans="1:24" x14ac:dyDescent="0.25">
      <c r="A5370">
        <v>191589</v>
      </c>
      <c r="C5370" t="s">
        <v>8957</v>
      </c>
      <c r="D5370" t="s">
        <v>8957</v>
      </c>
      <c r="E5370" t="s">
        <v>186</v>
      </c>
      <c r="F5370" t="s">
        <v>61</v>
      </c>
      <c r="G5370" t="s">
        <v>4</v>
      </c>
      <c r="H5370" t="s">
        <v>22</v>
      </c>
      <c r="J5370">
        <v>2.15</v>
      </c>
      <c r="K5370" t="s">
        <v>23</v>
      </c>
      <c r="L5370">
        <v>15.7</v>
      </c>
      <c r="M5370" t="s">
        <v>61</v>
      </c>
      <c r="O5370">
        <v>0.2</v>
      </c>
      <c r="Q5370">
        <v>5.0469999999999997</v>
      </c>
      <c r="V5370">
        <v>0.46</v>
      </c>
      <c r="W5370">
        <v>3</v>
      </c>
    </row>
    <row r="5371" spans="1:24" x14ac:dyDescent="0.25">
      <c r="A5371">
        <v>192591</v>
      </c>
      <c r="C5371" t="s">
        <v>8958</v>
      </c>
      <c r="D5371" t="s">
        <v>8958</v>
      </c>
      <c r="E5371" t="s">
        <v>21</v>
      </c>
      <c r="F5371" t="s">
        <v>61</v>
      </c>
      <c r="G5371" t="s">
        <v>22</v>
      </c>
      <c r="H5371" t="s">
        <v>22</v>
      </c>
      <c r="J5371">
        <v>5.32</v>
      </c>
      <c r="K5371" t="s">
        <v>23</v>
      </c>
      <c r="L5371">
        <v>15.1</v>
      </c>
      <c r="M5371" t="s">
        <v>61</v>
      </c>
      <c r="O5371">
        <v>5.7000000000000002E-2</v>
      </c>
      <c r="Q5371">
        <v>4.59</v>
      </c>
      <c r="V5371">
        <v>0.8</v>
      </c>
      <c r="W5371">
        <v>2</v>
      </c>
      <c r="X5371" t="s">
        <v>3427</v>
      </c>
    </row>
    <row r="5372" spans="1:24" x14ac:dyDescent="0.25">
      <c r="A5372">
        <v>192642</v>
      </c>
      <c r="B5372" t="s">
        <v>146</v>
      </c>
      <c r="C5372" t="s">
        <v>8959</v>
      </c>
      <c r="D5372" t="s">
        <v>8959</v>
      </c>
      <c r="E5372" t="s">
        <v>616</v>
      </c>
      <c r="F5372" t="s">
        <v>23</v>
      </c>
      <c r="G5372" t="s">
        <v>22</v>
      </c>
      <c r="H5372" t="s">
        <v>22</v>
      </c>
      <c r="J5372">
        <v>1.63</v>
      </c>
      <c r="K5372" t="s">
        <v>23</v>
      </c>
      <c r="L5372">
        <v>16.3</v>
      </c>
      <c r="M5372" t="s">
        <v>61</v>
      </c>
      <c r="O5372">
        <v>0.2</v>
      </c>
      <c r="Q5372">
        <v>17.079999999999998</v>
      </c>
      <c r="V5372">
        <v>0.28000000000000003</v>
      </c>
      <c r="W5372">
        <v>2</v>
      </c>
    </row>
    <row r="5373" spans="1:24" x14ac:dyDescent="0.25">
      <c r="A5373">
        <v>192665</v>
      </c>
      <c r="C5373" t="s">
        <v>8960</v>
      </c>
      <c r="D5373" t="s">
        <v>8960</v>
      </c>
      <c r="E5373" t="s">
        <v>21</v>
      </c>
      <c r="F5373" t="s">
        <v>61</v>
      </c>
      <c r="G5373" t="s">
        <v>22</v>
      </c>
      <c r="H5373" t="s">
        <v>22</v>
      </c>
      <c r="J5373">
        <v>2.92</v>
      </c>
      <c r="K5373" t="s">
        <v>23</v>
      </c>
      <c r="L5373">
        <v>16.399999999999999</v>
      </c>
      <c r="M5373" t="s">
        <v>61</v>
      </c>
      <c r="O5373">
        <v>5.7000000000000002E-2</v>
      </c>
      <c r="Q5373">
        <v>5.45</v>
      </c>
      <c r="V5373">
        <v>0.55000000000000004</v>
      </c>
      <c r="W5373">
        <v>2</v>
      </c>
      <c r="X5373" t="s">
        <v>3427</v>
      </c>
    </row>
    <row r="5374" spans="1:24" x14ac:dyDescent="0.25">
      <c r="A5374">
        <v>192683</v>
      </c>
      <c r="B5374" t="s">
        <v>146</v>
      </c>
      <c r="C5374" t="s">
        <v>8961</v>
      </c>
      <c r="D5374" t="s">
        <v>8961</v>
      </c>
      <c r="E5374" t="s">
        <v>50</v>
      </c>
      <c r="F5374" t="s">
        <v>23</v>
      </c>
      <c r="G5374" t="s">
        <v>22</v>
      </c>
      <c r="H5374" t="s">
        <v>22</v>
      </c>
      <c r="J5374">
        <v>2.5299999999999998</v>
      </c>
      <c r="K5374" t="s">
        <v>23</v>
      </c>
      <c r="L5374">
        <v>15.3</v>
      </c>
      <c r="M5374" t="s">
        <v>61</v>
      </c>
      <c r="O5374">
        <v>0.21</v>
      </c>
      <c r="Q5374">
        <v>13.17</v>
      </c>
      <c r="V5374">
        <v>0.14000000000000001</v>
      </c>
      <c r="W5374">
        <v>2</v>
      </c>
      <c r="X5374" t="e">
        <f>- A</f>
        <v>#NAME?</v>
      </c>
    </row>
    <row r="5375" spans="1:24" x14ac:dyDescent="0.25">
      <c r="A5375">
        <v>192692</v>
      </c>
      <c r="C5375" t="s">
        <v>8962</v>
      </c>
      <c r="D5375" t="s">
        <v>8962</v>
      </c>
      <c r="E5375" t="s">
        <v>50</v>
      </c>
      <c r="F5375" t="s">
        <v>61</v>
      </c>
      <c r="G5375" t="s">
        <v>4</v>
      </c>
      <c r="H5375" t="s">
        <v>22</v>
      </c>
      <c r="J5375">
        <v>2.2000000000000002</v>
      </c>
      <c r="K5375" t="s">
        <v>23</v>
      </c>
      <c r="L5375">
        <v>15.6</v>
      </c>
      <c r="M5375" t="s">
        <v>61</v>
      </c>
      <c r="O5375">
        <v>0.21</v>
      </c>
      <c r="Q5375">
        <v>5.39</v>
      </c>
      <c r="V5375">
        <v>0.4</v>
      </c>
      <c r="W5375">
        <v>2</v>
      </c>
    </row>
    <row r="5376" spans="1:24" x14ac:dyDescent="0.25">
      <c r="A5376">
        <v>192964</v>
      </c>
      <c r="B5376" t="s">
        <v>169</v>
      </c>
      <c r="C5376" t="s">
        <v>8963</v>
      </c>
      <c r="D5376" t="s">
        <v>8963</v>
      </c>
      <c r="E5376" t="s">
        <v>934</v>
      </c>
      <c r="F5376" t="s">
        <v>61</v>
      </c>
      <c r="G5376" t="s">
        <v>22</v>
      </c>
      <c r="H5376" t="s">
        <v>22</v>
      </c>
      <c r="J5376">
        <v>19.3</v>
      </c>
      <c r="K5376" t="s">
        <v>23</v>
      </c>
      <c r="L5376">
        <v>12.3</v>
      </c>
      <c r="M5376" t="s">
        <v>61</v>
      </c>
      <c r="O5376">
        <v>5.7000000000000002E-2</v>
      </c>
      <c r="Q5376">
        <v>6.23</v>
      </c>
      <c r="V5376">
        <v>0.12</v>
      </c>
    </row>
    <row r="5377" spans="1:24" x14ac:dyDescent="0.25">
      <c r="A5377">
        <v>193379</v>
      </c>
      <c r="B5377" t="s">
        <v>146</v>
      </c>
      <c r="C5377" t="s">
        <v>8964</v>
      </c>
      <c r="D5377" t="s">
        <v>8964</v>
      </c>
      <c r="E5377" t="s">
        <v>36</v>
      </c>
      <c r="F5377" t="s">
        <v>61</v>
      </c>
      <c r="G5377" t="s">
        <v>4</v>
      </c>
      <c r="H5377" t="s">
        <v>22</v>
      </c>
      <c r="J5377">
        <v>1.63</v>
      </c>
      <c r="K5377" t="s">
        <v>23</v>
      </c>
      <c r="L5377">
        <v>16.3</v>
      </c>
      <c r="M5377" t="s">
        <v>61</v>
      </c>
      <c r="O5377">
        <v>0.2</v>
      </c>
      <c r="Q5377">
        <v>3.24</v>
      </c>
      <c r="V5377">
        <v>0.15</v>
      </c>
      <c r="W5377">
        <v>2</v>
      </c>
      <c r="X5377" t="s">
        <v>3427</v>
      </c>
    </row>
    <row r="5378" spans="1:24" x14ac:dyDescent="0.25">
      <c r="A5378">
        <v>193385</v>
      </c>
      <c r="B5378" t="s">
        <v>146</v>
      </c>
      <c r="C5378" t="s">
        <v>8965</v>
      </c>
      <c r="D5378" t="s">
        <v>8965</v>
      </c>
      <c r="E5378" t="s">
        <v>36</v>
      </c>
      <c r="F5378" t="s">
        <v>61</v>
      </c>
      <c r="G5378" t="s">
        <v>4</v>
      </c>
      <c r="H5378" t="s">
        <v>22</v>
      </c>
      <c r="J5378">
        <v>1.96</v>
      </c>
      <c r="K5378" t="s">
        <v>23</v>
      </c>
      <c r="L5378">
        <v>15.9</v>
      </c>
      <c r="M5378" t="s">
        <v>61</v>
      </c>
      <c r="O5378">
        <v>0.2</v>
      </c>
      <c r="Q5378">
        <v>5.47</v>
      </c>
      <c r="V5378">
        <v>0.4</v>
      </c>
      <c r="W5378">
        <v>1</v>
      </c>
    </row>
    <row r="5379" spans="1:24" x14ac:dyDescent="0.25">
      <c r="A5379">
        <v>193668</v>
      </c>
      <c r="B5379" t="s">
        <v>146</v>
      </c>
      <c r="C5379" t="s">
        <v>8966</v>
      </c>
      <c r="D5379" t="s">
        <v>8966</v>
      </c>
      <c r="E5379" t="s">
        <v>21</v>
      </c>
      <c r="F5379" t="s">
        <v>61</v>
      </c>
      <c r="G5379" t="s">
        <v>22</v>
      </c>
      <c r="H5379" t="s">
        <v>22</v>
      </c>
      <c r="J5379">
        <v>4.22</v>
      </c>
      <c r="K5379" t="s">
        <v>23</v>
      </c>
      <c r="L5379">
        <v>15.6</v>
      </c>
      <c r="M5379" t="s">
        <v>61</v>
      </c>
      <c r="O5379">
        <v>5.7000000000000002E-2</v>
      </c>
      <c r="Q5379">
        <v>4.62</v>
      </c>
      <c r="V5379">
        <v>0.3</v>
      </c>
      <c r="W5379">
        <v>2</v>
      </c>
      <c r="X5379" t="e">
        <f>- W</f>
        <v>#NAME?</v>
      </c>
    </row>
    <row r="5380" spans="1:24" x14ac:dyDescent="0.25">
      <c r="A5380">
        <v>194386</v>
      </c>
      <c r="C5380" t="s">
        <v>8967</v>
      </c>
      <c r="D5380" t="s">
        <v>8967</v>
      </c>
      <c r="E5380" t="s">
        <v>616</v>
      </c>
      <c r="F5380" t="s">
        <v>61</v>
      </c>
      <c r="G5380" t="s">
        <v>4</v>
      </c>
      <c r="H5380" t="s">
        <v>22</v>
      </c>
      <c r="J5380">
        <v>1.3</v>
      </c>
      <c r="K5380" t="s">
        <v>23</v>
      </c>
      <c r="L5380">
        <v>16.8</v>
      </c>
      <c r="M5380" t="s">
        <v>61</v>
      </c>
      <c r="O5380">
        <v>0.2</v>
      </c>
      <c r="Q5380">
        <v>6.6</v>
      </c>
      <c r="V5380">
        <v>0.38</v>
      </c>
      <c r="W5380">
        <v>2</v>
      </c>
    </row>
    <row r="5381" spans="1:24" x14ac:dyDescent="0.25">
      <c r="A5381">
        <v>194473</v>
      </c>
      <c r="B5381" t="s">
        <v>146</v>
      </c>
      <c r="C5381" t="s">
        <v>8968</v>
      </c>
      <c r="D5381" t="s">
        <v>8968</v>
      </c>
      <c r="E5381" t="s">
        <v>40</v>
      </c>
      <c r="F5381" t="s">
        <v>61</v>
      </c>
      <c r="G5381" t="s">
        <v>4</v>
      </c>
      <c r="H5381" t="s">
        <v>22</v>
      </c>
      <c r="J5381">
        <v>1.1299999999999999</v>
      </c>
      <c r="K5381" t="s">
        <v>23</v>
      </c>
      <c r="L5381">
        <v>16.899999999999999</v>
      </c>
      <c r="M5381" t="s">
        <v>61</v>
      </c>
      <c r="O5381">
        <v>0.24</v>
      </c>
      <c r="Q5381">
        <v>6.5</v>
      </c>
      <c r="V5381">
        <v>0.1</v>
      </c>
      <c r="W5381">
        <v>2</v>
      </c>
      <c r="X5381" t="s">
        <v>116</v>
      </c>
    </row>
    <row r="5382" spans="1:24" x14ac:dyDescent="0.25">
      <c r="A5382">
        <v>195079</v>
      </c>
      <c r="C5382" t="s">
        <v>8969</v>
      </c>
      <c r="D5382" t="s">
        <v>8969</v>
      </c>
      <c r="E5382" t="s">
        <v>36</v>
      </c>
      <c r="F5382" t="s">
        <v>23</v>
      </c>
      <c r="G5382" t="s">
        <v>4</v>
      </c>
      <c r="H5382" t="s">
        <v>22</v>
      </c>
      <c r="J5382">
        <v>1.3</v>
      </c>
      <c r="K5382" t="s">
        <v>23</v>
      </c>
      <c r="L5382">
        <v>16.8</v>
      </c>
      <c r="M5382" t="s">
        <v>61</v>
      </c>
      <c r="O5382">
        <v>0.2</v>
      </c>
      <c r="T5382" t="s">
        <v>516</v>
      </c>
      <c r="V5382">
        <v>0.1</v>
      </c>
      <c r="X5382" t="s">
        <v>3427</v>
      </c>
    </row>
    <row r="5383" spans="1:24" x14ac:dyDescent="0.25">
      <c r="A5383">
        <v>195812</v>
      </c>
      <c r="C5383" t="s">
        <v>8970</v>
      </c>
      <c r="D5383" t="s">
        <v>8970</v>
      </c>
      <c r="E5383" t="s">
        <v>21</v>
      </c>
      <c r="F5383" t="s">
        <v>61</v>
      </c>
      <c r="G5383" t="s">
        <v>22</v>
      </c>
      <c r="H5383" t="s">
        <v>22</v>
      </c>
      <c r="J5383">
        <v>6.1</v>
      </c>
      <c r="K5383" t="s">
        <v>23</v>
      </c>
      <c r="L5383">
        <v>14.8</v>
      </c>
      <c r="M5383" t="s">
        <v>61</v>
      </c>
      <c r="O5383">
        <v>5.7000000000000002E-2</v>
      </c>
      <c r="Q5383">
        <v>4.66</v>
      </c>
      <c r="V5383">
        <v>0.7</v>
      </c>
      <c r="W5383">
        <v>2</v>
      </c>
      <c r="X5383" t="e">
        <f>+ W</f>
        <v>#NAME?</v>
      </c>
    </row>
    <row r="5384" spans="1:24" x14ac:dyDescent="0.25">
      <c r="A5384">
        <v>196214</v>
      </c>
      <c r="C5384" t="s">
        <v>8971</v>
      </c>
      <c r="D5384" t="s">
        <v>8971</v>
      </c>
      <c r="E5384" t="s">
        <v>220</v>
      </c>
      <c r="F5384" t="s">
        <v>61</v>
      </c>
      <c r="G5384" t="s">
        <v>22</v>
      </c>
      <c r="H5384" t="s">
        <v>22</v>
      </c>
      <c r="J5384">
        <v>3.68</v>
      </c>
      <c r="K5384" t="s">
        <v>23</v>
      </c>
      <c r="L5384">
        <v>15.9</v>
      </c>
      <c r="M5384" t="s">
        <v>61</v>
      </c>
      <c r="O5384">
        <v>5.7000000000000002E-2</v>
      </c>
      <c r="Q5384">
        <v>6.8</v>
      </c>
      <c r="V5384">
        <v>0.75</v>
      </c>
      <c r="W5384">
        <v>2</v>
      </c>
      <c r="X5384" t="s">
        <v>3427</v>
      </c>
    </row>
    <row r="5385" spans="1:24" x14ac:dyDescent="0.25">
      <c r="A5385">
        <v>196698</v>
      </c>
      <c r="B5385" t="s">
        <v>28</v>
      </c>
      <c r="C5385" t="s">
        <v>8972</v>
      </c>
      <c r="D5385" t="s">
        <v>8972</v>
      </c>
      <c r="E5385" t="s">
        <v>21</v>
      </c>
      <c r="F5385" t="s">
        <v>61</v>
      </c>
      <c r="G5385" t="s">
        <v>22</v>
      </c>
      <c r="H5385" t="s">
        <v>22</v>
      </c>
      <c r="J5385">
        <v>3.51</v>
      </c>
      <c r="K5385" t="s">
        <v>27</v>
      </c>
      <c r="L5385">
        <v>15.93</v>
      </c>
      <c r="M5385" t="s">
        <v>61</v>
      </c>
      <c r="O5385">
        <v>5.7000000000000002E-2</v>
      </c>
      <c r="Q5385">
        <v>3.9</v>
      </c>
      <c r="V5385">
        <v>0.27</v>
      </c>
      <c r="X5385" t="s">
        <v>909</v>
      </c>
    </row>
    <row r="5386" spans="1:24" x14ac:dyDescent="0.25">
      <c r="A5386">
        <v>196848</v>
      </c>
      <c r="C5386" t="s">
        <v>8973</v>
      </c>
      <c r="D5386" t="s">
        <v>8973</v>
      </c>
      <c r="E5386" t="s">
        <v>21</v>
      </c>
      <c r="F5386" t="s">
        <v>23</v>
      </c>
      <c r="G5386" t="s">
        <v>22</v>
      </c>
      <c r="H5386" t="s">
        <v>22</v>
      </c>
      <c r="J5386">
        <v>4.22</v>
      </c>
      <c r="K5386" t="s">
        <v>23</v>
      </c>
      <c r="L5386">
        <v>15.6</v>
      </c>
      <c r="M5386" t="s">
        <v>61</v>
      </c>
      <c r="O5386">
        <v>5.7000000000000002E-2</v>
      </c>
      <c r="T5386" t="s">
        <v>516</v>
      </c>
      <c r="V5386">
        <v>0.1</v>
      </c>
      <c r="X5386" t="s">
        <v>3427</v>
      </c>
    </row>
    <row r="5387" spans="1:24" x14ac:dyDescent="0.25">
      <c r="A5387">
        <v>196987</v>
      </c>
      <c r="C5387" t="s">
        <v>8974</v>
      </c>
      <c r="D5387" t="s">
        <v>8974</v>
      </c>
      <c r="E5387" t="s">
        <v>21</v>
      </c>
      <c r="F5387" t="s">
        <v>61</v>
      </c>
      <c r="G5387" t="s">
        <v>22</v>
      </c>
      <c r="H5387" t="s">
        <v>22</v>
      </c>
      <c r="J5387">
        <v>5.57</v>
      </c>
      <c r="K5387" t="s">
        <v>23</v>
      </c>
      <c r="L5387">
        <v>15</v>
      </c>
      <c r="M5387" t="s">
        <v>61</v>
      </c>
      <c r="O5387">
        <v>5.7000000000000002E-2</v>
      </c>
      <c r="P5387" t="s">
        <v>516</v>
      </c>
      <c r="Q5387">
        <v>12</v>
      </c>
      <c r="T5387" t="s">
        <v>516</v>
      </c>
      <c r="V5387">
        <v>0.05</v>
      </c>
      <c r="W5387">
        <v>1</v>
      </c>
      <c r="X5387" t="s">
        <v>3427</v>
      </c>
    </row>
    <row r="5388" spans="1:24" x14ac:dyDescent="0.25">
      <c r="A5388">
        <v>197388</v>
      </c>
      <c r="C5388" t="s">
        <v>8975</v>
      </c>
      <c r="D5388" t="s">
        <v>8975</v>
      </c>
      <c r="E5388" t="s">
        <v>21</v>
      </c>
      <c r="F5388" t="s">
        <v>61</v>
      </c>
      <c r="G5388" t="s">
        <v>22</v>
      </c>
      <c r="H5388" t="s">
        <v>22</v>
      </c>
      <c r="J5388">
        <v>4.42</v>
      </c>
      <c r="K5388" t="s">
        <v>23</v>
      </c>
      <c r="L5388">
        <v>15.5</v>
      </c>
      <c r="M5388" t="s">
        <v>61</v>
      </c>
      <c r="O5388">
        <v>5.7000000000000002E-2</v>
      </c>
      <c r="Q5388">
        <v>14.9</v>
      </c>
      <c r="V5388">
        <v>0.65</v>
      </c>
      <c r="W5388">
        <v>2</v>
      </c>
      <c r="X5388" t="e">
        <f>- W</f>
        <v>#NAME?</v>
      </c>
    </row>
    <row r="5389" spans="1:24" x14ac:dyDescent="0.25">
      <c r="A5389">
        <v>197402</v>
      </c>
      <c r="C5389" t="s">
        <v>8976</v>
      </c>
      <c r="D5389" t="s">
        <v>8976</v>
      </c>
      <c r="E5389" t="s">
        <v>65</v>
      </c>
      <c r="F5389" t="s">
        <v>61</v>
      </c>
      <c r="G5389" t="s">
        <v>22</v>
      </c>
      <c r="H5389" t="s">
        <v>22</v>
      </c>
      <c r="J5389">
        <v>3.4</v>
      </c>
      <c r="K5389" t="s">
        <v>23</v>
      </c>
      <c r="L5389">
        <v>15.7</v>
      </c>
      <c r="M5389" t="s">
        <v>61</v>
      </c>
      <c r="O5389">
        <v>0.08</v>
      </c>
      <c r="Q5389">
        <v>3.9</v>
      </c>
      <c r="V5389">
        <v>0.45</v>
      </c>
      <c r="W5389">
        <v>2</v>
      </c>
      <c r="X5389" t="s">
        <v>3427</v>
      </c>
    </row>
    <row r="5390" spans="1:24" x14ac:dyDescent="0.25">
      <c r="A5390">
        <v>198592</v>
      </c>
      <c r="C5390" t="s">
        <v>8977</v>
      </c>
      <c r="D5390" t="s">
        <v>8978</v>
      </c>
      <c r="E5390" t="s">
        <v>21</v>
      </c>
      <c r="F5390" t="s">
        <v>61</v>
      </c>
      <c r="G5390" t="s">
        <v>22</v>
      </c>
      <c r="H5390" t="s">
        <v>22</v>
      </c>
      <c r="J5390">
        <v>4.42</v>
      </c>
      <c r="K5390" t="s">
        <v>23</v>
      </c>
      <c r="L5390">
        <v>15.5</v>
      </c>
      <c r="M5390" t="s">
        <v>61</v>
      </c>
      <c r="O5390">
        <v>5.7000000000000002E-2</v>
      </c>
      <c r="P5390" t="s">
        <v>516</v>
      </c>
      <c r="Q5390">
        <v>12</v>
      </c>
      <c r="T5390" t="s">
        <v>516</v>
      </c>
      <c r="V5390">
        <v>0.1</v>
      </c>
      <c r="W5390">
        <v>2</v>
      </c>
      <c r="X5390" t="e">
        <f>- W</f>
        <v>#NAME?</v>
      </c>
    </row>
    <row r="5391" spans="1:24" x14ac:dyDescent="0.25">
      <c r="A5391">
        <v>199003</v>
      </c>
      <c r="B5391" t="s">
        <v>169</v>
      </c>
      <c r="C5391" t="s">
        <v>8979</v>
      </c>
      <c r="D5391" t="s">
        <v>8979</v>
      </c>
      <c r="E5391" t="s">
        <v>616</v>
      </c>
      <c r="F5391" t="s">
        <v>61</v>
      </c>
      <c r="G5391" t="s">
        <v>4</v>
      </c>
      <c r="H5391" t="s">
        <v>22</v>
      </c>
      <c r="J5391">
        <v>0.71299999999999997</v>
      </c>
      <c r="K5391" t="s">
        <v>23</v>
      </c>
      <c r="L5391">
        <v>18.100000000000001</v>
      </c>
      <c r="M5391" t="s">
        <v>61</v>
      </c>
      <c r="O5391">
        <v>0.2</v>
      </c>
      <c r="Q5391">
        <v>4.3789999999999996</v>
      </c>
      <c r="U5391">
        <v>0.09</v>
      </c>
      <c r="V5391">
        <v>0.15</v>
      </c>
      <c r="W5391">
        <v>3</v>
      </c>
    </row>
    <row r="5392" spans="1:24" x14ac:dyDescent="0.25">
      <c r="A5392">
        <v>200647</v>
      </c>
      <c r="B5392" t="s">
        <v>146</v>
      </c>
      <c r="C5392" t="s">
        <v>8980</v>
      </c>
      <c r="D5392" t="s">
        <v>8980</v>
      </c>
      <c r="E5392" t="s">
        <v>40</v>
      </c>
      <c r="F5392" t="s">
        <v>61</v>
      </c>
      <c r="G5392" t="s">
        <v>4</v>
      </c>
      <c r="H5392" t="s">
        <v>22</v>
      </c>
      <c r="J5392">
        <v>0.81899999999999995</v>
      </c>
      <c r="K5392" t="s">
        <v>23</v>
      </c>
      <c r="L5392">
        <v>17.600000000000001</v>
      </c>
      <c r="M5392" t="s">
        <v>61</v>
      </c>
      <c r="O5392">
        <v>0.24</v>
      </c>
      <c r="Q5392">
        <v>6.3</v>
      </c>
      <c r="V5392">
        <v>0.8</v>
      </c>
      <c r="W5392">
        <v>2</v>
      </c>
      <c r="X5392" t="s">
        <v>3427</v>
      </c>
    </row>
    <row r="5393" spans="1:25" x14ac:dyDescent="0.25">
      <c r="A5393">
        <v>201731</v>
      </c>
      <c r="B5393" t="s">
        <v>146</v>
      </c>
      <c r="C5393" t="s">
        <v>8981</v>
      </c>
      <c r="D5393" t="s">
        <v>8981</v>
      </c>
      <c r="E5393" t="s">
        <v>21</v>
      </c>
      <c r="F5393" t="s">
        <v>61</v>
      </c>
      <c r="G5393" t="s">
        <v>22</v>
      </c>
      <c r="H5393" t="s">
        <v>22</v>
      </c>
      <c r="J5393">
        <v>3.2</v>
      </c>
      <c r="K5393" t="s">
        <v>23</v>
      </c>
      <c r="L5393">
        <v>16.2</v>
      </c>
      <c r="M5393" t="s">
        <v>61</v>
      </c>
      <c r="O5393">
        <v>5.7000000000000002E-2</v>
      </c>
      <c r="Q5393">
        <v>3.3</v>
      </c>
      <c r="V5393">
        <v>0.3</v>
      </c>
      <c r="W5393">
        <v>2</v>
      </c>
      <c r="X5393" t="e">
        <f>- W</f>
        <v>#NAME?</v>
      </c>
    </row>
    <row r="5394" spans="1:25" x14ac:dyDescent="0.25">
      <c r="A5394">
        <v>202421</v>
      </c>
      <c r="B5394" t="s">
        <v>146</v>
      </c>
      <c r="C5394" t="s">
        <v>8982</v>
      </c>
      <c r="D5394" t="s">
        <v>8982</v>
      </c>
      <c r="E5394" t="s">
        <v>7374</v>
      </c>
      <c r="F5394" t="s">
        <v>61</v>
      </c>
      <c r="G5394" t="s">
        <v>22</v>
      </c>
      <c r="H5394" t="s">
        <v>22</v>
      </c>
      <c r="J5394">
        <v>878.06</v>
      </c>
      <c r="K5394" t="s">
        <v>23</v>
      </c>
      <c r="L5394">
        <v>3.4</v>
      </c>
      <c r="M5394" t="s">
        <v>61</v>
      </c>
      <c r="O5394">
        <v>0.1</v>
      </c>
      <c r="Q5394">
        <v>7.03</v>
      </c>
      <c r="U5394">
        <v>0.06</v>
      </c>
      <c r="V5394">
        <v>0.3</v>
      </c>
      <c r="W5394">
        <v>2</v>
      </c>
      <c r="X5394" t="e">
        <f>- A</f>
        <v>#NAME?</v>
      </c>
    </row>
    <row r="5395" spans="1:25" x14ac:dyDescent="0.25">
      <c r="A5395">
        <v>203095</v>
      </c>
      <c r="C5395" t="s">
        <v>8983</v>
      </c>
      <c r="D5395" t="s">
        <v>8983</v>
      </c>
      <c r="E5395" t="s">
        <v>36</v>
      </c>
      <c r="F5395" t="s">
        <v>61</v>
      </c>
      <c r="G5395" t="s">
        <v>4</v>
      </c>
      <c r="H5395" t="s">
        <v>22</v>
      </c>
      <c r="J5395">
        <v>2.25</v>
      </c>
      <c r="K5395" t="s">
        <v>23</v>
      </c>
      <c r="L5395">
        <v>15.6</v>
      </c>
      <c r="M5395" t="s">
        <v>61</v>
      </c>
      <c r="O5395">
        <v>0.2</v>
      </c>
      <c r="Q5395">
        <v>19.61</v>
      </c>
      <c r="V5395">
        <v>0.31</v>
      </c>
      <c r="W5395">
        <v>2</v>
      </c>
      <c r="X5395" t="s">
        <v>61</v>
      </c>
    </row>
    <row r="5396" spans="1:25" x14ac:dyDescent="0.25">
      <c r="A5396">
        <v>204877</v>
      </c>
      <c r="C5396" t="s">
        <v>8984</v>
      </c>
      <c r="D5396" t="s">
        <v>8984</v>
      </c>
      <c r="E5396" t="s">
        <v>30</v>
      </c>
      <c r="F5396" t="s">
        <v>61</v>
      </c>
      <c r="G5396" t="s">
        <v>382</v>
      </c>
      <c r="H5396" t="s">
        <v>22</v>
      </c>
      <c r="J5396">
        <v>2.42</v>
      </c>
      <c r="K5396" t="s">
        <v>23</v>
      </c>
      <c r="L5396">
        <v>16.2</v>
      </c>
      <c r="M5396" t="s">
        <v>61</v>
      </c>
      <c r="O5396">
        <v>0.1</v>
      </c>
      <c r="Q5396">
        <v>2.5</v>
      </c>
      <c r="V5396">
        <v>0.3</v>
      </c>
      <c r="W5396">
        <v>2</v>
      </c>
      <c r="X5396" t="s">
        <v>116</v>
      </c>
    </row>
    <row r="5397" spans="1:25" x14ac:dyDescent="0.25">
      <c r="A5397">
        <v>205383</v>
      </c>
      <c r="C5397" t="s">
        <v>8985</v>
      </c>
      <c r="D5397" t="s">
        <v>8985</v>
      </c>
      <c r="E5397" t="s">
        <v>8</v>
      </c>
      <c r="F5397" t="s">
        <v>61</v>
      </c>
      <c r="G5397" t="s">
        <v>3422</v>
      </c>
      <c r="H5397" t="s">
        <v>22</v>
      </c>
      <c r="J5397">
        <v>1.06</v>
      </c>
      <c r="K5397" t="s">
        <v>23</v>
      </c>
      <c r="L5397">
        <v>16.8</v>
      </c>
      <c r="M5397" t="s">
        <v>61</v>
      </c>
      <c r="O5397">
        <v>0.3</v>
      </c>
      <c r="Q5397">
        <v>5.5540000000000003</v>
      </c>
      <c r="V5397">
        <v>0.3</v>
      </c>
      <c r="W5397">
        <v>3</v>
      </c>
      <c r="X5397" t="s">
        <v>116</v>
      </c>
    </row>
    <row r="5398" spans="1:25" x14ac:dyDescent="0.25">
      <c r="A5398">
        <v>205744</v>
      </c>
      <c r="B5398" t="s">
        <v>28</v>
      </c>
      <c r="C5398" t="s">
        <v>8986</v>
      </c>
      <c r="D5398" t="s">
        <v>8986</v>
      </c>
      <c r="E5398" t="s">
        <v>616</v>
      </c>
      <c r="F5398" t="s">
        <v>41</v>
      </c>
      <c r="G5398" t="s">
        <v>31</v>
      </c>
      <c r="H5398" t="s">
        <v>22</v>
      </c>
      <c r="J5398">
        <v>0.64100000000000001</v>
      </c>
      <c r="K5398" t="s">
        <v>27</v>
      </c>
      <c r="L5398">
        <v>18.329999999999998</v>
      </c>
      <c r="M5398" t="s">
        <v>61</v>
      </c>
      <c r="O5398">
        <v>0.2</v>
      </c>
      <c r="X5398" t="s">
        <v>909</v>
      </c>
    </row>
    <row r="5399" spans="1:25" x14ac:dyDescent="0.25">
      <c r="A5399">
        <v>206079</v>
      </c>
      <c r="B5399" t="s">
        <v>28</v>
      </c>
      <c r="C5399" t="s">
        <v>8987</v>
      </c>
      <c r="D5399" t="s">
        <v>8987</v>
      </c>
      <c r="E5399" t="s">
        <v>21</v>
      </c>
      <c r="F5399" t="s">
        <v>61</v>
      </c>
      <c r="G5399" t="s">
        <v>22</v>
      </c>
      <c r="H5399" t="s">
        <v>27</v>
      </c>
      <c r="J5399">
        <v>3.96</v>
      </c>
      <c r="K5399" t="s">
        <v>27</v>
      </c>
      <c r="L5399">
        <v>15.12</v>
      </c>
      <c r="M5399" t="s">
        <v>27</v>
      </c>
      <c r="O5399">
        <v>0.10059999999999999</v>
      </c>
      <c r="X5399" t="s">
        <v>909</v>
      </c>
    </row>
    <row r="5400" spans="1:25" x14ac:dyDescent="0.25">
      <c r="A5400">
        <v>206378</v>
      </c>
      <c r="C5400" t="s">
        <v>8988</v>
      </c>
      <c r="D5400" t="s">
        <v>8988</v>
      </c>
      <c r="E5400" t="s">
        <v>616</v>
      </c>
      <c r="F5400" t="s">
        <v>61</v>
      </c>
      <c r="G5400" t="s">
        <v>4</v>
      </c>
      <c r="H5400" t="s">
        <v>22</v>
      </c>
      <c r="J5400">
        <v>0.54100000000000004</v>
      </c>
      <c r="K5400" t="s">
        <v>23</v>
      </c>
      <c r="L5400">
        <v>18.7</v>
      </c>
      <c r="M5400" t="s">
        <v>61</v>
      </c>
      <c r="O5400">
        <v>0.2</v>
      </c>
      <c r="P5400" t="s">
        <v>516</v>
      </c>
      <c r="Q5400">
        <v>16</v>
      </c>
      <c r="T5400" t="s">
        <v>516</v>
      </c>
      <c r="V5400">
        <v>0.2</v>
      </c>
      <c r="X5400" t="s">
        <v>909</v>
      </c>
    </row>
    <row r="5401" spans="1:25" x14ac:dyDescent="0.25">
      <c r="A5401">
        <v>206400</v>
      </c>
      <c r="B5401" t="s">
        <v>28</v>
      </c>
      <c r="C5401" t="s">
        <v>8989</v>
      </c>
      <c r="D5401" t="s">
        <v>8989</v>
      </c>
      <c r="E5401" t="s">
        <v>36</v>
      </c>
      <c r="F5401" t="s">
        <v>23</v>
      </c>
      <c r="G5401" t="s">
        <v>22</v>
      </c>
      <c r="H5401" t="s">
        <v>27</v>
      </c>
      <c r="J5401">
        <v>3.25</v>
      </c>
      <c r="K5401" t="s">
        <v>27</v>
      </c>
      <c r="L5401">
        <v>17.02</v>
      </c>
      <c r="M5401" t="s">
        <v>27</v>
      </c>
      <c r="O5401">
        <v>2.5999999999999999E-2</v>
      </c>
      <c r="Q5401">
        <v>4.0999999999999996</v>
      </c>
      <c r="V5401">
        <v>0.37</v>
      </c>
      <c r="W5401">
        <v>1</v>
      </c>
      <c r="X5401" t="s">
        <v>300</v>
      </c>
    </row>
    <row r="5402" spans="1:25" x14ac:dyDescent="0.25">
      <c r="A5402">
        <v>207398</v>
      </c>
      <c r="C5402" t="s">
        <v>8990</v>
      </c>
      <c r="D5402" t="s">
        <v>8990</v>
      </c>
      <c r="E5402" t="s">
        <v>616</v>
      </c>
      <c r="F5402" t="s">
        <v>61</v>
      </c>
      <c r="G5402" t="s">
        <v>4</v>
      </c>
      <c r="H5402" t="s">
        <v>22</v>
      </c>
      <c r="J5402">
        <v>0.247</v>
      </c>
      <c r="K5402" t="s">
        <v>23</v>
      </c>
      <c r="L5402">
        <v>20.399999999999999</v>
      </c>
      <c r="M5402" t="s">
        <v>61</v>
      </c>
      <c r="O5402">
        <v>0.2</v>
      </c>
      <c r="Q5402">
        <v>4.4800000000000004</v>
      </c>
      <c r="V5402">
        <v>0.2</v>
      </c>
      <c r="W5402">
        <v>3</v>
      </c>
    </row>
    <row r="5403" spans="1:25" x14ac:dyDescent="0.25">
      <c r="A5403">
        <v>208023</v>
      </c>
      <c r="B5403" t="s">
        <v>169</v>
      </c>
      <c r="C5403" t="s">
        <v>8991</v>
      </c>
      <c r="D5403" t="s">
        <v>8991</v>
      </c>
      <c r="E5403" t="s">
        <v>616</v>
      </c>
      <c r="F5403" t="s">
        <v>61</v>
      </c>
      <c r="G5403" t="s">
        <v>4</v>
      </c>
      <c r="H5403" t="s">
        <v>22</v>
      </c>
      <c r="J5403">
        <v>0.247</v>
      </c>
      <c r="K5403" t="s">
        <v>23</v>
      </c>
      <c r="L5403">
        <v>20.399999999999999</v>
      </c>
      <c r="M5403" t="s">
        <v>61</v>
      </c>
      <c r="O5403">
        <v>0.2</v>
      </c>
      <c r="Q5403">
        <v>2.67</v>
      </c>
      <c r="U5403">
        <v>0.09</v>
      </c>
      <c r="V5403">
        <v>0.2</v>
      </c>
      <c r="W5403">
        <v>2</v>
      </c>
    </row>
    <row r="5404" spans="1:25" x14ac:dyDescent="0.25">
      <c r="A5404">
        <v>208996</v>
      </c>
      <c r="C5404" t="s">
        <v>8992</v>
      </c>
      <c r="D5404" t="s">
        <v>8992</v>
      </c>
      <c r="E5404" t="s">
        <v>7374</v>
      </c>
      <c r="F5404" t="s">
        <v>61</v>
      </c>
      <c r="G5404" t="s">
        <v>22</v>
      </c>
      <c r="H5404" t="s">
        <v>32</v>
      </c>
      <c r="J5404">
        <v>737.06</v>
      </c>
      <c r="K5404" t="s">
        <v>27</v>
      </c>
      <c r="L5404">
        <v>3.78</v>
      </c>
      <c r="M5404" t="s">
        <v>61</v>
      </c>
      <c r="O5404">
        <v>0.1</v>
      </c>
      <c r="Q5404">
        <v>13.42</v>
      </c>
      <c r="U5404">
        <v>7.0000000000000007E-2</v>
      </c>
      <c r="V5404">
        <v>0.14000000000000001</v>
      </c>
      <c r="W5404">
        <v>2</v>
      </c>
      <c r="X5404" t="s">
        <v>61</v>
      </c>
      <c r="Y5404" t="s">
        <v>26</v>
      </c>
    </row>
    <row r="5405" spans="1:25" x14ac:dyDescent="0.25">
      <c r="A5405">
        <v>209060</v>
      </c>
      <c r="C5405" t="s">
        <v>8993</v>
      </c>
      <c r="D5405" t="s">
        <v>8993</v>
      </c>
      <c r="E5405" t="s">
        <v>34</v>
      </c>
      <c r="F5405" t="s">
        <v>61</v>
      </c>
      <c r="G5405" t="s">
        <v>4</v>
      </c>
      <c r="H5405" t="s">
        <v>22</v>
      </c>
      <c r="J5405">
        <v>1.88</v>
      </c>
      <c r="K5405" t="s">
        <v>23</v>
      </c>
      <c r="L5405">
        <v>16</v>
      </c>
      <c r="M5405" t="s">
        <v>61</v>
      </c>
      <c r="O5405">
        <v>0.2</v>
      </c>
      <c r="Q5405">
        <v>4.1399999999999997</v>
      </c>
      <c r="V5405">
        <v>0.6</v>
      </c>
      <c r="W5405">
        <v>3</v>
      </c>
      <c r="X5405" t="s">
        <v>116</v>
      </c>
    </row>
    <row r="5406" spans="1:25" x14ac:dyDescent="0.25">
      <c r="A5406">
        <v>210450</v>
      </c>
      <c r="C5406" t="s">
        <v>8994</v>
      </c>
      <c r="D5406" t="s">
        <v>8994</v>
      </c>
      <c r="E5406" t="s">
        <v>21</v>
      </c>
      <c r="F5406" t="s">
        <v>61</v>
      </c>
      <c r="G5406" t="s">
        <v>22</v>
      </c>
      <c r="H5406" t="s">
        <v>22</v>
      </c>
      <c r="J5406">
        <v>6.39</v>
      </c>
      <c r="K5406" t="s">
        <v>23</v>
      </c>
      <c r="L5406">
        <v>14.7</v>
      </c>
      <c r="M5406" t="s">
        <v>61</v>
      </c>
      <c r="O5406">
        <v>5.7000000000000002E-2</v>
      </c>
      <c r="Q5406">
        <v>64</v>
      </c>
      <c r="V5406">
        <v>0.25</v>
      </c>
      <c r="W5406">
        <v>1</v>
      </c>
      <c r="X5406" t="e">
        <f>+ W</f>
        <v>#NAME?</v>
      </c>
    </row>
    <row r="5407" spans="1:25" x14ac:dyDescent="0.25">
      <c r="A5407">
        <v>210999</v>
      </c>
      <c r="B5407" t="s">
        <v>28</v>
      </c>
      <c r="C5407" t="s">
        <v>8995</v>
      </c>
      <c r="D5407" t="s">
        <v>8995</v>
      </c>
      <c r="E5407" t="s">
        <v>21</v>
      </c>
      <c r="F5407" t="s">
        <v>61</v>
      </c>
      <c r="G5407" t="s">
        <v>22</v>
      </c>
      <c r="H5407" t="s">
        <v>22</v>
      </c>
      <c r="J5407">
        <v>4.5</v>
      </c>
      <c r="K5407" t="s">
        <v>27</v>
      </c>
      <c r="L5407">
        <v>15.39</v>
      </c>
      <c r="M5407" t="s">
        <v>61</v>
      </c>
      <c r="O5407">
        <v>5.7000000000000002E-2</v>
      </c>
      <c r="X5407" t="s">
        <v>909</v>
      </c>
    </row>
    <row r="5408" spans="1:25" x14ac:dyDescent="0.25">
      <c r="A5408">
        <v>211349</v>
      </c>
      <c r="B5408" t="s">
        <v>28</v>
      </c>
      <c r="C5408" t="s">
        <v>8996</v>
      </c>
      <c r="D5408" t="s">
        <v>8996</v>
      </c>
      <c r="E5408" t="s">
        <v>36</v>
      </c>
      <c r="F5408" t="s">
        <v>61</v>
      </c>
      <c r="G5408" t="s">
        <v>4</v>
      </c>
      <c r="H5408" t="s">
        <v>22</v>
      </c>
      <c r="J5408">
        <v>1.94</v>
      </c>
      <c r="K5408" t="s">
        <v>27</v>
      </c>
      <c r="L5408">
        <v>15.97</v>
      </c>
      <c r="M5408" t="s">
        <v>61</v>
      </c>
      <c r="O5408">
        <v>0.2</v>
      </c>
      <c r="Q5408">
        <v>8.4</v>
      </c>
      <c r="V5408">
        <v>0.73</v>
      </c>
      <c r="X5408" t="s">
        <v>909</v>
      </c>
    </row>
    <row r="5409" spans="1:24" x14ac:dyDescent="0.25">
      <c r="A5409">
        <v>212276</v>
      </c>
      <c r="C5409" t="s">
        <v>8997</v>
      </c>
      <c r="D5409" t="s">
        <v>8997</v>
      </c>
      <c r="E5409" t="s">
        <v>30</v>
      </c>
      <c r="F5409" t="s">
        <v>61</v>
      </c>
      <c r="G5409" t="s">
        <v>382</v>
      </c>
      <c r="H5409" t="s">
        <v>22</v>
      </c>
      <c r="J5409">
        <v>2.31</v>
      </c>
      <c r="K5409" t="s">
        <v>23</v>
      </c>
      <c r="L5409">
        <v>16.3</v>
      </c>
      <c r="M5409" t="s">
        <v>61</v>
      </c>
      <c r="O5409">
        <v>0.1</v>
      </c>
      <c r="Q5409">
        <v>5.7430000000000003</v>
      </c>
      <c r="V5409">
        <v>0.2</v>
      </c>
      <c r="W5409">
        <v>1</v>
      </c>
      <c r="X5409" t="s">
        <v>3427</v>
      </c>
    </row>
    <row r="5410" spans="1:24" x14ac:dyDescent="0.25">
      <c r="A5410">
        <v>212502</v>
      </c>
      <c r="C5410" t="s">
        <v>8998</v>
      </c>
      <c r="D5410" t="s">
        <v>8998</v>
      </c>
      <c r="E5410" t="s">
        <v>50</v>
      </c>
      <c r="F5410" t="s">
        <v>61</v>
      </c>
      <c r="G5410" t="s">
        <v>4</v>
      </c>
      <c r="H5410" t="s">
        <v>22</v>
      </c>
      <c r="J5410">
        <v>2.1</v>
      </c>
      <c r="K5410" t="s">
        <v>23</v>
      </c>
      <c r="L5410">
        <v>15.7</v>
      </c>
      <c r="M5410" t="s">
        <v>61</v>
      </c>
      <c r="O5410">
        <v>0.21</v>
      </c>
      <c r="Q5410">
        <v>46</v>
      </c>
      <c r="V5410">
        <v>0.1</v>
      </c>
      <c r="W5410">
        <v>1</v>
      </c>
      <c r="X5410" t="s">
        <v>3427</v>
      </c>
    </row>
    <row r="5411" spans="1:24" x14ac:dyDescent="0.25">
      <c r="A5411">
        <v>212536</v>
      </c>
      <c r="C5411" t="s">
        <v>8999</v>
      </c>
      <c r="D5411" t="s">
        <v>8999</v>
      </c>
      <c r="E5411" t="s">
        <v>21</v>
      </c>
      <c r="F5411" t="s">
        <v>61</v>
      </c>
      <c r="G5411" t="s">
        <v>22</v>
      </c>
      <c r="H5411" t="s">
        <v>22</v>
      </c>
      <c r="J5411">
        <v>4.42</v>
      </c>
      <c r="K5411" t="s">
        <v>23</v>
      </c>
      <c r="L5411">
        <v>15.5</v>
      </c>
      <c r="M5411" t="s">
        <v>61</v>
      </c>
      <c r="O5411">
        <v>5.7000000000000002E-2</v>
      </c>
      <c r="Q5411">
        <v>5.9509999999999996</v>
      </c>
      <c r="V5411">
        <v>0.3</v>
      </c>
      <c r="W5411">
        <v>1</v>
      </c>
      <c r="X5411" t="e">
        <f>+ W</f>
        <v>#NAME?</v>
      </c>
    </row>
    <row r="5412" spans="1:24" x14ac:dyDescent="0.25">
      <c r="A5412">
        <v>213017</v>
      </c>
      <c r="C5412" t="s">
        <v>9000</v>
      </c>
      <c r="D5412" t="s">
        <v>9000</v>
      </c>
      <c r="E5412" t="s">
        <v>36</v>
      </c>
      <c r="F5412" t="s">
        <v>61</v>
      </c>
      <c r="G5412" t="s">
        <v>4</v>
      </c>
      <c r="H5412" t="s">
        <v>22</v>
      </c>
      <c r="J5412">
        <v>0.85699999999999998</v>
      </c>
      <c r="K5412" t="s">
        <v>23</v>
      </c>
      <c r="L5412">
        <v>17.7</v>
      </c>
      <c r="M5412" t="s">
        <v>61</v>
      </c>
      <c r="O5412">
        <v>0.2</v>
      </c>
      <c r="Q5412">
        <v>58</v>
      </c>
      <c r="V5412">
        <v>0.6</v>
      </c>
      <c r="W5412">
        <v>1</v>
      </c>
      <c r="X5412" t="s">
        <v>3427</v>
      </c>
    </row>
    <row r="5413" spans="1:24" x14ac:dyDescent="0.25">
      <c r="A5413">
        <v>213452</v>
      </c>
      <c r="C5413" t="s">
        <v>9001</v>
      </c>
      <c r="D5413" t="s">
        <v>9001</v>
      </c>
      <c r="E5413" t="s">
        <v>40</v>
      </c>
      <c r="F5413" t="s">
        <v>61</v>
      </c>
      <c r="G5413" t="s">
        <v>4</v>
      </c>
      <c r="H5413" t="s">
        <v>22</v>
      </c>
      <c r="J5413">
        <v>0.98499999999999999</v>
      </c>
      <c r="K5413" t="s">
        <v>23</v>
      </c>
      <c r="L5413">
        <v>17.2</v>
      </c>
      <c r="M5413" t="s">
        <v>61</v>
      </c>
      <c r="O5413">
        <v>0.24</v>
      </c>
      <c r="Q5413">
        <v>4.78</v>
      </c>
      <c r="V5413">
        <v>0.7</v>
      </c>
      <c r="W5413">
        <v>3</v>
      </c>
      <c r="X5413" t="s">
        <v>116</v>
      </c>
    </row>
    <row r="5414" spans="1:24" x14ac:dyDescent="0.25">
      <c r="A5414">
        <v>213665</v>
      </c>
      <c r="B5414" t="s">
        <v>28</v>
      </c>
      <c r="C5414" t="s">
        <v>9002</v>
      </c>
      <c r="D5414" t="s">
        <v>9002</v>
      </c>
      <c r="E5414" t="s">
        <v>21</v>
      </c>
      <c r="F5414" t="s">
        <v>61</v>
      </c>
      <c r="G5414" t="s">
        <v>22</v>
      </c>
      <c r="H5414" t="s">
        <v>22</v>
      </c>
      <c r="J5414">
        <v>3.07</v>
      </c>
      <c r="K5414" t="s">
        <v>27</v>
      </c>
      <c r="L5414">
        <v>16.22</v>
      </c>
      <c r="M5414" t="s">
        <v>61</v>
      </c>
      <c r="O5414">
        <v>5.7000000000000002E-2</v>
      </c>
      <c r="Q5414">
        <v>3.7</v>
      </c>
      <c r="V5414">
        <v>0.18</v>
      </c>
      <c r="X5414" t="s">
        <v>909</v>
      </c>
    </row>
    <row r="5415" spans="1:24" x14ac:dyDescent="0.25">
      <c r="A5415">
        <v>214479</v>
      </c>
      <c r="C5415" t="s">
        <v>9003</v>
      </c>
      <c r="D5415" t="s">
        <v>9003</v>
      </c>
      <c r="E5415" t="s">
        <v>21</v>
      </c>
      <c r="F5415" t="s">
        <v>61</v>
      </c>
      <c r="G5415" t="s">
        <v>22</v>
      </c>
      <c r="H5415" t="s">
        <v>22</v>
      </c>
      <c r="J5415">
        <v>6.69</v>
      </c>
      <c r="K5415" t="s">
        <v>23</v>
      </c>
      <c r="L5415">
        <v>14.6</v>
      </c>
      <c r="M5415" t="s">
        <v>61</v>
      </c>
      <c r="O5415">
        <v>5.7000000000000002E-2</v>
      </c>
      <c r="Q5415">
        <v>20.594000000000001</v>
      </c>
      <c r="V5415">
        <v>0.84</v>
      </c>
      <c r="X5415" t="s">
        <v>3309</v>
      </c>
    </row>
    <row r="5416" spans="1:24" x14ac:dyDescent="0.25">
      <c r="A5416">
        <v>214869</v>
      </c>
      <c r="B5416" t="s">
        <v>146</v>
      </c>
      <c r="C5416" t="s">
        <v>9004</v>
      </c>
      <c r="D5416" t="s">
        <v>9004</v>
      </c>
      <c r="E5416" t="s">
        <v>616</v>
      </c>
      <c r="F5416" t="s">
        <v>61</v>
      </c>
      <c r="G5416" t="s">
        <v>4</v>
      </c>
      <c r="H5416" t="s">
        <v>22</v>
      </c>
      <c r="J5416">
        <v>1.56</v>
      </c>
      <c r="K5416" t="s">
        <v>23</v>
      </c>
      <c r="L5416">
        <v>16.399999999999999</v>
      </c>
      <c r="M5416" t="s">
        <v>61</v>
      </c>
      <c r="O5416">
        <v>0.2</v>
      </c>
      <c r="Q5416">
        <v>85</v>
      </c>
      <c r="V5416">
        <v>0.6</v>
      </c>
      <c r="W5416">
        <v>1</v>
      </c>
      <c r="X5416" t="s">
        <v>9005</v>
      </c>
    </row>
    <row r="5417" spans="1:24" x14ac:dyDescent="0.25">
      <c r="A5417">
        <v>215187</v>
      </c>
      <c r="C5417" t="s">
        <v>9006</v>
      </c>
      <c r="D5417" t="s">
        <v>9006</v>
      </c>
      <c r="E5417" t="s">
        <v>21</v>
      </c>
      <c r="F5417" t="s">
        <v>61</v>
      </c>
      <c r="G5417" t="s">
        <v>22</v>
      </c>
      <c r="H5417" t="s">
        <v>22</v>
      </c>
      <c r="J5417">
        <v>3.85</v>
      </c>
      <c r="K5417" t="s">
        <v>23</v>
      </c>
      <c r="L5417">
        <v>15.8</v>
      </c>
      <c r="M5417" t="s">
        <v>61</v>
      </c>
      <c r="O5417">
        <v>5.7000000000000002E-2</v>
      </c>
      <c r="Q5417">
        <v>17.734999999999999</v>
      </c>
      <c r="V5417">
        <v>0.61</v>
      </c>
      <c r="X5417" t="s">
        <v>3309</v>
      </c>
    </row>
    <row r="5418" spans="1:24" x14ac:dyDescent="0.25">
      <c r="A5418">
        <v>215188</v>
      </c>
      <c r="C5418" t="s">
        <v>9007</v>
      </c>
      <c r="D5418" t="s">
        <v>9007</v>
      </c>
      <c r="E5418" t="s">
        <v>616</v>
      </c>
      <c r="F5418" t="s">
        <v>4</v>
      </c>
      <c r="G5418" t="s">
        <v>1733</v>
      </c>
      <c r="H5418" t="s">
        <v>22</v>
      </c>
      <c r="J5418">
        <v>2.4700000000000002</v>
      </c>
      <c r="K5418" t="s">
        <v>23</v>
      </c>
      <c r="L5418">
        <v>15.4</v>
      </c>
      <c r="M5418" t="s">
        <v>61</v>
      </c>
      <c r="O5418">
        <v>0.2</v>
      </c>
      <c r="Q5418">
        <v>9.24</v>
      </c>
      <c r="U5418">
        <v>0.25</v>
      </c>
      <c r="V5418">
        <v>0.7</v>
      </c>
      <c r="W5418">
        <v>3</v>
      </c>
    </row>
    <row r="5419" spans="1:24" x14ac:dyDescent="0.25">
      <c r="A5419">
        <v>215701</v>
      </c>
      <c r="C5419" t="s">
        <v>9008</v>
      </c>
      <c r="D5419" t="s">
        <v>9008</v>
      </c>
      <c r="E5419" t="s">
        <v>21</v>
      </c>
      <c r="F5419" t="s">
        <v>61</v>
      </c>
      <c r="G5419" t="s">
        <v>22</v>
      </c>
      <c r="H5419" t="s">
        <v>22</v>
      </c>
      <c r="J5419">
        <v>6.39</v>
      </c>
      <c r="K5419" t="s">
        <v>23</v>
      </c>
      <c r="L5419">
        <v>14.7</v>
      </c>
      <c r="M5419" t="s">
        <v>61</v>
      </c>
      <c r="O5419">
        <v>5.7000000000000002E-2</v>
      </c>
      <c r="Q5419">
        <v>6</v>
      </c>
      <c r="V5419">
        <v>0.35</v>
      </c>
      <c r="W5419">
        <v>2</v>
      </c>
      <c r="X5419" t="e">
        <f>- W</f>
        <v>#NAME?</v>
      </c>
    </row>
    <row r="5420" spans="1:24" x14ac:dyDescent="0.25">
      <c r="A5420">
        <v>216107</v>
      </c>
      <c r="C5420" t="s">
        <v>9009</v>
      </c>
      <c r="D5420" t="s">
        <v>9009</v>
      </c>
      <c r="E5420" t="s">
        <v>30</v>
      </c>
      <c r="F5420" t="s">
        <v>61</v>
      </c>
      <c r="G5420" t="s">
        <v>382</v>
      </c>
      <c r="H5420" t="s">
        <v>22</v>
      </c>
      <c r="J5420">
        <v>2.21</v>
      </c>
      <c r="K5420" t="s">
        <v>23</v>
      </c>
      <c r="L5420">
        <v>16.399999999999999</v>
      </c>
      <c r="M5420" t="s">
        <v>61</v>
      </c>
      <c r="O5420">
        <v>0.1</v>
      </c>
      <c r="Q5420">
        <v>11.5</v>
      </c>
      <c r="V5420">
        <v>0.12</v>
      </c>
      <c r="W5420">
        <v>1</v>
      </c>
      <c r="X5420" t="s">
        <v>3427</v>
      </c>
    </row>
    <row r="5421" spans="1:24" x14ac:dyDescent="0.25">
      <c r="A5421">
        <v>216258</v>
      </c>
      <c r="C5421" t="s">
        <v>9010</v>
      </c>
      <c r="D5421" t="s">
        <v>9010</v>
      </c>
      <c r="E5421" t="s">
        <v>616</v>
      </c>
      <c r="F5421" t="s">
        <v>61</v>
      </c>
      <c r="G5421" t="s">
        <v>4</v>
      </c>
      <c r="H5421" t="s">
        <v>22</v>
      </c>
      <c r="J5421">
        <v>0.27100000000000002</v>
      </c>
      <c r="K5421" t="s">
        <v>23</v>
      </c>
      <c r="L5421">
        <v>20.2</v>
      </c>
      <c r="M5421" t="s">
        <v>61</v>
      </c>
      <c r="O5421">
        <v>0.2</v>
      </c>
      <c r="Q5421">
        <v>7.3</v>
      </c>
      <c r="V5421">
        <v>0.2</v>
      </c>
      <c r="W5421">
        <v>2</v>
      </c>
    </row>
    <row r="5422" spans="1:24" x14ac:dyDescent="0.25">
      <c r="A5422">
        <v>216484</v>
      </c>
      <c r="C5422" t="s">
        <v>9011</v>
      </c>
      <c r="D5422" t="s">
        <v>9011</v>
      </c>
      <c r="E5422" t="s">
        <v>36</v>
      </c>
      <c r="F5422" t="s">
        <v>61</v>
      </c>
      <c r="G5422" t="s">
        <v>4</v>
      </c>
      <c r="H5422" t="s">
        <v>22</v>
      </c>
      <c r="J5422">
        <v>0.98399999999999999</v>
      </c>
      <c r="K5422" t="s">
        <v>23</v>
      </c>
      <c r="L5422">
        <v>17.399999999999999</v>
      </c>
      <c r="M5422" t="s">
        <v>61</v>
      </c>
      <c r="O5422">
        <v>0.2</v>
      </c>
      <c r="Q5422">
        <v>3.1429999999999998</v>
      </c>
      <c r="V5422">
        <v>0.15</v>
      </c>
      <c r="W5422">
        <v>2</v>
      </c>
      <c r="X5422" t="e">
        <f>- W</f>
        <v>#NAME?</v>
      </c>
    </row>
    <row r="5423" spans="1:24" x14ac:dyDescent="0.25">
      <c r="A5423">
        <v>217628</v>
      </c>
      <c r="B5423" t="s">
        <v>28</v>
      </c>
      <c r="C5423" t="s">
        <v>9012</v>
      </c>
      <c r="D5423" t="s">
        <v>9013</v>
      </c>
      <c r="E5423" t="s">
        <v>616</v>
      </c>
      <c r="F5423" t="s">
        <v>61</v>
      </c>
      <c r="G5423" t="s">
        <v>4</v>
      </c>
      <c r="H5423" t="s">
        <v>32</v>
      </c>
      <c r="J5423">
        <v>1.28</v>
      </c>
      <c r="K5423" t="s">
        <v>27</v>
      </c>
      <c r="L5423">
        <v>16.829999999999998</v>
      </c>
      <c r="M5423" t="s">
        <v>61</v>
      </c>
      <c r="O5423">
        <v>0.2</v>
      </c>
      <c r="Q5423">
        <v>8.5500000000000007</v>
      </c>
      <c r="V5423">
        <v>0.08</v>
      </c>
      <c r="W5423">
        <v>1</v>
      </c>
    </row>
    <row r="5424" spans="1:24" x14ac:dyDescent="0.25">
      <c r="A5424">
        <v>217807</v>
      </c>
      <c r="C5424" t="s">
        <v>9014</v>
      </c>
      <c r="D5424" t="s">
        <v>9014</v>
      </c>
      <c r="E5424" t="s">
        <v>616</v>
      </c>
      <c r="F5424" t="s">
        <v>23</v>
      </c>
      <c r="G5424" t="s">
        <v>22</v>
      </c>
      <c r="H5424" t="s">
        <v>22</v>
      </c>
      <c r="J5424">
        <v>1.34</v>
      </c>
      <c r="K5424" t="s">
        <v>23</v>
      </c>
      <c r="L5424">
        <v>18.100000000000001</v>
      </c>
      <c r="M5424" t="s">
        <v>61</v>
      </c>
      <c r="O5424">
        <v>5.7000000000000002E-2</v>
      </c>
      <c r="Q5424">
        <v>51.9</v>
      </c>
      <c r="U5424">
        <v>0.7</v>
      </c>
      <c r="V5424">
        <v>1.2</v>
      </c>
      <c r="W5424">
        <v>3</v>
      </c>
      <c r="X5424" t="s">
        <v>41</v>
      </c>
    </row>
    <row r="5425" spans="1:26" x14ac:dyDescent="0.25">
      <c r="A5425">
        <v>218099</v>
      </c>
      <c r="C5425" t="s">
        <v>9015</v>
      </c>
      <c r="D5425" t="s">
        <v>9015</v>
      </c>
      <c r="E5425" t="s">
        <v>36</v>
      </c>
      <c r="F5425" t="s">
        <v>61</v>
      </c>
      <c r="G5425" t="s">
        <v>4</v>
      </c>
      <c r="H5425" t="s">
        <v>22</v>
      </c>
      <c r="J5425">
        <v>1.88</v>
      </c>
      <c r="K5425" t="s">
        <v>23</v>
      </c>
      <c r="L5425">
        <v>16</v>
      </c>
      <c r="M5425" t="s">
        <v>61</v>
      </c>
      <c r="O5425">
        <v>0.2</v>
      </c>
      <c r="Q5425">
        <v>5.0339</v>
      </c>
      <c r="V5425">
        <v>0.27</v>
      </c>
      <c r="W5425">
        <v>2</v>
      </c>
      <c r="X5425" t="s">
        <v>300</v>
      </c>
    </row>
    <row r="5426" spans="1:26" x14ac:dyDescent="0.25">
      <c r="A5426">
        <v>218144</v>
      </c>
      <c r="C5426" t="s">
        <v>9016</v>
      </c>
      <c r="D5426" t="s">
        <v>9016</v>
      </c>
      <c r="E5426" t="s">
        <v>186</v>
      </c>
      <c r="F5426" t="s">
        <v>61</v>
      </c>
      <c r="G5426" t="s">
        <v>4</v>
      </c>
      <c r="H5426" t="s">
        <v>22</v>
      </c>
      <c r="J5426">
        <v>3.11</v>
      </c>
      <c r="K5426" t="s">
        <v>23</v>
      </c>
      <c r="L5426">
        <v>14.9</v>
      </c>
      <c r="M5426" t="s">
        <v>61</v>
      </c>
      <c r="O5426">
        <v>0.2</v>
      </c>
      <c r="Q5426">
        <v>588</v>
      </c>
      <c r="U5426">
        <v>0.25</v>
      </c>
      <c r="V5426">
        <v>0.32</v>
      </c>
      <c r="W5426">
        <v>3</v>
      </c>
      <c r="X5426" t="e">
        <f>- T0</f>
        <v>#NAME?</v>
      </c>
      <c r="Y5426" t="s">
        <v>1635</v>
      </c>
    </row>
    <row r="5427" spans="1:26" x14ac:dyDescent="0.25">
      <c r="A5427">
        <v>219071</v>
      </c>
      <c r="B5427" t="s">
        <v>146</v>
      </c>
      <c r="C5427" t="s">
        <v>9017</v>
      </c>
      <c r="D5427" t="s">
        <v>9017</v>
      </c>
      <c r="E5427" t="s">
        <v>616</v>
      </c>
      <c r="F5427" t="s">
        <v>41</v>
      </c>
      <c r="G5427" t="s">
        <v>3213</v>
      </c>
      <c r="H5427" t="s">
        <v>32</v>
      </c>
      <c r="J5427">
        <v>0.78</v>
      </c>
      <c r="K5427" t="s">
        <v>32</v>
      </c>
      <c r="L5427">
        <v>17.2</v>
      </c>
      <c r="M5427" t="s">
        <v>27</v>
      </c>
      <c r="O5427">
        <v>0.38300000000000001</v>
      </c>
      <c r="Q5427">
        <v>3.52</v>
      </c>
      <c r="V5427">
        <v>0.2</v>
      </c>
      <c r="W5427">
        <v>2</v>
      </c>
    </row>
    <row r="5428" spans="1:26" x14ac:dyDescent="0.25">
      <c r="A5428">
        <v>219525</v>
      </c>
      <c r="B5428" t="s">
        <v>28</v>
      </c>
      <c r="C5428" t="s">
        <v>9018</v>
      </c>
      <c r="D5428" t="s">
        <v>9018</v>
      </c>
      <c r="E5428" t="s">
        <v>36</v>
      </c>
      <c r="F5428" t="s">
        <v>61</v>
      </c>
      <c r="G5428" t="s">
        <v>4</v>
      </c>
      <c r="H5428" t="s">
        <v>22</v>
      </c>
      <c r="J5428">
        <v>1.6</v>
      </c>
      <c r="K5428" t="s">
        <v>27</v>
      </c>
      <c r="L5428">
        <v>16.41</v>
      </c>
      <c r="M5428" t="s">
        <v>61</v>
      </c>
      <c r="O5428">
        <v>0.2</v>
      </c>
      <c r="Q5428">
        <v>4.5999999999999996</v>
      </c>
      <c r="V5428">
        <v>0.18</v>
      </c>
      <c r="X5428" t="s">
        <v>909</v>
      </c>
    </row>
    <row r="5429" spans="1:26" x14ac:dyDescent="0.25">
      <c r="A5429">
        <v>219686</v>
      </c>
      <c r="C5429" t="s">
        <v>9019</v>
      </c>
      <c r="D5429" t="s">
        <v>9019</v>
      </c>
      <c r="E5429" t="s">
        <v>36</v>
      </c>
      <c r="F5429" t="s">
        <v>61</v>
      </c>
      <c r="G5429" t="s">
        <v>4</v>
      </c>
      <c r="H5429" t="s">
        <v>22</v>
      </c>
      <c r="J5429">
        <v>1.1299999999999999</v>
      </c>
      <c r="K5429" t="s">
        <v>23</v>
      </c>
      <c r="L5429">
        <v>17.100000000000001</v>
      </c>
      <c r="M5429" t="s">
        <v>61</v>
      </c>
      <c r="O5429">
        <v>0.2</v>
      </c>
      <c r="Q5429">
        <v>10.214</v>
      </c>
      <c r="V5429">
        <v>0.49</v>
      </c>
      <c r="W5429">
        <v>2</v>
      </c>
      <c r="X5429" t="e">
        <f>- A</f>
        <v>#NAME?</v>
      </c>
    </row>
    <row r="5430" spans="1:26" x14ac:dyDescent="0.25">
      <c r="A5430">
        <v>220124</v>
      </c>
      <c r="C5430" t="s">
        <v>9020</v>
      </c>
      <c r="D5430" t="s">
        <v>9020</v>
      </c>
      <c r="E5430" t="s">
        <v>616</v>
      </c>
      <c r="F5430" t="s">
        <v>61</v>
      </c>
      <c r="G5430" t="s">
        <v>4</v>
      </c>
      <c r="H5430" t="s">
        <v>22</v>
      </c>
      <c r="J5430">
        <v>0.621</v>
      </c>
      <c r="K5430" t="s">
        <v>23</v>
      </c>
      <c r="L5430">
        <v>18.399999999999999</v>
      </c>
      <c r="M5430" t="s">
        <v>61</v>
      </c>
      <c r="O5430">
        <v>0.2</v>
      </c>
      <c r="W5430">
        <v>2</v>
      </c>
      <c r="X5430" t="s">
        <v>116</v>
      </c>
      <c r="Z5430" t="s">
        <v>24</v>
      </c>
    </row>
    <row r="5431" spans="1:26" x14ac:dyDescent="0.25">
      <c r="A5431">
        <v>220143</v>
      </c>
      <c r="C5431" t="s">
        <v>9021</v>
      </c>
      <c r="D5431" t="s">
        <v>9021</v>
      </c>
      <c r="E5431" t="s">
        <v>40</v>
      </c>
      <c r="F5431" t="s">
        <v>61</v>
      </c>
      <c r="G5431" t="s">
        <v>4</v>
      </c>
      <c r="H5431" t="s">
        <v>22</v>
      </c>
      <c r="J5431">
        <v>1.36</v>
      </c>
      <c r="K5431" t="s">
        <v>23</v>
      </c>
      <c r="L5431">
        <v>16.5</v>
      </c>
      <c r="M5431" t="s">
        <v>61</v>
      </c>
      <c r="O5431">
        <v>0.24</v>
      </c>
      <c r="Q5431">
        <v>3.5019999999999998</v>
      </c>
      <c r="V5431">
        <v>0.08</v>
      </c>
      <c r="W5431">
        <v>2</v>
      </c>
      <c r="X5431" t="s">
        <v>300</v>
      </c>
    </row>
    <row r="5432" spans="1:26" x14ac:dyDescent="0.25">
      <c r="A5432">
        <v>221267</v>
      </c>
      <c r="C5432" t="s">
        <v>9022</v>
      </c>
      <c r="D5432" t="s">
        <v>9022</v>
      </c>
      <c r="E5432" t="s">
        <v>21</v>
      </c>
      <c r="F5432" t="s">
        <v>61</v>
      </c>
      <c r="G5432" t="s">
        <v>22</v>
      </c>
      <c r="H5432" t="s">
        <v>22</v>
      </c>
      <c r="J5432">
        <v>3.51</v>
      </c>
      <c r="K5432" t="s">
        <v>23</v>
      </c>
      <c r="L5432">
        <v>16</v>
      </c>
      <c r="M5432" t="s">
        <v>61</v>
      </c>
      <c r="O5432">
        <v>5.7000000000000002E-2</v>
      </c>
      <c r="Q5432">
        <v>3.8397000000000001</v>
      </c>
      <c r="V5432">
        <v>0.1</v>
      </c>
      <c r="X5432" t="s">
        <v>3309</v>
      </c>
    </row>
    <row r="5433" spans="1:26" x14ac:dyDescent="0.25">
      <c r="A5433">
        <v>224792</v>
      </c>
      <c r="B5433" t="s">
        <v>169</v>
      </c>
      <c r="C5433" t="s">
        <v>9023</v>
      </c>
      <c r="D5433" t="s">
        <v>9023</v>
      </c>
      <c r="E5433" t="s">
        <v>934</v>
      </c>
      <c r="F5433" t="s">
        <v>61</v>
      </c>
      <c r="G5433" t="s">
        <v>22</v>
      </c>
      <c r="H5433" t="s">
        <v>22</v>
      </c>
      <c r="J5433">
        <v>12.75</v>
      </c>
      <c r="K5433" t="s">
        <v>23</v>
      </c>
      <c r="L5433">
        <v>13.2</v>
      </c>
      <c r="M5433" t="s">
        <v>61</v>
      </c>
      <c r="O5433">
        <v>5.7000000000000002E-2</v>
      </c>
      <c r="Q5433">
        <v>7.8959999999999999</v>
      </c>
      <c r="V5433">
        <v>0.11</v>
      </c>
    </row>
    <row r="5434" spans="1:26" x14ac:dyDescent="0.25">
      <c r="A5434">
        <v>225088</v>
      </c>
      <c r="B5434" t="s">
        <v>169</v>
      </c>
      <c r="C5434" t="s">
        <v>9024</v>
      </c>
      <c r="D5434" t="s">
        <v>9024</v>
      </c>
      <c r="E5434" t="s">
        <v>7374</v>
      </c>
      <c r="F5434" t="s">
        <v>61</v>
      </c>
      <c r="G5434" t="s">
        <v>22</v>
      </c>
      <c r="H5434" t="s">
        <v>22</v>
      </c>
      <c r="I5434">
        <v>1</v>
      </c>
      <c r="J5434">
        <v>673.02</v>
      </c>
      <c r="K5434" t="s">
        <v>23</v>
      </c>
      <c r="L5434">
        <v>2</v>
      </c>
      <c r="M5434" t="s">
        <v>2073</v>
      </c>
      <c r="O5434">
        <v>0.1</v>
      </c>
      <c r="V5434">
        <v>0.09</v>
      </c>
      <c r="X5434" t="s">
        <v>909</v>
      </c>
    </row>
    <row r="5435" spans="1:26" x14ac:dyDescent="0.25">
      <c r="A5435">
        <v>225416</v>
      </c>
      <c r="C5435" t="s">
        <v>9025</v>
      </c>
      <c r="D5435" t="s">
        <v>9025</v>
      </c>
      <c r="E5435" t="s">
        <v>616</v>
      </c>
      <c r="F5435" t="s">
        <v>61</v>
      </c>
      <c r="G5435" t="s">
        <v>4</v>
      </c>
      <c r="H5435" t="s">
        <v>22</v>
      </c>
      <c r="J5435">
        <v>1.18</v>
      </c>
      <c r="K5435" t="s">
        <v>23</v>
      </c>
      <c r="L5435">
        <v>17</v>
      </c>
      <c r="M5435" t="s">
        <v>61</v>
      </c>
      <c r="O5435">
        <v>0.2</v>
      </c>
      <c r="Q5435">
        <v>4.4950000000000001</v>
      </c>
      <c r="V5435">
        <v>0.69</v>
      </c>
      <c r="W5435">
        <v>3</v>
      </c>
      <c r="X5435" t="s">
        <v>116</v>
      </c>
    </row>
    <row r="5436" spans="1:26" x14ac:dyDescent="0.25">
      <c r="A5436">
        <v>225873</v>
      </c>
      <c r="C5436" t="s">
        <v>9026</v>
      </c>
      <c r="D5436" t="s">
        <v>9026</v>
      </c>
      <c r="E5436" t="s">
        <v>50</v>
      </c>
      <c r="F5436" t="s">
        <v>61</v>
      </c>
      <c r="G5436" t="s">
        <v>4</v>
      </c>
      <c r="H5436" t="s">
        <v>22</v>
      </c>
      <c r="J5436">
        <v>2.0099999999999998</v>
      </c>
      <c r="K5436" t="s">
        <v>23</v>
      </c>
      <c r="L5436">
        <v>15.8</v>
      </c>
      <c r="M5436" t="s">
        <v>61</v>
      </c>
      <c r="O5436">
        <v>0.21</v>
      </c>
      <c r="Q5436">
        <v>2.8464</v>
      </c>
      <c r="V5436">
        <v>0.39</v>
      </c>
      <c r="X5436" t="s">
        <v>3309</v>
      </c>
    </row>
    <row r="5437" spans="1:26" x14ac:dyDescent="0.25">
      <c r="A5437">
        <v>226268</v>
      </c>
      <c r="C5437" t="s">
        <v>9027</v>
      </c>
      <c r="D5437" t="s">
        <v>9027</v>
      </c>
      <c r="E5437" t="s">
        <v>220</v>
      </c>
      <c r="F5437" t="s">
        <v>23</v>
      </c>
      <c r="G5437" t="s">
        <v>22</v>
      </c>
      <c r="H5437" t="s">
        <v>22</v>
      </c>
      <c r="J5437">
        <v>3.06</v>
      </c>
      <c r="K5437" t="s">
        <v>23</v>
      </c>
      <c r="L5437">
        <v>16.3</v>
      </c>
      <c r="M5437" t="s">
        <v>61</v>
      </c>
      <c r="O5437">
        <v>5.7000000000000002E-2</v>
      </c>
      <c r="Q5437">
        <v>31.167999999999999</v>
      </c>
      <c r="V5437">
        <v>0.35</v>
      </c>
      <c r="W5437">
        <v>3</v>
      </c>
      <c r="X5437" t="s">
        <v>116</v>
      </c>
    </row>
    <row r="5438" spans="1:26" x14ac:dyDescent="0.25">
      <c r="A5438">
        <v>228255</v>
      </c>
      <c r="C5438" t="s">
        <v>9028</v>
      </c>
      <c r="D5438" t="s">
        <v>9028</v>
      </c>
      <c r="E5438" t="s">
        <v>65</v>
      </c>
      <c r="F5438" t="s">
        <v>61</v>
      </c>
      <c r="G5438" t="s">
        <v>22</v>
      </c>
      <c r="H5438" t="s">
        <v>22</v>
      </c>
      <c r="J5438">
        <v>2.7</v>
      </c>
      <c r="K5438" t="s">
        <v>23</v>
      </c>
      <c r="L5438">
        <v>16.2</v>
      </c>
      <c r="M5438" t="s">
        <v>61</v>
      </c>
      <c r="O5438">
        <v>0.08</v>
      </c>
      <c r="Q5438">
        <v>4.2</v>
      </c>
      <c r="V5438">
        <v>0.25</v>
      </c>
      <c r="W5438">
        <v>1</v>
      </c>
      <c r="X5438" t="s">
        <v>3427</v>
      </c>
    </row>
    <row r="5439" spans="1:26" x14ac:dyDescent="0.25">
      <c r="A5439">
        <v>228570</v>
      </c>
      <c r="C5439" t="s">
        <v>9029</v>
      </c>
      <c r="D5439" t="s">
        <v>9029</v>
      </c>
      <c r="E5439" t="s">
        <v>36</v>
      </c>
      <c r="F5439" t="s">
        <v>61</v>
      </c>
      <c r="G5439" t="s">
        <v>4</v>
      </c>
      <c r="H5439" t="s">
        <v>22</v>
      </c>
      <c r="J5439">
        <v>1.3</v>
      </c>
      <c r="K5439" t="s">
        <v>23</v>
      </c>
      <c r="L5439">
        <v>16.8</v>
      </c>
      <c r="M5439" t="s">
        <v>61</v>
      </c>
      <c r="O5439">
        <v>0.2</v>
      </c>
      <c r="Q5439">
        <v>3.9904000000000002</v>
      </c>
      <c r="V5439">
        <v>0.15</v>
      </c>
      <c r="W5439">
        <v>1</v>
      </c>
      <c r="X5439" t="e">
        <f>+ W</f>
        <v>#NAME?</v>
      </c>
    </row>
    <row r="5440" spans="1:26" x14ac:dyDescent="0.25">
      <c r="A5440">
        <v>229401</v>
      </c>
      <c r="C5440" t="s">
        <v>9030</v>
      </c>
      <c r="D5440" t="s">
        <v>9030</v>
      </c>
      <c r="E5440" t="s">
        <v>30</v>
      </c>
      <c r="F5440" t="s">
        <v>61</v>
      </c>
      <c r="G5440" t="s">
        <v>382</v>
      </c>
      <c r="H5440" t="s">
        <v>22</v>
      </c>
      <c r="J5440">
        <v>2.11</v>
      </c>
      <c r="K5440" t="s">
        <v>23</v>
      </c>
      <c r="L5440">
        <v>16.5</v>
      </c>
      <c r="M5440" t="s">
        <v>61</v>
      </c>
      <c r="O5440">
        <v>0.1</v>
      </c>
      <c r="Q5440">
        <v>28</v>
      </c>
      <c r="V5440">
        <v>0.76</v>
      </c>
      <c r="W5440">
        <v>2</v>
      </c>
    </row>
    <row r="5441" spans="1:24" x14ac:dyDescent="0.25">
      <c r="A5441">
        <v>230111</v>
      </c>
      <c r="C5441" t="s">
        <v>9031</v>
      </c>
      <c r="D5441" t="s">
        <v>9031</v>
      </c>
      <c r="E5441" t="s">
        <v>616</v>
      </c>
      <c r="F5441" t="s">
        <v>61</v>
      </c>
      <c r="G5441" t="s">
        <v>4</v>
      </c>
      <c r="H5441" t="s">
        <v>22</v>
      </c>
      <c r="J5441">
        <v>0.45</v>
      </c>
      <c r="K5441" t="s">
        <v>23</v>
      </c>
      <c r="L5441">
        <v>19.100000000000001</v>
      </c>
      <c r="M5441" t="s">
        <v>61</v>
      </c>
      <c r="O5441">
        <v>0.2</v>
      </c>
      <c r="Q5441">
        <v>4.194</v>
      </c>
      <c r="U5441">
        <v>0.3</v>
      </c>
      <c r="V5441">
        <v>0.32</v>
      </c>
      <c r="W5441">
        <v>3</v>
      </c>
    </row>
    <row r="5442" spans="1:24" x14ac:dyDescent="0.25">
      <c r="A5442">
        <v>230114</v>
      </c>
      <c r="C5442" t="s">
        <v>9032</v>
      </c>
      <c r="D5442" t="s">
        <v>9032</v>
      </c>
      <c r="E5442" t="s">
        <v>21</v>
      </c>
      <c r="F5442" t="s">
        <v>61</v>
      </c>
      <c r="G5442" t="s">
        <v>22</v>
      </c>
      <c r="H5442" t="s">
        <v>22</v>
      </c>
      <c r="J5442">
        <v>4.03</v>
      </c>
      <c r="K5442" t="s">
        <v>23</v>
      </c>
      <c r="L5442">
        <v>15.7</v>
      </c>
      <c r="M5442" t="s">
        <v>61</v>
      </c>
      <c r="O5442">
        <v>5.7000000000000002E-2</v>
      </c>
      <c r="X5442" t="s">
        <v>3427</v>
      </c>
    </row>
    <row r="5443" spans="1:24" x14ac:dyDescent="0.25">
      <c r="A5443">
        <v>230204</v>
      </c>
      <c r="C5443" t="s">
        <v>9033</v>
      </c>
      <c r="D5443" t="s">
        <v>9033</v>
      </c>
      <c r="E5443" t="s">
        <v>36</v>
      </c>
      <c r="F5443" t="s">
        <v>61</v>
      </c>
      <c r="G5443" t="s">
        <v>4</v>
      </c>
      <c r="H5443" t="s">
        <v>22</v>
      </c>
      <c r="J5443">
        <v>0.98399999999999999</v>
      </c>
      <c r="K5443" t="s">
        <v>23</v>
      </c>
      <c r="L5443">
        <v>17.399999999999999</v>
      </c>
      <c r="M5443" t="s">
        <v>61</v>
      </c>
      <c r="O5443">
        <v>0.2</v>
      </c>
      <c r="Q5443">
        <v>4.5999999999999996</v>
      </c>
      <c r="V5443">
        <v>0.7</v>
      </c>
      <c r="W5443">
        <v>2</v>
      </c>
      <c r="X5443" t="s">
        <v>3427</v>
      </c>
    </row>
    <row r="5444" spans="1:24" x14ac:dyDescent="0.25">
      <c r="A5444">
        <v>230570</v>
      </c>
      <c r="C5444" t="s">
        <v>9034</v>
      </c>
      <c r="D5444" t="s">
        <v>9034</v>
      </c>
      <c r="E5444" t="s">
        <v>40</v>
      </c>
      <c r="F5444" t="s">
        <v>61</v>
      </c>
      <c r="G5444" t="s">
        <v>4</v>
      </c>
      <c r="H5444" t="s">
        <v>22</v>
      </c>
      <c r="J5444">
        <v>0.98499999999999999</v>
      </c>
      <c r="K5444" t="s">
        <v>23</v>
      </c>
      <c r="L5444">
        <v>17.2</v>
      </c>
      <c r="M5444" t="s">
        <v>61</v>
      </c>
      <c r="O5444">
        <v>0.24</v>
      </c>
      <c r="Q5444">
        <v>12</v>
      </c>
      <c r="V5444">
        <v>0.3</v>
      </c>
      <c r="W5444">
        <v>1</v>
      </c>
      <c r="X5444" t="s">
        <v>7065</v>
      </c>
    </row>
    <row r="5445" spans="1:24" x14ac:dyDescent="0.25">
      <c r="A5445">
        <v>230589</v>
      </c>
      <c r="C5445" t="s">
        <v>9035</v>
      </c>
      <c r="D5445" t="s">
        <v>9035</v>
      </c>
      <c r="E5445" t="s">
        <v>36</v>
      </c>
      <c r="F5445" t="s">
        <v>61</v>
      </c>
      <c r="G5445" t="s">
        <v>4</v>
      </c>
      <c r="H5445" t="s">
        <v>22</v>
      </c>
      <c r="J5445">
        <v>1.3</v>
      </c>
      <c r="K5445" t="s">
        <v>23</v>
      </c>
      <c r="L5445">
        <v>16.8</v>
      </c>
      <c r="M5445" t="s">
        <v>61</v>
      </c>
      <c r="O5445">
        <v>0.2</v>
      </c>
      <c r="X5445" t="s">
        <v>3427</v>
      </c>
    </row>
    <row r="5446" spans="1:24" x14ac:dyDescent="0.25">
      <c r="A5446">
        <v>230738</v>
      </c>
      <c r="C5446" t="s">
        <v>9036</v>
      </c>
      <c r="D5446" t="s">
        <v>9036</v>
      </c>
      <c r="E5446" t="s">
        <v>21</v>
      </c>
      <c r="F5446" t="s">
        <v>61</v>
      </c>
      <c r="G5446" t="s">
        <v>22</v>
      </c>
      <c r="H5446" t="s">
        <v>22</v>
      </c>
      <c r="J5446">
        <v>4.42</v>
      </c>
      <c r="K5446" t="s">
        <v>23</v>
      </c>
      <c r="L5446">
        <v>15.5</v>
      </c>
      <c r="M5446" t="s">
        <v>61</v>
      </c>
      <c r="O5446">
        <v>5.7000000000000002E-2</v>
      </c>
      <c r="X5446" t="s">
        <v>3427</v>
      </c>
    </row>
    <row r="5447" spans="1:24" x14ac:dyDescent="0.25">
      <c r="A5447">
        <v>230965</v>
      </c>
      <c r="B5447" t="s">
        <v>146</v>
      </c>
      <c r="C5447" t="s">
        <v>9037</v>
      </c>
      <c r="D5447" t="s">
        <v>9037</v>
      </c>
      <c r="E5447" t="s">
        <v>7374</v>
      </c>
      <c r="F5447" t="s">
        <v>61</v>
      </c>
      <c r="G5447" t="s">
        <v>22</v>
      </c>
      <c r="H5447" t="s">
        <v>22</v>
      </c>
      <c r="J5447">
        <v>666.08</v>
      </c>
      <c r="K5447" t="s">
        <v>23</v>
      </c>
      <c r="L5447">
        <v>4</v>
      </c>
      <c r="M5447" t="s">
        <v>61</v>
      </c>
      <c r="O5447">
        <v>0.1</v>
      </c>
      <c r="Q5447">
        <v>7.88</v>
      </c>
      <c r="V5447">
        <v>7.0000000000000007E-2</v>
      </c>
      <c r="W5447">
        <v>1</v>
      </c>
      <c r="X5447">
        <v>1</v>
      </c>
    </row>
    <row r="5448" spans="1:24" x14ac:dyDescent="0.25">
      <c r="A5448">
        <v>231051</v>
      </c>
      <c r="C5448" t="s">
        <v>9038</v>
      </c>
      <c r="D5448" t="s">
        <v>9038</v>
      </c>
      <c r="E5448" t="s">
        <v>21</v>
      </c>
      <c r="F5448" t="s">
        <v>61</v>
      </c>
      <c r="G5448" t="s">
        <v>22</v>
      </c>
      <c r="H5448" t="s">
        <v>22</v>
      </c>
      <c r="J5448">
        <v>5.57</v>
      </c>
      <c r="K5448" t="s">
        <v>23</v>
      </c>
      <c r="L5448">
        <v>15</v>
      </c>
      <c r="M5448" t="s">
        <v>61</v>
      </c>
      <c r="O5448">
        <v>5.7000000000000002E-2</v>
      </c>
      <c r="Q5448">
        <v>9.4</v>
      </c>
      <c r="V5448">
        <v>0.6</v>
      </c>
      <c r="W5448">
        <v>2</v>
      </c>
      <c r="X5448" t="s">
        <v>3427</v>
      </c>
    </row>
    <row r="5449" spans="1:24" x14ac:dyDescent="0.25">
      <c r="A5449">
        <v>231134</v>
      </c>
      <c r="C5449" t="s">
        <v>9039</v>
      </c>
      <c r="D5449" t="s">
        <v>9039</v>
      </c>
      <c r="E5449" t="s">
        <v>616</v>
      </c>
      <c r="F5449" t="s">
        <v>61</v>
      </c>
      <c r="G5449" t="s">
        <v>4</v>
      </c>
      <c r="H5449" t="s">
        <v>22</v>
      </c>
      <c r="J5449">
        <v>1.1299999999999999</v>
      </c>
      <c r="K5449" t="s">
        <v>23</v>
      </c>
      <c r="L5449">
        <v>17.100000000000001</v>
      </c>
      <c r="M5449" t="s">
        <v>61</v>
      </c>
      <c r="O5449">
        <v>0.2</v>
      </c>
      <c r="Q5449">
        <v>2.6720000000000002</v>
      </c>
      <c r="V5449">
        <v>0.45</v>
      </c>
      <c r="W5449">
        <v>3</v>
      </c>
    </row>
    <row r="5450" spans="1:24" x14ac:dyDescent="0.25">
      <c r="A5450">
        <v>231291</v>
      </c>
      <c r="C5450" t="s">
        <v>9040</v>
      </c>
      <c r="D5450" t="s">
        <v>9040</v>
      </c>
      <c r="E5450" t="s">
        <v>50</v>
      </c>
      <c r="F5450" t="s">
        <v>61</v>
      </c>
      <c r="G5450" t="s">
        <v>4</v>
      </c>
      <c r="H5450" t="s">
        <v>22</v>
      </c>
      <c r="J5450">
        <v>1.83</v>
      </c>
      <c r="K5450" t="s">
        <v>23</v>
      </c>
      <c r="L5450">
        <v>16</v>
      </c>
      <c r="M5450" t="s">
        <v>61</v>
      </c>
      <c r="O5450">
        <v>0.21</v>
      </c>
      <c r="X5450" t="s">
        <v>3427</v>
      </c>
    </row>
    <row r="5451" spans="1:24" x14ac:dyDescent="0.25">
      <c r="A5451">
        <v>231717</v>
      </c>
      <c r="C5451" t="s">
        <v>9041</v>
      </c>
      <c r="D5451" t="s">
        <v>9041</v>
      </c>
      <c r="E5451" t="s">
        <v>21</v>
      </c>
      <c r="F5451" t="s">
        <v>61</v>
      </c>
      <c r="G5451" t="s">
        <v>22</v>
      </c>
      <c r="H5451" t="s">
        <v>22</v>
      </c>
      <c r="J5451">
        <v>4.42</v>
      </c>
      <c r="K5451" t="s">
        <v>23</v>
      </c>
      <c r="L5451">
        <v>15.5</v>
      </c>
      <c r="M5451" t="s">
        <v>61</v>
      </c>
      <c r="O5451">
        <v>5.7000000000000002E-2</v>
      </c>
      <c r="Q5451">
        <v>4.2</v>
      </c>
      <c r="V5451">
        <v>0.55000000000000004</v>
      </c>
      <c r="W5451">
        <v>2</v>
      </c>
      <c r="X5451" t="e">
        <f>- W</f>
        <v>#NAME?</v>
      </c>
    </row>
    <row r="5452" spans="1:24" x14ac:dyDescent="0.25">
      <c r="A5452">
        <v>231741</v>
      </c>
      <c r="B5452" t="s">
        <v>146</v>
      </c>
      <c r="C5452" t="s">
        <v>9042</v>
      </c>
      <c r="D5452" t="s">
        <v>9042</v>
      </c>
      <c r="E5452" t="s">
        <v>30</v>
      </c>
      <c r="F5452" t="s">
        <v>61</v>
      </c>
      <c r="G5452" t="s">
        <v>382</v>
      </c>
      <c r="H5452" t="s">
        <v>22</v>
      </c>
      <c r="J5452">
        <v>2.78</v>
      </c>
      <c r="K5452" t="s">
        <v>23</v>
      </c>
      <c r="L5452">
        <v>15.9</v>
      </c>
      <c r="M5452" t="s">
        <v>61</v>
      </c>
      <c r="O5452">
        <v>0.1</v>
      </c>
      <c r="Q5452">
        <v>5</v>
      </c>
      <c r="V5452">
        <v>0.55000000000000004</v>
      </c>
      <c r="W5452">
        <v>2</v>
      </c>
      <c r="X5452" t="s">
        <v>3427</v>
      </c>
    </row>
    <row r="5453" spans="1:24" x14ac:dyDescent="0.25">
      <c r="A5453">
        <v>231927</v>
      </c>
      <c r="C5453" t="s">
        <v>9043</v>
      </c>
      <c r="D5453" t="s">
        <v>9043</v>
      </c>
      <c r="E5453" t="s">
        <v>21</v>
      </c>
      <c r="F5453" t="s">
        <v>61</v>
      </c>
      <c r="G5453" t="s">
        <v>22</v>
      </c>
      <c r="H5453" t="s">
        <v>22</v>
      </c>
      <c r="J5453">
        <v>3.85</v>
      </c>
      <c r="K5453" t="s">
        <v>23</v>
      </c>
      <c r="L5453">
        <v>15.8</v>
      </c>
      <c r="M5453" t="s">
        <v>61</v>
      </c>
      <c r="O5453">
        <v>5.7000000000000002E-2</v>
      </c>
      <c r="Q5453">
        <v>24.4</v>
      </c>
      <c r="V5453">
        <v>0.9</v>
      </c>
      <c r="W5453">
        <v>2</v>
      </c>
      <c r="X5453" t="s">
        <v>3427</v>
      </c>
    </row>
    <row r="5454" spans="1:24" x14ac:dyDescent="0.25">
      <c r="A5454">
        <v>231958</v>
      </c>
      <c r="C5454" t="s">
        <v>9044</v>
      </c>
      <c r="D5454" t="s">
        <v>9044</v>
      </c>
      <c r="E5454" t="s">
        <v>21</v>
      </c>
      <c r="F5454" t="s">
        <v>61</v>
      </c>
      <c r="G5454" t="s">
        <v>22</v>
      </c>
      <c r="H5454" t="s">
        <v>22</v>
      </c>
      <c r="J5454">
        <v>6.1</v>
      </c>
      <c r="K5454" t="s">
        <v>23</v>
      </c>
      <c r="L5454">
        <v>14.8</v>
      </c>
      <c r="M5454" t="s">
        <v>61</v>
      </c>
      <c r="O5454">
        <v>5.7000000000000002E-2</v>
      </c>
      <c r="Q5454">
        <v>4.5</v>
      </c>
      <c r="V5454">
        <v>0.55000000000000004</v>
      </c>
      <c r="W5454">
        <v>2</v>
      </c>
      <c r="X5454" t="s">
        <v>3427</v>
      </c>
    </row>
    <row r="5455" spans="1:24" x14ac:dyDescent="0.25">
      <c r="A5455">
        <v>232067</v>
      </c>
      <c r="B5455" t="s">
        <v>28</v>
      </c>
      <c r="C5455" t="s">
        <v>9045</v>
      </c>
      <c r="D5455" t="s">
        <v>9045</v>
      </c>
      <c r="E5455" t="s">
        <v>21</v>
      </c>
      <c r="F5455" t="s">
        <v>61</v>
      </c>
      <c r="G5455" t="s">
        <v>22</v>
      </c>
      <c r="H5455" t="s">
        <v>27</v>
      </c>
      <c r="J5455">
        <v>4.74</v>
      </c>
      <c r="K5455" t="s">
        <v>27</v>
      </c>
      <c r="L5455">
        <v>15.34</v>
      </c>
      <c r="M5455" t="s">
        <v>27</v>
      </c>
      <c r="O5455">
        <v>5.7500000000000002E-2</v>
      </c>
      <c r="Q5455">
        <v>4.2</v>
      </c>
      <c r="V5455">
        <v>0.28999999999999998</v>
      </c>
      <c r="X5455" t="s">
        <v>909</v>
      </c>
    </row>
    <row r="5456" spans="1:24" x14ac:dyDescent="0.25">
      <c r="A5456">
        <v>232133</v>
      </c>
      <c r="C5456" t="s">
        <v>9046</v>
      </c>
      <c r="D5456" t="s">
        <v>9046</v>
      </c>
      <c r="E5456" t="s">
        <v>30</v>
      </c>
      <c r="F5456" t="s">
        <v>23</v>
      </c>
      <c r="G5456" t="s">
        <v>22</v>
      </c>
      <c r="H5456" t="s">
        <v>22</v>
      </c>
      <c r="J5456">
        <v>4.8499999999999996</v>
      </c>
      <c r="K5456" t="s">
        <v>23</v>
      </c>
      <c r="L5456">
        <v>15.3</v>
      </c>
      <c r="M5456" t="s">
        <v>61</v>
      </c>
      <c r="O5456">
        <v>5.7000000000000002E-2</v>
      </c>
    </row>
    <row r="5457" spans="1:24" x14ac:dyDescent="0.25">
      <c r="A5457">
        <v>232206</v>
      </c>
      <c r="B5457" t="s">
        <v>146</v>
      </c>
      <c r="C5457" t="s">
        <v>9047</v>
      </c>
      <c r="D5457" t="s">
        <v>9047</v>
      </c>
      <c r="E5457" t="s">
        <v>50</v>
      </c>
      <c r="F5457" t="s">
        <v>61</v>
      </c>
      <c r="G5457" t="s">
        <v>4</v>
      </c>
      <c r="H5457" t="s">
        <v>22</v>
      </c>
      <c r="J5457">
        <v>1.59</v>
      </c>
      <c r="K5457" t="s">
        <v>23</v>
      </c>
      <c r="L5457">
        <v>16.3</v>
      </c>
      <c r="M5457" t="s">
        <v>61</v>
      </c>
      <c r="O5457">
        <v>0.21</v>
      </c>
      <c r="Q5457">
        <v>11.4</v>
      </c>
      <c r="V5457">
        <v>0.45</v>
      </c>
      <c r="W5457">
        <v>2</v>
      </c>
      <c r="X5457" t="s">
        <v>3427</v>
      </c>
    </row>
    <row r="5458" spans="1:24" x14ac:dyDescent="0.25">
      <c r="A5458">
        <v>232438</v>
      </c>
      <c r="B5458" t="s">
        <v>146</v>
      </c>
      <c r="C5458" t="s">
        <v>9048</v>
      </c>
      <c r="D5458" t="s">
        <v>9048</v>
      </c>
      <c r="E5458" t="s">
        <v>36</v>
      </c>
      <c r="F5458" t="s">
        <v>61</v>
      </c>
      <c r="G5458" t="s">
        <v>4</v>
      </c>
      <c r="H5458" t="s">
        <v>22</v>
      </c>
      <c r="J5458">
        <v>1.24</v>
      </c>
      <c r="K5458" t="s">
        <v>23</v>
      </c>
      <c r="L5458">
        <v>16.899999999999999</v>
      </c>
      <c r="M5458" t="s">
        <v>61</v>
      </c>
      <c r="O5458">
        <v>0.2</v>
      </c>
      <c r="P5458" t="s">
        <v>516</v>
      </c>
      <c r="Q5458">
        <v>24</v>
      </c>
      <c r="V5458">
        <v>0.25</v>
      </c>
    </row>
    <row r="5459" spans="1:24" x14ac:dyDescent="0.25">
      <c r="A5459">
        <v>233401</v>
      </c>
      <c r="B5459" t="s">
        <v>146</v>
      </c>
      <c r="C5459" t="s">
        <v>9049</v>
      </c>
      <c r="D5459" t="s">
        <v>9049</v>
      </c>
      <c r="E5459" t="s">
        <v>36</v>
      </c>
      <c r="F5459" t="s">
        <v>61</v>
      </c>
      <c r="G5459" t="s">
        <v>4</v>
      </c>
      <c r="H5459" t="s">
        <v>22</v>
      </c>
      <c r="J5459">
        <v>1.79</v>
      </c>
      <c r="K5459" t="s">
        <v>23</v>
      </c>
      <c r="L5459">
        <v>16.100000000000001</v>
      </c>
      <c r="M5459" t="s">
        <v>61</v>
      </c>
      <c r="O5459">
        <v>0.2</v>
      </c>
      <c r="Q5459">
        <v>17</v>
      </c>
      <c r="V5459">
        <v>0.55000000000000004</v>
      </c>
      <c r="W5459">
        <v>2</v>
      </c>
      <c r="X5459" t="s">
        <v>3427</v>
      </c>
    </row>
    <row r="5460" spans="1:24" x14ac:dyDescent="0.25">
      <c r="A5460">
        <v>233482</v>
      </c>
      <c r="C5460" t="s">
        <v>9050</v>
      </c>
      <c r="D5460" t="s">
        <v>9050</v>
      </c>
      <c r="E5460" t="s">
        <v>21</v>
      </c>
      <c r="F5460" t="s">
        <v>61</v>
      </c>
      <c r="G5460" t="s">
        <v>22</v>
      </c>
      <c r="H5460" t="s">
        <v>22</v>
      </c>
      <c r="J5460">
        <v>4.63</v>
      </c>
      <c r="K5460" t="s">
        <v>23</v>
      </c>
      <c r="L5460">
        <v>15.4</v>
      </c>
      <c r="M5460" t="s">
        <v>61</v>
      </c>
      <c r="O5460">
        <v>5.7000000000000002E-2</v>
      </c>
      <c r="Q5460">
        <v>8.1329999999999991</v>
      </c>
      <c r="V5460">
        <v>1</v>
      </c>
      <c r="W5460">
        <v>2</v>
      </c>
      <c r="X5460" t="s">
        <v>3427</v>
      </c>
    </row>
    <row r="5461" spans="1:24" x14ac:dyDescent="0.25">
      <c r="A5461">
        <v>234145</v>
      </c>
      <c r="C5461" t="s">
        <v>9051</v>
      </c>
      <c r="D5461" t="s">
        <v>9051</v>
      </c>
      <c r="E5461" t="s">
        <v>616</v>
      </c>
      <c r="F5461" t="s">
        <v>61</v>
      </c>
      <c r="G5461" t="s">
        <v>4</v>
      </c>
      <c r="H5461" t="s">
        <v>22</v>
      </c>
      <c r="J5461">
        <v>0.16300000000000001</v>
      </c>
      <c r="K5461" t="s">
        <v>23</v>
      </c>
      <c r="L5461">
        <v>21.3</v>
      </c>
      <c r="M5461" t="s">
        <v>61</v>
      </c>
      <c r="O5461">
        <v>0.2</v>
      </c>
      <c r="P5461" t="s">
        <v>2073</v>
      </c>
      <c r="Q5461">
        <v>33</v>
      </c>
      <c r="W5461">
        <v>2</v>
      </c>
      <c r="X5461" t="s">
        <v>443</v>
      </c>
    </row>
    <row r="5462" spans="1:24" x14ac:dyDescent="0.25">
      <c r="A5462">
        <v>235263</v>
      </c>
      <c r="B5462" t="s">
        <v>146</v>
      </c>
      <c r="C5462" t="s">
        <v>9052</v>
      </c>
      <c r="D5462" t="s">
        <v>9052</v>
      </c>
      <c r="E5462" t="s">
        <v>30</v>
      </c>
      <c r="F5462" t="s">
        <v>61</v>
      </c>
      <c r="G5462" t="s">
        <v>382</v>
      </c>
      <c r="H5462" t="s">
        <v>22</v>
      </c>
      <c r="J5462">
        <v>2.31</v>
      </c>
      <c r="K5462" t="s">
        <v>23</v>
      </c>
      <c r="L5462">
        <v>16.3</v>
      </c>
      <c r="M5462" t="s">
        <v>61</v>
      </c>
      <c r="O5462">
        <v>0.1</v>
      </c>
      <c r="Q5462">
        <v>5.67</v>
      </c>
      <c r="V5462">
        <v>0.65</v>
      </c>
      <c r="W5462">
        <v>2</v>
      </c>
      <c r="X5462" t="e">
        <f>+ W</f>
        <v>#NAME?</v>
      </c>
    </row>
    <row r="5463" spans="1:24" x14ac:dyDescent="0.25">
      <c r="A5463">
        <v>236665</v>
      </c>
      <c r="B5463" t="s">
        <v>146</v>
      </c>
      <c r="C5463" t="s">
        <v>9053</v>
      </c>
      <c r="D5463" t="s">
        <v>9053</v>
      </c>
      <c r="E5463" t="s">
        <v>21</v>
      </c>
      <c r="F5463" t="s">
        <v>61</v>
      </c>
      <c r="G5463" t="s">
        <v>22</v>
      </c>
      <c r="H5463" t="s">
        <v>22</v>
      </c>
      <c r="J5463">
        <v>3.2</v>
      </c>
      <c r="K5463" t="s">
        <v>23</v>
      </c>
      <c r="L5463">
        <v>16.2</v>
      </c>
      <c r="M5463" t="s">
        <v>61</v>
      </c>
      <c r="O5463">
        <v>5.7000000000000002E-2</v>
      </c>
      <c r="Q5463">
        <v>8.3000000000000007</v>
      </c>
      <c r="V5463">
        <v>0.4</v>
      </c>
      <c r="W5463">
        <v>2</v>
      </c>
      <c r="X5463" t="e">
        <f>+ W</f>
        <v>#NAME?</v>
      </c>
    </row>
    <row r="5464" spans="1:24" x14ac:dyDescent="0.25">
      <c r="A5464">
        <v>237442</v>
      </c>
      <c r="B5464" t="s">
        <v>28</v>
      </c>
      <c r="C5464" t="s">
        <v>9054</v>
      </c>
      <c r="D5464" t="s">
        <v>9054</v>
      </c>
      <c r="E5464" t="s">
        <v>616</v>
      </c>
      <c r="F5464" t="s">
        <v>61</v>
      </c>
      <c r="G5464" t="s">
        <v>4</v>
      </c>
      <c r="H5464" t="s">
        <v>22</v>
      </c>
      <c r="J5464">
        <v>0.60099999999999998</v>
      </c>
      <c r="K5464" t="s">
        <v>27</v>
      </c>
      <c r="L5464">
        <v>18.47</v>
      </c>
      <c r="M5464" t="s">
        <v>61</v>
      </c>
      <c r="O5464">
        <v>0.2</v>
      </c>
      <c r="Q5464">
        <v>14</v>
      </c>
      <c r="V5464">
        <v>0.1</v>
      </c>
      <c r="X5464" t="s">
        <v>909</v>
      </c>
    </row>
    <row r="5465" spans="1:24" x14ac:dyDescent="0.25">
      <c r="A5465">
        <v>238261</v>
      </c>
      <c r="C5465" t="s">
        <v>9055</v>
      </c>
      <c r="D5465" t="s">
        <v>9055</v>
      </c>
      <c r="E5465" t="s">
        <v>21</v>
      </c>
      <c r="F5465" t="s">
        <v>61</v>
      </c>
      <c r="G5465" t="s">
        <v>22</v>
      </c>
      <c r="H5465" t="s">
        <v>22</v>
      </c>
      <c r="J5465">
        <v>3.68</v>
      </c>
      <c r="K5465" t="s">
        <v>23</v>
      </c>
      <c r="L5465">
        <v>15.9</v>
      </c>
      <c r="M5465" t="s">
        <v>61</v>
      </c>
      <c r="O5465">
        <v>5.7000000000000002E-2</v>
      </c>
      <c r="Q5465">
        <v>6.76</v>
      </c>
      <c r="V5465">
        <v>0.5</v>
      </c>
      <c r="W5465">
        <v>2</v>
      </c>
      <c r="X5465" t="e">
        <f>- W</f>
        <v>#NAME?</v>
      </c>
    </row>
    <row r="5466" spans="1:24" x14ac:dyDescent="0.25">
      <c r="A5466">
        <v>241050</v>
      </c>
      <c r="C5466" t="s">
        <v>9056</v>
      </c>
      <c r="D5466" t="s">
        <v>9056</v>
      </c>
      <c r="E5466" t="s">
        <v>65</v>
      </c>
      <c r="F5466" t="s">
        <v>61</v>
      </c>
      <c r="G5466" t="s">
        <v>22</v>
      </c>
      <c r="H5466" t="s">
        <v>22</v>
      </c>
      <c r="J5466">
        <v>3.4</v>
      </c>
      <c r="K5466" t="s">
        <v>23</v>
      </c>
      <c r="L5466">
        <v>15.7</v>
      </c>
      <c r="M5466" t="s">
        <v>61</v>
      </c>
      <c r="O5466">
        <v>0.08</v>
      </c>
      <c r="Q5466">
        <v>3.7429999999999999</v>
      </c>
      <c r="V5466">
        <v>0.16</v>
      </c>
      <c r="W5466">
        <v>1</v>
      </c>
      <c r="X5466" t="s">
        <v>3427</v>
      </c>
    </row>
    <row r="5467" spans="1:24" x14ac:dyDescent="0.25">
      <c r="A5467">
        <v>241158</v>
      </c>
      <c r="B5467" t="s">
        <v>146</v>
      </c>
      <c r="C5467" t="s">
        <v>9057</v>
      </c>
      <c r="D5467" t="s">
        <v>9057</v>
      </c>
      <c r="E5467" t="s">
        <v>21</v>
      </c>
      <c r="F5467" t="s">
        <v>61</v>
      </c>
      <c r="G5467" t="s">
        <v>22</v>
      </c>
      <c r="H5467" t="s">
        <v>22</v>
      </c>
      <c r="J5467">
        <v>4.42</v>
      </c>
      <c r="K5467" t="s">
        <v>23</v>
      </c>
      <c r="L5467">
        <v>15.5</v>
      </c>
      <c r="M5467" t="s">
        <v>61</v>
      </c>
      <c r="O5467">
        <v>5.7000000000000002E-2</v>
      </c>
      <c r="Q5467">
        <v>9.6999999999999993</v>
      </c>
      <c r="V5467">
        <v>0.6</v>
      </c>
      <c r="W5467">
        <v>3</v>
      </c>
      <c r="X5467" t="e">
        <f>- W</f>
        <v>#NAME?</v>
      </c>
    </row>
    <row r="5468" spans="1:24" x14ac:dyDescent="0.25">
      <c r="A5468">
        <v>241308</v>
      </c>
      <c r="C5468" t="s">
        <v>9058</v>
      </c>
      <c r="D5468" t="s">
        <v>9058</v>
      </c>
      <c r="E5468" t="s">
        <v>21</v>
      </c>
      <c r="F5468" t="s">
        <v>61</v>
      </c>
      <c r="G5468" t="s">
        <v>22</v>
      </c>
      <c r="H5468" t="s">
        <v>22</v>
      </c>
      <c r="J5468">
        <v>3.68</v>
      </c>
      <c r="K5468" t="s">
        <v>23</v>
      </c>
      <c r="L5468">
        <v>15.9</v>
      </c>
      <c r="M5468" t="s">
        <v>61</v>
      </c>
      <c r="O5468">
        <v>5.7000000000000002E-2</v>
      </c>
      <c r="Q5468">
        <v>2.66</v>
      </c>
      <c r="V5468">
        <v>0.11</v>
      </c>
      <c r="W5468">
        <v>2</v>
      </c>
      <c r="X5468" t="s">
        <v>300</v>
      </c>
    </row>
    <row r="5469" spans="1:24" x14ac:dyDescent="0.25">
      <c r="A5469">
        <v>241908</v>
      </c>
      <c r="C5469" t="s">
        <v>9059</v>
      </c>
      <c r="D5469" t="s">
        <v>9059</v>
      </c>
      <c r="E5469" t="s">
        <v>65</v>
      </c>
      <c r="F5469" t="s">
        <v>61</v>
      </c>
      <c r="G5469" t="s">
        <v>22</v>
      </c>
      <c r="H5469" t="s">
        <v>22</v>
      </c>
      <c r="J5469">
        <v>3.25</v>
      </c>
      <c r="K5469" t="s">
        <v>23</v>
      </c>
      <c r="L5469">
        <v>15.8</v>
      </c>
      <c r="M5469" t="s">
        <v>61</v>
      </c>
      <c r="O5469">
        <v>0.08</v>
      </c>
      <c r="Q5469">
        <v>4.4359999999999999</v>
      </c>
      <c r="V5469">
        <v>0.12</v>
      </c>
      <c r="W5469">
        <v>1</v>
      </c>
      <c r="X5469" t="s">
        <v>3427</v>
      </c>
    </row>
    <row r="5470" spans="1:24" x14ac:dyDescent="0.25">
      <c r="A5470">
        <v>242171</v>
      </c>
      <c r="C5470" t="s">
        <v>9060</v>
      </c>
      <c r="D5470" t="s">
        <v>9060</v>
      </c>
      <c r="E5470" t="s">
        <v>21</v>
      </c>
      <c r="F5470" t="s">
        <v>23</v>
      </c>
      <c r="G5470" t="s">
        <v>22</v>
      </c>
      <c r="H5470" t="s">
        <v>22</v>
      </c>
      <c r="J5470">
        <v>4.63</v>
      </c>
      <c r="K5470" t="s">
        <v>23</v>
      </c>
      <c r="L5470">
        <v>15.4</v>
      </c>
      <c r="M5470" t="s">
        <v>61</v>
      </c>
      <c r="O5470">
        <v>5.7000000000000002E-2</v>
      </c>
      <c r="Q5470">
        <v>6.7850000000000001</v>
      </c>
      <c r="V5470">
        <v>0.49</v>
      </c>
      <c r="X5470" t="s">
        <v>3309</v>
      </c>
    </row>
    <row r="5471" spans="1:24" x14ac:dyDescent="0.25">
      <c r="A5471">
        <v>242191</v>
      </c>
      <c r="C5471" t="s">
        <v>9061</v>
      </c>
      <c r="D5471" t="s">
        <v>9061</v>
      </c>
      <c r="E5471" t="s">
        <v>616</v>
      </c>
      <c r="F5471" t="s">
        <v>61</v>
      </c>
      <c r="G5471" t="s">
        <v>4</v>
      </c>
      <c r="H5471" t="s">
        <v>22</v>
      </c>
      <c r="J5471">
        <v>0.47099999999999997</v>
      </c>
      <c r="K5471" t="s">
        <v>23</v>
      </c>
      <c r="L5471">
        <v>19</v>
      </c>
      <c r="M5471" t="s">
        <v>61</v>
      </c>
      <c r="O5471">
        <v>0.2</v>
      </c>
      <c r="Q5471">
        <v>13.51</v>
      </c>
      <c r="U5471">
        <v>1.4</v>
      </c>
      <c r="V5471">
        <v>1.5</v>
      </c>
      <c r="W5471">
        <v>2</v>
      </c>
      <c r="X5471" t="s">
        <v>300</v>
      </c>
    </row>
    <row r="5472" spans="1:24" x14ac:dyDescent="0.25">
      <c r="A5472">
        <v>242944</v>
      </c>
      <c r="C5472" t="s">
        <v>9062</v>
      </c>
      <c r="D5472" t="s">
        <v>9062</v>
      </c>
      <c r="E5472" t="s">
        <v>36</v>
      </c>
      <c r="F5472" t="s">
        <v>61</v>
      </c>
      <c r="G5472" t="s">
        <v>4</v>
      </c>
      <c r="H5472" t="s">
        <v>22</v>
      </c>
      <c r="J5472">
        <v>1.1299999999999999</v>
      </c>
      <c r="K5472" t="s">
        <v>23</v>
      </c>
      <c r="L5472">
        <v>17.100000000000001</v>
      </c>
      <c r="M5472" t="s">
        <v>61</v>
      </c>
      <c r="O5472">
        <v>0.2</v>
      </c>
      <c r="Q5472">
        <v>94</v>
      </c>
      <c r="V5472">
        <v>0.2</v>
      </c>
      <c r="W5472">
        <v>1</v>
      </c>
      <c r="X5472" t="s">
        <v>3427</v>
      </c>
    </row>
    <row r="5473" spans="1:24" x14ac:dyDescent="0.25">
      <c r="A5473">
        <v>246030</v>
      </c>
      <c r="C5473" t="s">
        <v>9063</v>
      </c>
      <c r="D5473" t="s">
        <v>9063</v>
      </c>
      <c r="E5473" t="s">
        <v>30</v>
      </c>
      <c r="F5473" t="s">
        <v>61</v>
      </c>
      <c r="G5473" t="s">
        <v>382</v>
      </c>
      <c r="H5473" t="s">
        <v>22</v>
      </c>
      <c r="J5473">
        <v>1.92</v>
      </c>
      <c r="K5473" t="s">
        <v>23</v>
      </c>
      <c r="L5473">
        <v>16.7</v>
      </c>
      <c r="M5473" t="s">
        <v>61</v>
      </c>
      <c r="O5473">
        <v>0.1</v>
      </c>
      <c r="Q5473">
        <v>7.51</v>
      </c>
      <c r="V5473">
        <v>0.1</v>
      </c>
      <c r="W5473">
        <v>1</v>
      </c>
      <c r="X5473" t="s">
        <v>3427</v>
      </c>
    </row>
    <row r="5474" spans="1:24" x14ac:dyDescent="0.25">
      <c r="A5474">
        <v>248220</v>
      </c>
      <c r="C5474" t="s">
        <v>9064</v>
      </c>
      <c r="D5474" t="s">
        <v>9064</v>
      </c>
      <c r="E5474" t="s">
        <v>30</v>
      </c>
      <c r="F5474" t="s">
        <v>61</v>
      </c>
      <c r="G5474" t="s">
        <v>382</v>
      </c>
      <c r="H5474" t="s">
        <v>22</v>
      </c>
      <c r="J5474">
        <v>2.0099999999999998</v>
      </c>
      <c r="K5474" t="s">
        <v>23</v>
      </c>
      <c r="L5474">
        <v>16.600000000000001</v>
      </c>
      <c r="M5474" t="s">
        <v>61</v>
      </c>
      <c r="O5474">
        <v>0.1</v>
      </c>
      <c r="Q5474">
        <v>8.8000000000000007</v>
      </c>
      <c r="V5474">
        <v>0.19</v>
      </c>
      <c r="W5474">
        <v>1</v>
      </c>
      <c r="X5474" t="s">
        <v>3427</v>
      </c>
    </row>
    <row r="5475" spans="1:24" x14ac:dyDescent="0.25">
      <c r="A5475">
        <v>248807</v>
      </c>
      <c r="C5475" t="s">
        <v>9065</v>
      </c>
      <c r="D5475" t="s">
        <v>9065</v>
      </c>
      <c r="E5475" t="s">
        <v>21</v>
      </c>
      <c r="F5475" t="s">
        <v>61</v>
      </c>
      <c r="G5475" t="s">
        <v>22</v>
      </c>
      <c r="H5475" t="s">
        <v>22</v>
      </c>
      <c r="J5475">
        <v>3.68</v>
      </c>
      <c r="K5475" t="s">
        <v>23</v>
      </c>
      <c r="L5475">
        <v>15.9</v>
      </c>
      <c r="M5475" t="s">
        <v>61</v>
      </c>
      <c r="O5475">
        <v>5.7000000000000002E-2</v>
      </c>
      <c r="Q5475">
        <v>3.254</v>
      </c>
      <c r="V5475">
        <v>0.12</v>
      </c>
      <c r="W5475">
        <v>2</v>
      </c>
      <c r="X5475" t="e">
        <f>- W</f>
        <v>#NAME?</v>
      </c>
    </row>
    <row r="5476" spans="1:24" x14ac:dyDescent="0.25">
      <c r="A5476">
        <v>248818</v>
      </c>
      <c r="C5476" t="s">
        <v>9066</v>
      </c>
      <c r="D5476" t="s">
        <v>9066</v>
      </c>
      <c r="E5476" t="s">
        <v>616</v>
      </c>
      <c r="F5476" t="s">
        <v>61</v>
      </c>
      <c r="G5476" t="s">
        <v>4</v>
      </c>
      <c r="H5476" t="s">
        <v>22</v>
      </c>
      <c r="J5476">
        <v>0.98399999999999999</v>
      </c>
      <c r="K5476" t="s">
        <v>23</v>
      </c>
      <c r="L5476">
        <v>17.399999999999999</v>
      </c>
      <c r="M5476" t="s">
        <v>61</v>
      </c>
      <c r="O5476">
        <v>0.2</v>
      </c>
      <c r="Q5476">
        <v>3.2473999999999998</v>
      </c>
      <c r="U5476">
        <v>0.09</v>
      </c>
      <c r="V5476">
        <v>0.14000000000000001</v>
      </c>
      <c r="W5476">
        <v>2</v>
      </c>
    </row>
    <row r="5477" spans="1:24" x14ac:dyDescent="0.25">
      <c r="A5477">
        <v>250112</v>
      </c>
      <c r="C5477" t="s">
        <v>9067</v>
      </c>
      <c r="D5477" t="s">
        <v>9067</v>
      </c>
      <c r="E5477" t="s">
        <v>1645</v>
      </c>
      <c r="F5477" t="s">
        <v>61</v>
      </c>
      <c r="G5477" t="s">
        <v>22</v>
      </c>
      <c r="H5477" t="s">
        <v>22</v>
      </c>
      <c r="J5477">
        <v>70.08</v>
      </c>
      <c r="K5477" t="s">
        <v>23</v>
      </c>
      <c r="L5477">
        <v>9.5</v>
      </c>
      <c r="M5477" t="s">
        <v>61</v>
      </c>
      <c r="O5477">
        <v>5.7000000000000002E-2</v>
      </c>
      <c r="Q5477">
        <v>3.56</v>
      </c>
      <c r="V5477">
        <v>0.13</v>
      </c>
      <c r="W5477">
        <v>2</v>
      </c>
      <c r="X5477" t="s">
        <v>2191</v>
      </c>
    </row>
    <row r="5478" spans="1:24" x14ac:dyDescent="0.25">
      <c r="A5478">
        <v>250203</v>
      </c>
      <c r="C5478" t="s">
        <v>9068</v>
      </c>
      <c r="D5478" t="s">
        <v>9068</v>
      </c>
      <c r="E5478" t="s">
        <v>36</v>
      </c>
      <c r="F5478" t="s">
        <v>61</v>
      </c>
      <c r="G5478" t="s">
        <v>4</v>
      </c>
      <c r="H5478" t="s">
        <v>22</v>
      </c>
      <c r="J5478">
        <v>1.42</v>
      </c>
      <c r="K5478" t="s">
        <v>23</v>
      </c>
      <c r="L5478">
        <v>16.600000000000001</v>
      </c>
      <c r="M5478" t="s">
        <v>61</v>
      </c>
      <c r="O5478">
        <v>0.2</v>
      </c>
      <c r="Q5478">
        <v>4.4660000000000002</v>
      </c>
      <c r="V5478">
        <v>0.7</v>
      </c>
      <c r="W5478">
        <v>2</v>
      </c>
      <c r="X5478" t="e">
        <f>- W</f>
        <v>#NAME?</v>
      </c>
    </row>
    <row r="5479" spans="1:24" x14ac:dyDescent="0.25">
      <c r="A5479">
        <v>250365</v>
      </c>
      <c r="B5479" t="s">
        <v>28</v>
      </c>
      <c r="C5479" t="s">
        <v>9069</v>
      </c>
      <c r="D5479" t="s">
        <v>9069</v>
      </c>
      <c r="E5479" t="s">
        <v>36</v>
      </c>
      <c r="F5479" t="s">
        <v>61</v>
      </c>
      <c r="G5479" t="s">
        <v>4</v>
      </c>
      <c r="H5479" t="s">
        <v>22</v>
      </c>
      <c r="J5479">
        <v>1.38</v>
      </c>
      <c r="K5479" t="s">
        <v>27</v>
      </c>
      <c r="L5479">
        <v>16.71</v>
      </c>
      <c r="M5479" t="s">
        <v>61</v>
      </c>
      <c r="O5479">
        <v>0.2</v>
      </c>
      <c r="Q5479">
        <v>5.35</v>
      </c>
      <c r="V5479">
        <v>0.47</v>
      </c>
      <c r="W5479">
        <v>2</v>
      </c>
      <c r="X5479" t="s">
        <v>116</v>
      </c>
    </row>
    <row r="5480" spans="1:24" x14ac:dyDescent="0.25">
      <c r="A5480">
        <v>250629</v>
      </c>
      <c r="C5480" t="s">
        <v>9070</v>
      </c>
      <c r="D5480" t="s">
        <v>9070</v>
      </c>
      <c r="E5480" t="s">
        <v>30</v>
      </c>
      <c r="F5480" t="s">
        <v>61</v>
      </c>
      <c r="G5480" t="s">
        <v>382</v>
      </c>
      <c r="H5480" t="s">
        <v>22</v>
      </c>
      <c r="J5480">
        <v>1.83</v>
      </c>
      <c r="K5480" t="s">
        <v>23</v>
      </c>
      <c r="L5480">
        <v>16.8</v>
      </c>
      <c r="M5480" t="s">
        <v>61</v>
      </c>
      <c r="O5480">
        <v>0.1</v>
      </c>
      <c r="Q5480">
        <v>45</v>
      </c>
      <c r="V5480">
        <v>0.3</v>
      </c>
      <c r="W5480">
        <v>1</v>
      </c>
      <c r="X5480" t="s">
        <v>3427</v>
      </c>
    </row>
    <row r="5481" spans="1:24" x14ac:dyDescent="0.25">
      <c r="A5481">
        <v>250719</v>
      </c>
      <c r="B5481" t="s">
        <v>28</v>
      </c>
      <c r="C5481" t="s">
        <v>9071</v>
      </c>
      <c r="D5481" t="s">
        <v>9071</v>
      </c>
      <c r="E5481" t="s">
        <v>21</v>
      </c>
      <c r="F5481" t="s">
        <v>61</v>
      </c>
      <c r="G5481" t="s">
        <v>22</v>
      </c>
      <c r="H5481" t="s">
        <v>22</v>
      </c>
      <c r="J5481">
        <v>4.22</v>
      </c>
      <c r="K5481" t="s">
        <v>27</v>
      </c>
      <c r="L5481">
        <v>15.53</v>
      </c>
      <c r="M5481" t="s">
        <v>61</v>
      </c>
      <c r="O5481">
        <v>5.7000000000000002E-2</v>
      </c>
      <c r="Q5481">
        <v>6.8</v>
      </c>
      <c r="V5481">
        <v>0.82</v>
      </c>
      <c r="W5481">
        <v>1</v>
      </c>
      <c r="X5481" t="s">
        <v>300</v>
      </c>
    </row>
    <row r="5482" spans="1:24" x14ac:dyDescent="0.25">
      <c r="A5482">
        <v>251051</v>
      </c>
      <c r="C5482" t="s">
        <v>9072</v>
      </c>
      <c r="D5482" t="s">
        <v>9072</v>
      </c>
      <c r="E5482" t="s">
        <v>30</v>
      </c>
      <c r="F5482" t="s">
        <v>61</v>
      </c>
      <c r="G5482" t="s">
        <v>382</v>
      </c>
      <c r="H5482" t="s">
        <v>22</v>
      </c>
      <c r="J5482">
        <v>1.6</v>
      </c>
      <c r="K5482" t="s">
        <v>23</v>
      </c>
      <c r="L5482">
        <v>17.100000000000001</v>
      </c>
      <c r="M5482" t="s">
        <v>61</v>
      </c>
      <c r="O5482">
        <v>0.1</v>
      </c>
      <c r="Q5482">
        <v>2.92</v>
      </c>
      <c r="V5482">
        <v>0.12</v>
      </c>
      <c r="W5482">
        <v>2</v>
      </c>
      <c r="X5482" t="e">
        <f>- W</f>
        <v>#NAME?</v>
      </c>
    </row>
    <row r="5483" spans="1:24" x14ac:dyDescent="0.25">
      <c r="A5483">
        <v>251079</v>
      </c>
      <c r="C5483" t="s">
        <v>9073</v>
      </c>
      <c r="D5483" t="s">
        <v>9073</v>
      </c>
      <c r="E5483" t="s">
        <v>36</v>
      </c>
      <c r="F5483" t="s">
        <v>61</v>
      </c>
      <c r="G5483" t="s">
        <v>4</v>
      </c>
      <c r="H5483" t="s">
        <v>22</v>
      </c>
      <c r="J5483">
        <v>1.49</v>
      </c>
      <c r="K5483" t="s">
        <v>23</v>
      </c>
      <c r="L5483">
        <v>16.5</v>
      </c>
      <c r="M5483" t="s">
        <v>61</v>
      </c>
      <c r="O5483">
        <v>0.2</v>
      </c>
      <c r="Q5483">
        <v>80</v>
      </c>
      <c r="V5483">
        <v>0.6</v>
      </c>
      <c r="W5483">
        <v>1</v>
      </c>
      <c r="X5483" t="e">
        <f>+ W</f>
        <v>#NAME?</v>
      </c>
    </row>
    <row r="5484" spans="1:24" x14ac:dyDescent="0.25">
      <c r="A5484">
        <v>251268</v>
      </c>
      <c r="C5484" t="s">
        <v>9074</v>
      </c>
      <c r="D5484" t="s">
        <v>9074</v>
      </c>
      <c r="E5484" t="s">
        <v>30</v>
      </c>
      <c r="F5484" t="s">
        <v>61</v>
      </c>
      <c r="G5484" t="s">
        <v>382</v>
      </c>
      <c r="H5484" t="s">
        <v>22</v>
      </c>
      <c r="J5484">
        <v>2.42</v>
      </c>
      <c r="K5484" t="s">
        <v>23</v>
      </c>
      <c r="L5484">
        <v>16.2</v>
      </c>
      <c r="M5484" t="s">
        <v>61</v>
      </c>
      <c r="O5484">
        <v>0.1</v>
      </c>
      <c r="P5484" t="s">
        <v>516</v>
      </c>
      <c r="Q5484">
        <v>6</v>
      </c>
      <c r="T5484" t="s">
        <v>516</v>
      </c>
      <c r="V5484">
        <v>0.25</v>
      </c>
    </row>
    <row r="5485" spans="1:24" x14ac:dyDescent="0.25">
      <c r="A5485">
        <v>252591</v>
      </c>
      <c r="B5485" t="s">
        <v>28</v>
      </c>
      <c r="C5485" t="s">
        <v>9075</v>
      </c>
      <c r="D5485" t="s">
        <v>9075</v>
      </c>
      <c r="E5485" t="s">
        <v>21</v>
      </c>
      <c r="F5485" t="s">
        <v>61</v>
      </c>
      <c r="G5485" t="s">
        <v>22</v>
      </c>
      <c r="H5485" t="s">
        <v>22</v>
      </c>
      <c r="J5485">
        <v>3.26</v>
      </c>
      <c r="K5485" t="s">
        <v>27</v>
      </c>
      <c r="L5485">
        <v>16.09</v>
      </c>
      <c r="M5485" t="s">
        <v>61</v>
      </c>
      <c r="O5485">
        <v>5.7000000000000002E-2</v>
      </c>
      <c r="Q5485">
        <v>3.2</v>
      </c>
      <c r="V5485">
        <v>0.3</v>
      </c>
      <c r="W5485">
        <v>1</v>
      </c>
      <c r="X5485" t="s">
        <v>300</v>
      </c>
    </row>
    <row r="5486" spans="1:24" x14ac:dyDescent="0.25">
      <c r="A5486">
        <v>252968</v>
      </c>
      <c r="C5486" t="s">
        <v>9076</v>
      </c>
      <c r="D5486" t="s">
        <v>9076</v>
      </c>
      <c r="E5486" t="s">
        <v>36</v>
      </c>
      <c r="F5486" t="s">
        <v>61</v>
      </c>
      <c r="G5486" t="s">
        <v>4</v>
      </c>
      <c r="H5486" t="s">
        <v>22</v>
      </c>
      <c r="J5486">
        <v>0.98399999999999999</v>
      </c>
      <c r="K5486" t="s">
        <v>23</v>
      </c>
      <c r="L5486">
        <v>17.399999999999999</v>
      </c>
      <c r="M5486" t="s">
        <v>61</v>
      </c>
      <c r="O5486">
        <v>0.2</v>
      </c>
      <c r="Q5486">
        <v>3.2810000000000001</v>
      </c>
      <c r="V5486">
        <v>0.2</v>
      </c>
      <c r="W5486">
        <v>1</v>
      </c>
      <c r="X5486" t="s">
        <v>3427</v>
      </c>
    </row>
    <row r="5487" spans="1:24" x14ac:dyDescent="0.25">
      <c r="A5487">
        <v>253074</v>
      </c>
      <c r="C5487" t="s">
        <v>9077</v>
      </c>
      <c r="D5487" t="s">
        <v>9077</v>
      </c>
      <c r="E5487" t="s">
        <v>36</v>
      </c>
      <c r="F5487" t="s">
        <v>61</v>
      </c>
      <c r="G5487" t="s">
        <v>4</v>
      </c>
      <c r="H5487" t="s">
        <v>22</v>
      </c>
      <c r="J5487">
        <v>1.36</v>
      </c>
      <c r="K5487" t="s">
        <v>23</v>
      </c>
      <c r="L5487">
        <v>16.7</v>
      </c>
      <c r="M5487" t="s">
        <v>61</v>
      </c>
      <c r="O5487">
        <v>0.2</v>
      </c>
      <c r="Q5487">
        <v>6.1420000000000003</v>
      </c>
      <c r="V5487">
        <v>0.75</v>
      </c>
      <c r="W5487">
        <v>3</v>
      </c>
      <c r="X5487" t="s">
        <v>3427</v>
      </c>
    </row>
    <row r="5488" spans="1:24" x14ac:dyDescent="0.25">
      <c r="A5488">
        <v>253841</v>
      </c>
      <c r="C5488" t="s">
        <v>9078</v>
      </c>
      <c r="D5488" t="s">
        <v>9078</v>
      </c>
      <c r="E5488" t="s">
        <v>616</v>
      </c>
      <c r="F5488" t="s">
        <v>61</v>
      </c>
      <c r="G5488" t="s">
        <v>4</v>
      </c>
      <c r="H5488" t="s">
        <v>22</v>
      </c>
      <c r="J5488">
        <v>1.1299999999999999</v>
      </c>
      <c r="K5488" t="s">
        <v>23</v>
      </c>
      <c r="L5488">
        <v>17.100000000000001</v>
      </c>
      <c r="M5488" t="s">
        <v>61</v>
      </c>
      <c r="O5488">
        <v>0.2</v>
      </c>
      <c r="Q5488">
        <v>2.27</v>
      </c>
      <c r="U5488">
        <v>0.05</v>
      </c>
      <c r="V5488">
        <v>0.11</v>
      </c>
      <c r="W5488">
        <v>2</v>
      </c>
      <c r="X5488" t="s">
        <v>116</v>
      </c>
    </row>
    <row r="5489" spans="1:24" x14ac:dyDescent="0.25">
      <c r="A5489">
        <v>254070</v>
      </c>
      <c r="B5489" t="s">
        <v>28</v>
      </c>
      <c r="C5489" t="s">
        <v>9079</v>
      </c>
      <c r="D5489" t="s">
        <v>9079</v>
      </c>
      <c r="E5489" t="s">
        <v>30</v>
      </c>
      <c r="F5489" t="s">
        <v>61</v>
      </c>
      <c r="G5489" t="s">
        <v>382</v>
      </c>
      <c r="H5489" t="s">
        <v>22</v>
      </c>
      <c r="J5489">
        <v>2.5</v>
      </c>
      <c r="K5489" t="s">
        <v>27</v>
      </c>
      <c r="L5489">
        <v>16.11</v>
      </c>
      <c r="M5489" t="s">
        <v>61</v>
      </c>
      <c r="O5489">
        <v>0.1</v>
      </c>
      <c r="Q5489">
        <v>11.84</v>
      </c>
      <c r="V5489">
        <v>0.22</v>
      </c>
      <c r="W5489">
        <v>1</v>
      </c>
      <c r="X5489" t="s">
        <v>300</v>
      </c>
    </row>
    <row r="5490" spans="1:24" x14ac:dyDescent="0.25">
      <c r="A5490">
        <v>255129</v>
      </c>
      <c r="C5490" t="s">
        <v>9080</v>
      </c>
      <c r="D5490" t="s">
        <v>9080</v>
      </c>
      <c r="E5490" t="s">
        <v>21</v>
      </c>
      <c r="F5490" t="s">
        <v>61</v>
      </c>
      <c r="G5490" t="s">
        <v>22</v>
      </c>
      <c r="H5490" t="s">
        <v>22</v>
      </c>
      <c r="J5490">
        <v>2.4300000000000002</v>
      </c>
      <c r="K5490" t="s">
        <v>23</v>
      </c>
      <c r="L5490">
        <v>16.8</v>
      </c>
      <c r="M5490" t="s">
        <v>61</v>
      </c>
      <c r="O5490">
        <v>5.7000000000000002E-2</v>
      </c>
      <c r="Q5490">
        <v>6.4082999999999997</v>
      </c>
      <c r="V5490">
        <v>0.2</v>
      </c>
      <c r="X5490" t="s">
        <v>3309</v>
      </c>
    </row>
    <row r="5491" spans="1:24" x14ac:dyDescent="0.25">
      <c r="A5491">
        <v>255746</v>
      </c>
      <c r="C5491" t="s">
        <v>9081</v>
      </c>
      <c r="D5491" t="s">
        <v>9081</v>
      </c>
      <c r="E5491" t="s">
        <v>36</v>
      </c>
      <c r="F5491" t="s">
        <v>61</v>
      </c>
      <c r="G5491" t="s">
        <v>4</v>
      </c>
      <c r="H5491" t="s">
        <v>22</v>
      </c>
      <c r="J5491">
        <v>1.18</v>
      </c>
      <c r="K5491" t="s">
        <v>23</v>
      </c>
      <c r="L5491">
        <v>17</v>
      </c>
      <c r="M5491" t="s">
        <v>61</v>
      </c>
      <c r="O5491">
        <v>0.2</v>
      </c>
      <c r="Q5491">
        <v>9.9600000000000009</v>
      </c>
      <c r="V5491">
        <v>0.2</v>
      </c>
      <c r="W5491">
        <v>1</v>
      </c>
      <c r="X5491" t="s">
        <v>3427</v>
      </c>
    </row>
    <row r="5492" spans="1:24" x14ac:dyDescent="0.25">
      <c r="A5492">
        <v>255761</v>
      </c>
      <c r="C5492" t="s">
        <v>9082</v>
      </c>
      <c r="D5492" t="s">
        <v>9082</v>
      </c>
      <c r="E5492" t="s">
        <v>36</v>
      </c>
      <c r="F5492" t="s">
        <v>61</v>
      </c>
      <c r="G5492" t="s">
        <v>4</v>
      </c>
      <c r="H5492" t="s">
        <v>22</v>
      </c>
      <c r="J5492">
        <v>0.89700000000000002</v>
      </c>
      <c r="K5492" t="s">
        <v>23</v>
      </c>
      <c r="L5492">
        <v>17.600000000000001</v>
      </c>
      <c r="M5492" t="s">
        <v>61</v>
      </c>
      <c r="O5492">
        <v>0.2</v>
      </c>
      <c r="Q5492">
        <v>9.25</v>
      </c>
      <c r="V5492">
        <v>0.22</v>
      </c>
      <c r="W5492">
        <v>1</v>
      </c>
      <c r="X5492" t="s">
        <v>3427</v>
      </c>
    </row>
    <row r="5493" spans="1:24" x14ac:dyDescent="0.25">
      <c r="A5493">
        <v>255767</v>
      </c>
      <c r="C5493" t="s">
        <v>9083</v>
      </c>
      <c r="D5493" t="s">
        <v>9083</v>
      </c>
      <c r="E5493" t="s">
        <v>30</v>
      </c>
      <c r="F5493" t="s">
        <v>61</v>
      </c>
      <c r="G5493" t="s">
        <v>382</v>
      </c>
      <c r="H5493" t="s">
        <v>22</v>
      </c>
      <c r="J5493">
        <v>1.83</v>
      </c>
      <c r="K5493" t="s">
        <v>23</v>
      </c>
      <c r="L5493">
        <v>16.8</v>
      </c>
      <c r="M5493" t="s">
        <v>61</v>
      </c>
      <c r="O5493">
        <v>0.1</v>
      </c>
      <c r="Q5493">
        <v>19.16</v>
      </c>
      <c r="V5493">
        <v>0.2</v>
      </c>
      <c r="W5493">
        <v>1</v>
      </c>
      <c r="X5493" t="s">
        <v>3427</v>
      </c>
    </row>
    <row r="5494" spans="1:24" x14ac:dyDescent="0.25">
      <c r="A5494">
        <v>256033</v>
      </c>
      <c r="C5494" t="s">
        <v>9084</v>
      </c>
      <c r="D5494" t="s">
        <v>9084</v>
      </c>
      <c r="E5494" t="s">
        <v>34</v>
      </c>
      <c r="F5494" t="s">
        <v>61</v>
      </c>
      <c r="G5494" t="s">
        <v>4</v>
      </c>
      <c r="H5494" t="s">
        <v>22</v>
      </c>
      <c r="J5494">
        <v>1.24</v>
      </c>
      <c r="K5494" t="s">
        <v>23</v>
      </c>
      <c r="L5494">
        <v>16.899999999999999</v>
      </c>
      <c r="M5494" t="s">
        <v>61</v>
      </c>
      <c r="O5494">
        <v>0.2</v>
      </c>
      <c r="Q5494">
        <v>0.64190000000000003</v>
      </c>
      <c r="V5494">
        <v>0.08</v>
      </c>
      <c r="W5494">
        <v>1</v>
      </c>
      <c r="X5494" t="s">
        <v>3427</v>
      </c>
    </row>
    <row r="5495" spans="1:24" x14ac:dyDescent="0.25">
      <c r="A5495">
        <v>256700</v>
      </c>
      <c r="C5495" t="s">
        <v>9085</v>
      </c>
      <c r="D5495" t="s">
        <v>9085</v>
      </c>
      <c r="E5495" t="s">
        <v>57</v>
      </c>
      <c r="F5495" t="s">
        <v>61</v>
      </c>
      <c r="G5495" t="s">
        <v>4</v>
      </c>
      <c r="H5495" t="s">
        <v>22</v>
      </c>
      <c r="J5495">
        <v>1.05</v>
      </c>
      <c r="K5495" t="s">
        <v>23</v>
      </c>
      <c r="L5495">
        <v>17.2</v>
      </c>
      <c r="M5495" t="s">
        <v>61</v>
      </c>
      <c r="O5495">
        <v>0.21</v>
      </c>
      <c r="Q5495">
        <v>5.0999999999999996</v>
      </c>
      <c r="V5495">
        <v>0.45</v>
      </c>
      <c r="W5495">
        <v>2</v>
      </c>
    </row>
    <row r="5496" spans="1:24" x14ac:dyDescent="0.25">
      <c r="A5496">
        <v>257463</v>
      </c>
      <c r="C5496" t="s">
        <v>9086</v>
      </c>
      <c r="D5496" t="s">
        <v>9086</v>
      </c>
      <c r="E5496" t="s">
        <v>30</v>
      </c>
      <c r="F5496" t="s">
        <v>61</v>
      </c>
      <c r="G5496" t="s">
        <v>382</v>
      </c>
      <c r="H5496" t="s">
        <v>22</v>
      </c>
      <c r="J5496">
        <v>2.21</v>
      </c>
      <c r="K5496" t="s">
        <v>23</v>
      </c>
      <c r="L5496">
        <v>16.399999999999999</v>
      </c>
      <c r="M5496" t="s">
        <v>61</v>
      </c>
      <c r="O5496">
        <v>0.1</v>
      </c>
      <c r="Q5496">
        <v>6.3659999999999997</v>
      </c>
      <c r="V5496">
        <v>0.75</v>
      </c>
      <c r="W5496">
        <v>2</v>
      </c>
    </row>
    <row r="5497" spans="1:24" x14ac:dyDescent="0.25">
      <c r="A5497">
        <v>257744</v>
      </c>
      <c r="C5497" t="s">
        <v>9087</v>
      </c>
      <c r="D5497" t="s">
        <v>9087</v>
      </c>
      <c r="E5497" t="s">
        <v>616</v>
      </c>
      <c r="F5497" t="s">
        <v>61</v>
      </c>
      <c r="G5497" t="s">
        <v>4</v>
      </c>
      <c r="H5497" t="s">
        <v>22</v>
      </c>
      <c r="J5497">
        <v>0.56599999999999995</v>
      </c>
      <c r="K5497" t="s">
        <v>23</v>
      </c>
      <c r="L5497">
        <v>18.600000000000001</v>
      </c>
      <c r="M5497" t="s">
        <v>61</v>
      </c>
      <c r="O5497">
        <v>0.2</v>
      </c>
      <c r="V5497">
        <v>0.28000000000000003</v>
      </c>
      <c r="X5497" t="s">
        <v>909</v>
      </c>
    </row>
    <row r="5498" spans="1:24" x14ac:dyDescent="0.25">
      <c r="A5498">
        <v>257838</v>
      </c>
      <c r="B5498" t="s">
        <v>28</v>
      </c>
      <c r="C5498" t="s">
        <v>9088</v>
      </c>
      <c r="D5498" t="s">
        <v>9088</v>
      </c>
      <c r="E5498" t="s">
        <v>616</v>
      </c>
      <c r="F5498" t="s">
        <v>41</v>
      </c>
      <c r="G5498" t="s">
        <v>443</v>
      </c>
      <c r="H5498" t="s">
        <v>22</v>
      </c>
      <c r="J5498">
        <v>0.70099999999999996</v>
      </c>
      <c r="K5498" t="s">
        <v>27</v>
      </c>
      <c r="L5498">
        <v>18.25</v>
      </c>
      <c r="M5498" t="s">
        <v>61</v>
      </c>
      <c r="O5498">
        <v>0.18</v>
      </c>
      <c r="Q5498">
        <v>11.1</v>
      </c>
      <c r="V5498">
        <v>0.6</v>
      </c>
      <c r="X5498" t="s">
        <v>909</v>
      </c>
    </row>
    <row r="5499" spans="1:24" x14ac:dyDescent="0.25">
      <c r="A5499">
        <v>259124</v>
      </c>
      <c r="C5499" t="s">
        <v>9089</v>
      </c>
      <c r="D5499" t="s">
        <v>9089</v>
      </c>
      <c r="E5499" t="s">
        <v>30</v>
      </c>
      <c r="F5499" t="s">
        <v>61</v>
      </c>
      <c r="G5499" t="s">
        <v>382</v>
      </c>
      <c r="H5499" t="s">
        <v>22</v>
      </c>
      <c r="J5499">
        <v>2.11</v>
      </c>
      <c r="K5499" t="s">
        <v>23</v>
      </c>
      <c r="L5499">
        <v>16.5</v>
      </c>
      <c r="M5499" t="s">
        <v>61</v>
      </c>
      <c r="O5499">
        <v>0.1</v>
      </c>
      <c r="Q5499">
        <v>38</v>
      </c>
      <c r="V5499">
        <v>0.5</v>
      </c>
      <c r="W5499">
        <v>1</v>
      </c>
      <c r="X5499" t="e">
        <f>+ W</f>
        <v>#NAME?</v>
      </c>
    </row>
    <row r="5500" spans="1:24" x14ac:dyDescent="0.25">
      <c r="A5500">
        <v>259774</v>
      </c>
      <c r="C5500" t="s">
        <v>9090</v>
      </c>
      <c r="D5500" t="s">
        <v>9090</v>
      </c>
      <c r="E5500" t="s">
        <v>40</v>
      </c>
      <c r="F5500" t="s">
        <v>23</v>
      </c>
      <c r="G5500" t="s">
        <v>22</v>
      </c>
      <c r="H5500" t="s">
        <v>22</v>
      </c>
      <c r="J5500">
        <v>2.02</v>
      </c>
      <c r="K5500" t="s">
        <v>23</v>
      </c>
      <c r="L5500">
        <v>17.2</v>
      </c>
      <c r="M5500" t="s">
        <v>61</v>
      </c>
      <c r="O5500">
        <v>5.7000000000000002E-2</v>
      </c>
      <c r="Q5500">
        <v>6.5</v>
      </c>
      <c r="V5500">
        <v>0.18</v>
      </c>
      <c r="W5500">
        <v>1</v>
      </c>
      <c r="X5500" t="s">
        <v>3427</v>
      </c>
    </row>
    <row r="5501" spans="1:24" x14ac:dyDescent="0.25">
      <c r="A5501">
        <v>259805</v>
      </c>
      <c r="C5501" t="s">
        <v>9091</v>
      </c>
      <c r="D5501" t="s">
        <v>9091</v>
      </c>
      <c r="E5501" t="s">
        <v>67</v>
      </c>
      <c r="F5501" t="s">
        <v>23</v>
      </c>
      <c r="G5501" t="s">
        <v>22</v>
      </c>
      <c r="H5501" t="s">
        <v>22</v>
      </c>
      <c r="J5501">
        <v>3.2</v>
      </c>
      <c r="K5501" t="s">
        <v>23</v>
      </c>
      <c r="L5501">
        <v>16.2</v>
      </c>
      <c r="M5501" t="s">
        <v>61</v>
      </c>
      <c r="O5501">
        <v>5.7000000000000002E-2</v>
      </c>
      <c r="Q5501">
        <v>5.7910000000000004</v>
      </c>
      <c r="V5501">
        <v>0.12</v>
      </c>
      <c r="W5501">
        <v>1</v>
      </c>
      <c r="X5501" t="s">
        <v>3427</v>
      </c>
    </row>
    <row r="5502" spans="1:24" x14ac:dyDescent="0.25">
      <c r="A5502">
        <v>260141</v>
      </c>
      <c r="C5502" t="s">
        <v>9092</v>
      </c>
      <c r="D5502" t="s">
        <v>9092</v>
      </c>
      <c r="E5502" t="s">
        <v>616</v>
      </c>
      <c r="F5502" t="s">
        <v>61</v>
      </c>
      <c r="G5502" t="s">
        <v>4</v>
      </c>
      <c r="H5502" t="s">
        <v>22</v>
      </c>
      <c r="J5502">
        <v>0.65</v>
      </c>
      <c r="K5502" t="s">
        <v>23</v>
      </c>
      <c r="L5502">
        <v>18.3</v>
      </c>
      <c r="M5502" t="s">
        <v>61</v>
      </c>
      <c r="O5502">
        <v>0.2</v>
      </c>
      <c r="Q5502">
        <v>7.6639999999999997</v>
      </c>
      <c r="V5502">
        <v>0.75</v>
      </c>
      <c r="W5502">
        <v>3</v>
      </c>
      <c r="X5502" t="s">
        <v>116</v>
      </c>
    </row>
    <row r="5503" spans="1:24" x14ac:dyDescent="0.25">
      <c r="A5503">
        <v>261345</v>
      </c>
      <c r="C5503" t="s">
        <v>9093</v>
      </c>
      <c r="D5503" t="s">
        <v>9093</v>
      </c>
      <c r="E5503" t="s">
        <v>50</v>
      </c>
      <c r="F5503" t="s">
        <v>61</v>
      </c>
      <c r="G5503" t="s">
        <v>4</v>
      </c>
      <c r="H5503" t="s">
        <v>22</v>
      </c>
      <c r="J5503">
        <v>2.1</v>
      </c>
      <c r="K5503" t="s">
        <v>23</v>
      </c>
      <c r="L5503">
        <v>15.7</v>
      </c>
      <c r="M5503" t="s">
        <v>61</v>
      </c>
      <c r="O5503">
        <v>0.21</v>
      </c>
      <c r="Q5503">
        <v>7.1</v>
      </c>
      <c r="V5503">
        <v>0.7</v>
      </c>
      <c r="W5503">
        <v>2</v>
      </c>
    </row>
    <row r="5504" spans="1:24" x14ac:dyDescent="0.25">
      <c r="A5504">
        <v>262064</v>
      </c>
      <c r="C5504" t="s">
        <v>9094</v>
      </c>
      <c r="D5504" t="s">
        <v>9094</v>
      </c>
      <c r="E5504" t="s">
        <v>30</v>
      </c>
      <c r="F5504" t="s">
        <v>61</v>
      </c>
      <c r="G5504" t="s">
        <v>382</v>
      </c>
      <c r="H5504" t="s">
        <v>22</v>
      </c>
      <c r="J5504">
        <v>1.83</v>
      </c>
      <c r="K5504" t="s">
        <v>23</v>
      </c>
      <c r="L5504">
        <v>16.8</v>
      </c>
      <c r="M5504" t="s">
        <v>61</v>
      </c>
      <c r="O5504">
        <v>0.1</v>
      </c>
      <c r="Q5504">
        <v>5.2409999999999997</v>
      </c>
      <c r="V5504">
        <v>0.28000000000000003</v>
      </c>
      <c r="W5504">
        <v>2</v>
      </c>
      <c r="X5504" t="e">
        <f>- W</f>
        <v>#NAME?</v>
      </c>
    </row>
    <row r="5505" spans="1:27" x14ac:dyDescent="0.25">
      <c r="A5505">
        <v>262104</v>
      </c>
      <c r="C5505" t="s">
        <v>9095</v>
      </c>
      <c r="D5505" t="s">
        <v>9095</v>
      </c>
      <c r="E5505" t="s">
        <v>36</v>
      </c>
      <c r="F5505" t="s">
        <v>61</v>
      </c>
      <c r="G5505" t="s">
        <v>4</v>
      </c>
      <c r="H5505" t="s">
        <v>22</v>
      </c>
      <c r="J5505">
        <v>1.08</v>
      </c>
      <c r="K5505" t="s">
        <v>23</v>
      </c>
      <c r="L5505">
        <v>17.2</v>
      </c>
      <c r="M5505" t="s">
        <v>61</v>
      </c>
      <c r="O5505">
        <v>0.2</v>
      </c>
      <c r="Q5505">
        <v>2.3410000000000002</v>
      </c>
      <c r="V5505">
        <v>0.18</v>
      </c>
      <c r="W5505">
        <v>2</v>
      </c>
      <c r="X5505" t="e">
        <f>- W</f>
        <v>#NAME?</v>
      </c>
    </row>
    <row r="5506" spans="1:27" x14ac:dyDescent="0.25">
      <c r="A5506">
        <v>263976</v>
      </c>
      <c r="C5506" t="s">
        <v>9096</v>
      </c>
      <c r="D5506" t="s">
        <v>9096</v>
      </c>
      <c r="E5506" t="s">
        <v>616</v>
      </c>
      <c r="F5506" t="s">
        <v>61</v>
      </c>
      <c r="G5506" t="s">
        <v>4</v>
      </c>
      <c r="H5506" t="s">
        <v>22</v>
      </c>
      <c r="J5506">
        <v>0.621</v>
      </c>
      <c r="K5506" t="s">
        <v>23</v>
      </c>
      <c r="L5506">
        <v>18.399999999999999</v>
      </c>
      <c r="M5506" t="s">
        <v>61</v>
      </c>
      <c r="O5506">
        <v>0.2</v>
      </c>
      <c r="Q5506">
        <v>2.6640000000000001</v>
      </c>
      <c r="V5506">
        <v>0.15</v>
      </c>
      <c r="W5506">
        <v>2</v>
      </c>
      <c r="X5506" t="s">
        <v>300</v>
      </c>
    </row>
    <row r="5507" spans="1:27" x14ac:dyDescent="0.25">
      <c r="A5507">
        <v>266199</v>
      </c>
      <c r="C5507" t="s">
        <v>9097</v>
      </c>
      <c r="D5507" t="s">
        <v>9097</v>
      </c>
      <c r="E5507" t="s">
        <v>36</v>
      </c>
      <c r="F5507" t="s">
        <v>61</v>
      </c>
      <c r="G5507" t="s">
        <v>4</v>
      </c>
      <c r="H5507" t="s">
        <v>22</v>
      </c>
      <c r="J5507">
        <v>2.15</v>
      </c>
      <c r="K5507" t="s">
        <v>23</v>
      </c>
      <c r="L5507">
        <v>15.7</v>
      </c>
      <c r="M5507" t="s">
        <v>61</v>
      </c>
      <c r="O5507">
        <v>0.2</v>
      </c>
      <c r="P5507" t="s">
        <v>516</v>
      </c>
      <c r="Q5507">
        <v>16</v>
      </c>
      <c r="T5507" t="s">
        <v>516</v>
      </c>
      <c r="V5507">
        <v>0.3</v>
      </c>
      <c r="W5507">
        <v>2</v>
      </c>
      <c r="X5507" t="s">
        <v>116</v>
      </c>
    </row>
    <row r="5508" spans="1:27" x14ac:dyDescent="0.25">
      <c r="A5508">
        <v>267494</v>
      </c>
      <c r="B5508" t="s">
        <v>28</v>
      </c>
      <c r="C5508" t="s">
        <v>9098</v>
      </c>
      <c r="D5508" t="s">
        <v>9098</v>
      </c>
      <c r="E5508" t="s">
        <v>616</v>
      </c>
      <c r="F5508" t="s">
        <v>61</v>
      </c>
      <c r="G5508" t="s">
        <v>4</v>
      </c>
      <c r="H5508" t="s">
        <v>22</v>
      </c>
      <c r="J5508">
        <v>1.62</v>
      </c>
      <c r="K5508" t="s">
        <v>27</v>
      </c>
      <c r="L5508">
        <v>16.32</v>
      </c>
      <c r="M5508" t="s">
        <v>61</v>
      </c>
      <c r="O5508">
        <v>0.2</v>
      </c>
      <c r="Q5508">
        <v>2.4260999999999999</v>
      </c>
      <c r="U5508">
        <v>0.12</v>
      </c>
      <c r="V5508">
        <v>0.21</v>
      </c>
      <c r="X5508" t="s">
        <v>909</v>
      </c>
    </row>
    <row r="5509" spans="1:27" x14ac:dyDescent="0.25">
      <c r="A5509">
        <v>267729</v>
      </c>
      <c r="B5509" t="s">
        <v>28</v>
      </c>
      <c r="C5509" t="s">
        <v>9099</v>
      </c>
      <c r="D5509" t="s">
        <v>9099</v>
      </c>
      <c r="E5509" t="s">
        <v>616</v>
      </c>
      <c r="F5509" t="s">
        <v>61</v>
      </c>
      <c r="G5509" t="s">
        <v>4</v>
      </c>
      <c r="H5509" t="s">
        <v>22</v>
      </c>
      <c r="J5509">
        <v>0.56399999999999995</v>
      </c>
      <c r="K5509" t="s">
        <v>27</v>
      </c>
      <c r="L5509">
        <v>18.61</v>
      </c>
      <c r="M5509" t="s">
        <v>61</v>
      </c>
      <c r="O5509">
        <v>0.2</v>
      </c>
      <c r="Q5509">
        <v>129.5</v>
      </c>
      <c r="T5509" t="s">
        <v>516</v>
      </c>
      <c r="V5509">
        <v>0.5</v>
      </c>
      <c r="X5509" t="s">
        <v>909</v>
      </c>
    </row>
    <row r="5510" spans="1:27" x14ac:dyDescent="0.25">
      <c r="A5510">
        <v>272589</v>
      </c>
      <c r="C5510" t="s">
        <v>9100</v>
      </c>
      <c r="D5510" t="s">
        <v>9100</v>
      </c>
      <c r="E5510" t="s">
        <v>40</v>
      </c>
      <c r="F5510" t="s">
        <v>61</v>
      </c>
      <c r="G5510" t="s">
        <v>4</v>
      </c>
      <c r="H5510" t="s">
        <v>22</v>
      </c>
      <c r="J5510">
        <v>0.98499999999999999</v>
      </c>
      <c r="K5510" t="s">
        <v>23</v>
      </c>
      <c r="L5510">
        <v>17.2</v>
      </c>
      <c r="M5510" t="s">
        <v>61</v>
      </c>
      <c r="O5510">
        <v>0.24</v>
      </c>
      <c r="X5510" t="s">
        <v>3427</v>
      </c>
    </row>
    <row r="5511" spans="1:27" x14ac:dyDescent="0.25">
      <c r="A5511">
        <v>272655</v>
      </c>
      <c r="C5511" t="s">
        <v>9101</v>
      </c>
      <c r="D5511" t="s">
        <v>9101</v>
      </c>
      <c r="E5511" t="s">
        <v>57</v>
      </c>
      <c r="F5511" t="s">
        <v>61</v>
      </c>
      <c r="G5511" t="s">
        <v>4</v>
      </c>
      <c r="H5511" t="s">
        <v>22</v>
      </c>
      <c r="J5511">
        <v>0.96</v>
      </c>
      <c r="K5511" t="s">
        <v>23</v>
      </c>
      <c r="L5511">
        <v>17.399999999999999</v>
      </c>
      <c r="M5511" t="s">
        <v>61</v>
      </c>
      <c r="O5511">
        <v>0.21</v>
      </c>
      <c r="X5511" t="s">
        <v>3427</v>
      </c>
    </row>
    <row r="5512" spans="1:27" x14ac:dyDescent="0.25">
      <c r="A5512">
        <v>274138</v>
      </c>
      <c r="C5512" t="s">
        <v>9102</v>
      </c>
      <c r="D5512" t="s">
        <v>9102</v>
      </c>
      <c r="E5512" t="s">
        <v>616</v>
      </c>
      <c r="F5512" t="s">
        <v>61</v>
      </c>
      <c r="G5512" t="s">
        <v>4</v>
      </c>
      <c r="H5512" t="s">
        <v>22</v>
      </c>
      <c r="J5512">
        <v>0.78200000000000003</v>
      </c>
      <c r="K5512" t="s">
        <v>23</v>
      </c>
      <c r="L5512">
        <v>17.899999999999999</v>
      </c>
      <c r="M5512" t="s">
        <v>61</v>
      </c>
      <c r="O5512">
        <v>0.2</v>
      </c>
      <c r="Q5512">
        <v>2.6</v>
      </c>
      <c r="V5512">
        <v>0.06</v>
      </c>
      <c r="W5512">
        <v>1</v>
      </c>
    </row>
    <row r="5513" spans="1:27" x14ac:dyDescent="0.25">
      <c r="A5513">
        <v>274659</v>
      </c>
      <c r="C5513" t="s">
        <v>9103</v>
      </c>
      <c r="D5513" t="s">
        <v>9103</v>
      </c>
      <c r="E5513" t="s">
        <v>21</v>
      </c>
      <c r="F5513" t="s">
        <v>61</v>
      </c>
      <c r="G5513" t="s">
        <v>22</v>
      </c>
      <c r="H5513" t="s">
        <v>22</v>
      </c>
      <c r="J5513">
        <v>3.85</v>
      </c>
      <c r="K5513" t="s">
        <v>23</v>
      </c>
      <c r="L5513">
        <v>15.8</v>
      </c>
      <c r="M5513" t="s">
        <v>61</v>
      </c>
      <c r="O5513">
        <v>5.7000000000000002E-2</v>
      </c>
      <c r="X5513" t="s">
        <v>3427</v>
      </c>
    </row>
    <row r="5514" spans="1:27" x14ac:dyDescent="0.25">
      <c r="A5514">
        <v>275809</v>
      </c>
      <c r="B5514" t="s">
        <v>146</v>
      </c>
      <c r="C5514" t="s">
        <v>9104</v>
      </c>
      <c r="D5514" t="s">
        <v>9104</v>
      </c>
      <c r="E5514" t="s">
        <v>7374</v>
      </c>
      <c r="F5514" t="s">
        <v>61</v>
      </c>
      <c r="G5514" t="s">
        <v>22</v>
      </c>
      <c r="H5514" t="s">
        <v>22</v>
      </c>
      <c r="J5514">
        <v>318.8</v>
      </c>
      <c r="K5514" t="s">
        <v>23</v>
      </c>
      <c r="L5514">
        <v>5.6</v>
      </c>
      <c r="M5514" t="s">
        <v>61</v>
      </c>
      <c r="O5514">
        <v>0.1</v>
      </c>
      <c r="Q5514">
        <v>11.68</v>
      </c>
      <c r="V5514">
        <v>0.49</v>
      </c>
      <c r="W5514">
        <v>2</v>
      </c>
    </row>
    <row r="5515" spans="1:27" x14ac:dyDescent="0.25">
      <c r="A5515">
        <v>275961</v>
      </c>
      <c r="C5515" t="s">
        <v>9105</v>
      </c>
      <c r="D5515" t="s">
        <v>9105</v>
      </c>
      <c r="E5515" t="s">
        <v>36</v>
      </c>
      <c r="F5515" t="s">
        <v>61</v>
      </c>
      <c r="G5515" t="s">
        <v>4</v>
      </c>
      <c r="H5515" t="s">
        <v>22</v>
      </c>
      <c r="J5515">
        <v>0.89700000000000002</v>
      </c>
      <c r="K5515" t="s">
        <v>23</v>
      </c>
      <c r="L5515">
        <v>17.600000000000001</v>
      </c>
      <c r="M5515" t="s">
        <v>61</v>
      </c>
      <c r="O5515">
        <v>0.2</v>
      </c>
      <c r="X5515" t="s">
        <v>3427</v>
      </c>
    </row>
    <row r="5516" spans="1:27" x14ac:dyDescent="0.25">
      <c r="A5516">
        <v>276049</v>
      </c>
      <c r="C5516" t="s">
        <v>9106</v>
      </c>
      <c r="D5516" t="s">
        <v>9106</v>
      </c>
      <c r="E5516" t="s">
        <v>616</v>
      </c>
      <c r="F5516" t="s">
        <v>61</v>
      </c>
      <c r="G5516" t="s">
        <v>4</v>
      </c>
      <c r="H5516" t="s">
        <v>27</v>
      </c>
      <c r="J5516">
        <v>3.5</v>
      </c>
      <c r="K5516" t="s">
        <v>27</v>
      </c>
      <c r="L5516">
        <v>15.8</v>
      </c>
      <c r="M5516" t="s">
        <v>27</v>
      </c>
      <c r="O5516">
        <v>7.0000000000000007E-2</v>
      </c>
      <c r="Q5516">
        <v>3.2930000000000001</v>
      </c>
      <c r="U5516">
        <v>0.04</v>
      </c>
      <c r="V5516">
        <v>0.06</v>
      </c>
      <c r="W5516">
        <v>3</v>
      </c>
      <c r="X5516" t="s">
        <v>443</v>
      </c>
      <c r="Y5516" t="s">
        <v>26</v>
      </c>
      <c r="AA5516" t="s">
        <v>24</v>
      </c>
    </row>
    <row r="5517" spans="1:27" x14ac:dyDescent="0.25">
      <c r="A5517">
        <v>276741</v>
      </c>
      <c r="C5517" t="s">
        <v>9107</v>
      </c>
      <c r="D5517" t="s">
        <v>9107</v>
      </c>
      <c r="E5517" t="s">
        <v>186</v>
      </c>
      <c r="F5517" t="s">
        <v>61</v>
      </c>
      <c r="G5517" t="s">
        <v>4</v>
      </c>
      <c r="H5517" t="s">
        <v>22</v>
      </c>
      <c r="J5517">
        <v>1.56</v>
      </c>
      <c r="K5517" t="s">
        <v>23</v>
      </c>
      <c r="L5517">
        <v>16.399999999999999</v>
      </c>
      <c r="M5517" t="s">
        <v>61</v>
      </c>
      <c r="O5517">
        <v>0.2</v>
      </c>
      <c r="Q5517">
        <v>4.5599999999999996</v>
      </c>
      <c r="V5517">
        <v>0.15</v>
      </c>
      <c r="W5517">
        <v>2</v>
      </c>
      <c r="X5517" t="s">
        <v>61</v>
      </c>
    </row>
    <row r="5518" spans="1:27" x14ac:dyDescent="0.25">
      <c r="A5518">
        <v>277475</v>
      </c>
      <c r="B5518" t="s">
        <v>169</v>
      </c>
      <c r="C5518" t="s">
        <v>9108</v>
      </c>
      <c r="D5518" t="s">
        <v>9108</v>
      </c>
      <c r="E5518" t="s">
        <v>616</v>
      </c>
      <c r="F5518" t="s">
        <v>61</v>
      </c>
      <c r="G5518" t="s">
        <v>4</v>
      </c>
      <c r="H5518" t="s">
        <v>22</v>
      </c>
      <c r="J5518">
        <v>0.28399999999999997</v>
      </c>
      <c r="K5518" t="s">
        <v>23</v>
      </c>
      <c r="L5518">
        <v>20.100000000000001</v>
      </c>
      <c r="M5518" t="s">
        <v>61</v>
      </c>
      <c r="O5518">
        <v>0.2</v>
      </c>
      <c r="Q5518">
        <v>2.5950000000000002</v>
      </c>
      <c r="U5518">
        <v>0.25</v>
      </c>
      <c r="V5518">
        <v>0.28999999999999998</v>
      </c>
      <c r="W5518">
        <v>3</v>
      </c>
      <c r="X5518" t="s">
        <v>116</v>
      </c>
    </row>
    <row r="5519" spans="1:27" x14ac:dyDescent="0.25">
      <c r="A5519">
        <v>278361</v>
      </c>
      <c r="B5519" t="s">
        <v>169</v>
      </c>
      <c r="C5519" t="s">
        <v>9109</v>
      </c>
      <c r="D5519" t="s">
        <v>9109</v>
      </c>
      <c r="E5519" t="s">
        <v>7374</v>
      </c>
      <c r="F5519" t="s">
        <v>61</v>
      </c>
      <c r="G5519" t="s">
        <v>22</v>
      </c>
      <c r="H5519" t="s">
        <v>22</v>
      </c>
      <c r="J5519">
        <v>697.47</v>
      </c>
      <c r="K5519" t="s">
        <v>23</v>
      </c>
      <c r="L5519">
        <v>3.9</v>
      </c>
      <c r="M5519" t="s">
        <v>61</v>
      </c>
      <c r="O5519">
        <v>0.1</v>
      </c>
      <c r="Q5519">
        <v>6.04</v>
      </c>
      <c r="V5519">
        <v>0.13</v>
      </c>
      <c r="W5519">
        <v>2</v>
      </c>
      <c r="X5519" t="s">
        <v>61</v>
      </c>
    </row>
    <row r="5520" spans="1:27" x14ac:dyDescent="0.25">
      <c r="A5520">
        <v>282081</v>
      </c>
      <c r="C5520" t="s">
        <v>9110</v>
      </c>
      <c r="E5520" t="s">
        <v>36</v>
      </c>
      <c r="F5520" t="s">
        <v>61</v>
      </c>
      <c r="G5520" t="s">
        <v>4</v>
      </c>
      <c r="H5520" t="s">
        <v>22</v>
      </c>
      <c r="J5520">
        <v>1.08</v>
      </c>
      <c r="K5520" t="s">
        <v>23</v>
      </c>
      <c r="L5520">
        <v>17.2</v>
      </c>
      <c r="M5520" t="s">
        <v>61</v>
      </c>
      <c r="O5520">
        <v>0.2</v>
      </c>
      <c r="Q5520">
        <v>6.59</v>
      </c>
      <c r="V5520">
        <v>0.33</v>
      </c>
      <c r="W5520">
        <v>2</v>
      </c>
    </row>
    <row r="5521" spans="1:24" x14ac:dyDescent="0.25">
      <c r="A5521">
        <v>282631</v>
      </c>
      <c r="B5521" t="s">
        <v>28</v>
      </c>
      <c r="C5521" t="s">
        <v>9111</v>
      </c>
      <c r="D5521" t="s">
        <v>9111</v>
      </c>
      <c r="E5521" t="s">
        <v>21</v>
      </c>
      <c r="F5521" t="s">
        <v>61</v>
      </c>
      <c r="G5521" t="s">
        <v>22</v>
      </c>
      <c r="H5521" t="s">
        <v>22</v>
      </c>
      <c r="J5521">
        <v>4.03</v>
      </c>
      <c r="K5521" t="s">
        <v>27</v>
      </c>
      <c r="L5521">
        <v>15.63</v>
      </c>
      <c r="M5521" t="s">
        <v>61</v>
      </c>
      <c r="O5521">
        <v>5.7000000000000002E-2</v>
      </c>
      <c r="Q5521">
        <v>16.8</v>
      </c>
      <c r="V5521">
        <v>0.31</v>
      </c>
      <c r="X5521" t="s">
        <v>909</v>
      </c>
    </row>
    <row r="5522" spans="1:24" x14ac:dyDescent="0.25">
      <c r="A5522">
        <v>283460</v>
      </c>
      <c r="C5522" t="s">
        <v>9112</v>
      </c>
      <c r="D5522" t="s">
        <v>9112</v>
      </c>
      <c r="E5522" t="s">
        <v>616</v>
      </c>
      <c r="F5522" t="s">
        <v>41</v>
      </c>
      <c r="G5522" t="s">
        <v>9113</v>
      </c>
      <c r="H5522" t="s">
        <v>22</v>
      </c>
      <c r="J5522">
        <v>0.68500000000000005</v>
      </c>
      <c r="K5522" t="s">
        <v>23</v>
      </c>
      <c r="L5522">
        <v>18.3</v>
      </c>
      <c r="M5522" t="s">
        <v>61</v>
      </c>
      <c r="O5522">
        <v>0.18</v>
      </c>
      <c r="Q5522">
        <v>14.58</v>
      </c>
      <c r="V5522">
        <v>0.12</v>
      </c>
      <c r="X5522" t="s">
        <v>3309</v>
      </c>
    </row>
    <row r="5523" spans="1:24" x14ac:dyDescent="0.25">
      <c r="A5523">
        <v>283741</v>
      </c>
      <c r="C5523" t="s">
        <v>9114</v>
      </c>
      <c r="D5523" t="s">
        <v>9114</v>
      </c>
      <c r="E5523" t="s">
        <v>40</v>
      </c>
      <c r="F5523" t="s">
        <v>61</v>
      </c>
      <c r="G5523" t="s">
        <v>4</v>
      </c>
      <c r="H5523" t="s">
        <v>22</v>
      </c>
      <c r="J5523">
        <v>0.85799999999999998</v>
      </c>
      <c r="K5523" t="s">
        <v>23</v>
      </c>
      <c r="L5523">
        <v>17.5</v>
      </c>
      <c r="M5523" t="s">
        <v>61</v>
      </c>
      <c r="O5523">
        <v>0.24</v>
      </c>
      <c r="Q5523">
        <v>6.48</v>
      </c>
      <c r="V5523">
        <v>0.75</v>
      </c>
      <c r="W5523">
        <v>2</v>
      </c>
      <c r="X5523" t="s">
        <v>3427</v>
      </c>
    </row>
    <row r="5524" spans="1:24" x14ac:dyDescent="0.25">
      <c r="A5524">
        <v>284675</v>
      </c>
      <c r="C5524" t="s">
        <v>9115</v>
      </c>
      <c r="D5524" t="s">
        <v>9115</v>
      </c>
      <c r="E5524" t="s">
        <v>40</v>
      </c>
      <c r="F5524" t="s">
        <v>61</v>
      </c>
      <c r="G5524" t="s">
        <v>4</v>
      </c>
      <c r="H5524" t="s">
        <v>22</v>
      </c>
      <c r="J5524">
        <v>0.81899999999999995</v>
      </c>
      <c r="K5524" t="s">
        <v>23</v>
      </c>
      <c r="L5524">
        <v>17.600000000000001</v>
      </c>
      <c r="M5524" t="s">
        <v>61</v>
      </c>
      <c r="O5524">
        <v>0.24</v>
      </c>
      <c r="P5524" t="s">
        <v>516</v>
      </c>
      <c r="Q5524">
        <v>6</v>
      </c>
      <c r="T5524" t="s">
        <v>516</v>
      </c>
      <c r="V5524">
        <v>0.6</v>
      </c>
      <c r="W5524">
        <v>1</v>
      </c>
      <c r="X5524" t="s">
        <v>3427</v>
      </c>
    </row>
    <row r="5525" spans="1:24" x14ac:dyDescent="0.25">
      <c r="A5525">
        <v>285263</v>
      </c>
      <c r="B5525" t="s">
        <v>169</v>
      </c>
      <c r="C5525" t="s">
        <v>9116</v>
      </c>
      <c r="D5525" t="s">
        <v>9116</v>
      </c>
      <c r="E5525" t="s">
        <v>616</v>
      </c>
      <c r="F5525" t="s">
        <v>61</v>
      </c>
      <c r="G5525" t="s">
        <v>4</v>
      </c>
      <c r="H5525" t="s">
        <v>22</v>
      </c>
      <c r="J5525">
        <v>1.03</v>
      </c>
      <c r="K5525" t="s">
        <v>23</v>
      </c>
      <c r="L5525">
        <v>17.3</v>
      </c>
      <c r="M5525" t="s">
        <v>61</v>
      </c>
      <c r="O5525">
        <v>0.2</v>
      </c>
      <c r="Q5525">
        <v>4.7510000000000003</v>
      </c>
      <c r="V5525">
        <v>0.2</v>
      </c>
      <c r="W5525">
        <v>2</v>
      </c>
    </row>
    <row r="5526" spans="1:24" x14ac:dyDescent="0.25">
      <c r="A5526">
        <v>285540</v>
      </c>
      <c r="C5526" t="s">
        <v>9117</v>
      </c>
      <c r="D5526" t="s">
        <v>9117</v>
      </c>
      <c r="E5526" t="s">
        <v>616</v>
      </c>
      <c r="F5526" t="s">
        <v>41</v>
      </c>
      <c r="G5526" t="s">
        <v>6935</v>
      </c>
      <c r="H5526" t="s">
        <v>22</v>
      </c>
      <c r="J5526">
        <v>0.59299999999999997</v>
      </c>
      <c r="K5526" t="s">
        <v>23</v>
      </c>
      <c r="L5526">
        <v>18.5</v>
      </c>
      <c r="M5526" t="s">
        <v>61</v>
      </c>
      <c r="O5526">
        <v>0.2</v>
      </c>
      <c r="P5526" t="s">
        <v>516</v>
      </c>
      <c r="Q5526">
        <v>24</v>
      </c>
      <c r="T5526" t="s">
        <v>516</v>
      </c>
      <c r="V5526">
        <v>0.1</v>
      </c>
      <c r="X5526" t="s">
        <v>909</v>
      </c>
    </row>
    <row r="5527" spans="1:24" x14ac:dyDescent="0.25">
      <c r="A5527">
        <v>287110</v>
      </c>
      <c r="C5527" t="s">
        <v>9118</v>
      </c>
      <c r="D5527" t="s">
        <v>9118</v>
      </c>
      <c r="E5527" t="s">
        <v>57</v>
      </c>
      <c r="F5527" t="s">
        <v>61</v>
      </c>
      <c r="G5527" t="s">
        <v>4</v>
      </c>
      <c r="H5527" t="s">
        <v>22</v>
      </c>
      <c r="J5527">
        <v>1.05</v>
      </c>
      <c r="K5527" t="s">
        <v>23</v>
      </c>
      <c r="L5527">
        <v>17.2</v>
      </c>
      <c r="M5527" t="s">
        <v>61</v>
      </c>
      <c r="O5527">
        <v>0.21</v>
      </c>
      <c r="Q5527">
        <v>7.3</v>
      </c>
      <c r="V5527">
        <v>0.17</v>
      </c>
      <c r="W5527">
        <v>1</v>
      </c>
      <c r="X5527" t="s">
        <v>3427</v>
      </c>
    </row>
    <row r="5528" spans="1:24" x14ac:dyDescent="0.25">
      <c r="A5528">
        <v>290559</v>
      </c>
      <c r="C5528" t="s">
        <v>9119</v>
      </c>
      <c r="D5528" t="s">
        <v>9119</v>
      </c>
      <c r="E5528" t="s">
        <v>21</v>
      </c>
      <c r="F5528" t="s">
        <v>61</v>
      </c>
      <c r="G5528" t="s">
        <v>22</v>
      </c>
      <c r="H5528" t="s">
        <v>22</v>
      </c>
      <c r="J5528">
        <v>4.42</v>
      </c>
      <c r="K5528" t="s">
        <v>23</v>
      </c>
      <c r="L5528">
        <v>15.5</v>
      </c>
      <c r="M5528" t="s">
        <v>61</v>
      </c>
      <c r="O5528">
        <v>5.7000000000000002E-2</v>
      </c>
      <c r="Q5528">
        <v>11.634</v>
      </c>
      <c r="V5528">
        <v>0.48</v>
      </c>
      <c r="X5528" t="s">
        <v>3309</v>
      </c>
    </row>
    <row r="5529" spans="1:24" x14ac:dyDescent="0.25">
      <c r="A5529">
        <v>292079</v>
      </c>
      <c r="C5529" t="s">
        <v>9120</v>
      </c>
      <c r="D5529" t="s">
        <v>9120</v>
      </c>
      <c r="E5529" t="s">
        <v>30</v>
      </c>
      <c r="F5529" t="s">
        <v>61</v>
      </c>
      <c r="G5529" t="s">
        <v>382</v>
      </c>
      <c r="H5529" t="s">
        <v>22</v>
      </c>
      <c r="J5529">
        <v>1.75</v>
      </c>
      <c r="K5529" t="s">
        <v>23</v>
      </c>
      <c r="L5529">
        <v>16.899999999999999</v>
      </c>
      <c r="M5529" t="s">
        <v>61</v>
      </c>
      <c r="O5529">
        <v>0.1</v>
      </c>
      <c r="Q5529">
        <v>2.3273999999999999</v>
      </c>
      <c r="V5529">
        <v>0.2</v>
      </c>
      <c r="W5529">
        <v>2</v>
      </c>
      <c r="X5529" t="e">
        <f>- W</f>
        <v>#NAME?</v>
      </c>
    </row>
    <row r="5530" spans="1:24" x14ac:dyDescent="0.25">
      <c r="A5530">
        <v>293743</v>
      </c>
      <c r="B5530" t="s">
        <v>28</v>
      </c>
      <c r="C5530" t="s">
        <v>9121</v>
      </c>
      <c r="D5530" t="s">
        <v>9121</v>
      </c>
      <c r="E5530" t="s">
        <v>34</v>
      </c>
      <c r="F5530" t="s">
        <v>61</v>
      </c>
      <c r="G5530" t="s">
        <v>4</v>
      </c>
      <c r="H5530" t="s">
        <v>22</v>
      </c>
      <c r="J5530">
        <v>1.1599999999999999</v>
      </c>
      <c r="K5530" t="s">
        <v>27</v>
      </c>
      <c r="L5530">
        <v>17.09</v>
      </c>
      <c r="M5530" t="s">
        <v>61</v>
      </c>
      <c r="O5530">
        <v>0.2</v>
      </c>
      <c r="X5530" t="s">
        <v>909</v>
      </c>
    </row>
    <row r="5531" spans="1:24" x14ac:dyDescent="0.25">
      <c r="A5531">
        <v>297281</v>
      </c>
      <c r="C5531" t="s">
        <v>9122</v>
      </c>
      <c r="D5531" t="s">
        <v>9122</v>
      </c>
      <c r="E5531" t="s">
        <v>36</v>
      </c>
      <c r="F5531" t="s">
        <v>61</v>
      </c>
      <c r="G5531" t="s">
        <v>4</v>
      </c>
      <c r="H5531" t="s">
        <v>22</v>
      </c>
      <c r="J5531">
        <v>0.78200000000000003</v>
      </c>
      <c r="K5531" t="s">
        <v>23</v>
      </c>
      <c r="L5531">
        <v>17.899999999999999</v>
      </c>
      <c r="M5531" t="s">
        <v>61</v>
      </c>
      <c r="O5531">
        <v>0.2</v>
      </c>
      <c r="X5531" t="s">
        <v>3427</v>
      </c>
    </row>
    <row r="5532" spans="1:24" x14ac:dyDescent="0.25">
      <c r="A5532">
        <v>297715</v>
      </c>
      <c r="C5532" t="s">
        <v>9123</v>
      </c>
      <c r="D5532" t="s">
        <v>9123</v>
      </c>
      <c r="E5532" t="s">
        <v>21</v>
      </c>
      <c r="F5532" t="s">
        <v>61</v>
      </c>
      <c r="G5532" t="s">
        <v>22</v>
      </c>
      <c r="H5532" t="s">
        <v>22</v>
      </c>
      <c r="J5532">
        <v>3.85</v>
      </c>
      <c r="K5532" t="s">
        <v>23</v>
      </c>
      <c r="L5532">
        <v>15.8</v>
      </c>
      <c r="M5532" t="s">
        <v>61</v>
      </c>
      <c r="O5532">
        <v>5.7000000000000002E-2</v>
      </c>
      <c r="Q5532">
        <v>19.46</v>
      </c>
      <c r="V5532">
        <v>1</v>
      </c>
      <c r="W5532">
        <v>3</v>
      </c>
      <c r="X5532" t="e">
        <f>- W</f>
        <v>#NAME?</v>
      </c>
    </row>
    <row r="5533" spans="1:24" x14ac:dyDescent="0.25">
      <c r="A5533">
        <v>301150</v>
      </c>
      <c r="C5533" t="s">
        <v>9124</v>
      </c>
      <c r="D5533" t="s">
        <v>9124</v>
      </c>
      <c r="E5533" t="s">
        <v>36</v>
      </c>
      <c r="F5533" t="s">
        <v>61</v>
      </c>
      <c r="G5533" t="s">
        <v>4</v>
      </c>
      <c r="H5533" t="s">
        <v>22</v>
      </c>
      <c r="J5533">
        <v>1.1299999999999999</v>
      </c>
      <c r="K5533" t="s">
        <v>23</v>
      </c>
      <c r="L5533">
        <v>17.100000000000001</v>
      </c>
      <c r="M5533" t="s">
        <v>61</v>
      </c>
      <c r="O5533">
        <v>0.2</v>
      </c>
      <c r="Q5533">
        <v>0.52</v>
      </c>
      <c r="X5533" t="s">
        <v>909</v>
      </c>
    </row>
    <row r="5534" spans="1:24" x14ac:dyDescent="0.25">
      <c r="A5534">
        <v>301844</v>
      </c>
      <c r="B5534" t="s">
        <v>28</v>
      </c>
      <c r="C5534" t="s">
        <v>9125</v>
      </c>
      <c r="D5534" t="s">
        <v>9125</v>
      </c>
      <c r="E5534" t="s">
        <v>616</v>
      </c>
      <c r="F5534" t="s">
        <v>61</v>
      </c>
      <c r="G5534" t="s">
        <v>4</v>
      </c>
      <c r="H5534" t="s">
        <v>32</v>
      </c>
      <c r="J5534">
        <v>0.34</v>
      </c>
      <c r="K5534" t="s">
        <v>27</v>
      </c>
      <c r="L5534">
        <v>19.71</v>
      </c>
      <c r="M5534" t="s">
        <v>61</v>
      </c>
      <c r="O5534">
        <v>0.2</v>
      </c>
      <c r="T5534" t="s">
        <v>516</v>
      </c>
      <c r="V5534">
        <v>0.1</v>
      </c>
    </row>
    <row r="5535" spans="1:24" x14ac:dyDescent="0.25">
      <c r="A5535">
        <v>302201</v>
      </c>
      <c r="C5535" t="s">
        <v>9126</v>
      </c>
      <c r="D5535" t="s">
        <v>9126</v>
      </c>
      <c r="E5535" t="s">
        <v>21</v>
      </c>
      <c r="F5535" t="s">
        <v>61</v>
      </c>
      <c r="G5535" t="s">
        <v>22</v>
      </c>
      <c r="H5535" t="s">
        <v>22</v>
      </c>
      <c r="J5535">
        <v>3.2</v>
      </c>
      <c r="K5535" t="s">
        <v>23</v>
      </c>
      <c r="L5535">
        <v>16.2</v>
      </c>
      <c r="M5535" t="s">
        <v>61</v>
      </c>
      <c r="O5535">
        <v>5.7000000000000002E-2</v>
      </c>
      <c r="Q5535">
        <v>2.9</v>
      </c>
      <c r="V5535">
        <v>0.22</v>
      </c>
      <c r="W5535">
        <v>1</v>
      </c>
      <c r="X5535" t="s">
        <v>3427</v>
      </c>
    </row>
    <row r="5536" spans="1:24" x14ac:dyDescent="0.25">
      <c r="A5536">
        <v>302311</v>
      </c>
      <c r="C5536" t="s">
        <v>9127</v>
      </c>
      <c r="D5536" t="s">
        <v>9127</v>
      </c>
      <c r="E5536" t="s">
        <v>616</v>
      </c>
      <c r="F5536" t="s">
        <v>4</v>
      </c>
      <c r="G5536" t="s">
        <v>77</v>
      </c>
      <c r="H5536" t="s">
        <v>22</v>
      </c>
      <c r="J5536">
        <v>0.41</v>
      </c>
      <c r="K5536" t="s">
        <v>23</v>
      </c>
      <c r="L5536">
        <v>19.3</v>
      </c>
      <c r="M5536" t="s">
        <v>61</v>
      </c>
      <c r="O5536">
        <v>0.2</v>
      </c>
      <c r="Q5536">
        <v>4.1260000000000003</v>
      </c>
      <c r="V5536">
        <v>0.26</v>
      </c>
      <c r="X5536" t="s">
        <v>909</v>
      </c>
    </row>
    <row r="5537" spans="1:25" x14ac:dyDescent="0.25">
      <c r="A5537">
        <v>302831</v>
      </c>
      <c r="C5537" t="s">
        <v>9128</v>
      </c>
      <c r="D5537" t="s">
        <v>9128</v>
      </c>
      <c r="E5537" t="s">
        <v>616</v>
      </c>
      <c r="F5537" t="s">
        <v>61</v>
      </c>
      <c r="G5537" t="s">
        <v>4</v>
      </c>
      <c r="H5537" t="s">
        <v>22</v>
      </c>
      <c r="J5537">
        <v>0.47099999999999997</v>
      </c>
      <c r="K5537" t="s">
        <v>23</v>
      </c>
      <c r="L5537">
        <v>19</v>
      </c>
      <c r="M5537" t="s">
        <v>61</v>
      </c>
      <c r="O5537">
        <v>0.2</v>
      </c>
      <c r="Q5537">
        <v>13.94</v>
      </c>
      <c r="V5537">
        <v>0.99</v>
      </c>
      <c r="W5537">
        <v>3</v>
      </c>
      <c r="X5537" t="s">
        <v>116</v>
      </c>
    </row>
    <row r="5538" spans="1:25" x14ac:dyDescent="0.25">
      <c r="A5538">
        <v>303013</v>
      </c>
      <c r="C5538" t="s">
        <v>9129</v>
      </c>
      <c r="D5538" t="s">
        <v>9129</v>
      </c>
      <c r="E5538" t="s">
        <v>36</v>
      </c>
      <c r="F5538" t="s">
        <v>61</v>
      </c>
      <c r="G5538" t="s">
        <v>4</v>
      </c>
      <c r="H5538" t="s">
        <v>22</v>
      </c>
      <c r="J5538">
        <v>1.42</v>
      </c>
      <c r="K5538" t="s">
        <v>23</v>
      </c>
      <c r="L5538">
        <v>16.600000000000001</v>
      </c>
      <c r="M5538" t="s">
        <v>61</v>
      </c>
      <c r="O5538">
        <v>0.2</v>
      </c>
      <c r="Q5538">
        <v>3.8</v>
      </c>
      <c r="V5538">
        <v>0.21</v>
      </c>
      <c r="W5538">
        <v>2</v>
      </c>
      <c r="X5538" t="s">
        <v>116</v>
      </c>
    </row>
    <row r="5539" spans="1:25" x14ac:dyDescent="0.25">
      <c r="A5539">
        <v>303143</v>
      </c>
      <c r="C5539" t="s">
        <v>9130</v>
      </c>
      <c r="D5539" t="s">
        <v>9130</v>
      </c>
      <c r="E5539" t="s">
        <v>21</v>
      </c>
      <c r="F5539" t="s">
        <v>61</v>
      </c>
      <c r="G5539" t="s">
        <v>22</v>
      </c>
      <c r="H5539" t="s">
        <v>22</v>
      </c>
      <c r="J5539">
        <v>3.51</v>
      </c>
      <c r="K5539" t="s">
        <v>23</v>
      </c>
      <c r="L5539">
        <v>16</v>
      </c>
      <c r="M5539" t="s">
        <v>61</v>
      </c>
      <c r="O5539">
        <v>5.7000000000000002E-2</v>
      </c>
      <c r="Q5539">
        <v>4.3760000000000003</v>
      </c>
      <c r="V5539">
        <v>0.12</v>
      </c>
      <c r="W5539">
        <v>1</v>
      </c>
      <c r="X5539" t="s">
        <v>3427</v>
      </c>
    </row>
    <row r="5540" spans="1:25" x14ac:dyDescent="0.25">
      <c r="A5540">
        <v>303712</v>
      </c>
      <c r="C5540" t="s">
        <v>9131</v>
      </c>
      <c r="D5540" t="s">
        <v>9131</v>
      </c>
      <c r="E5540" t="s">
        <v>7374</v>
      </c>
      <c r="F5540" t="s">
        <v>61</v>
      </c>
      <c r="G5540" t="s">
        <v>22</v>
      </c>
      <c r="H5540" t="s">
        <v>22</v>
      </c>
      <c r="J5540">
        <v>253.24</v>
      </c>
      <c r="K5540" t="s">
        <v>23</v>
      </c>
      <c r="L5540">
        <v>6.1</v>
      </c>
      <c r="M5540" t="s">
        <v>61</v>
      </c>
      <c r="O5540">
        <v>0.1</v>
      </c>
      <c r="X5540" t="s">
        <v>8</v>
      </c>
      <c r="Y5540" t="s">
        <v>26</v>
      </c>
    </row>
    <row r="5541" spans="1:25" x14ac:dyDescent="0.25">
      <c r="A5541">
        <v>303775</v>
      </c>
      <c r="B5541" t="s">
        <v>169</v>
      </c>
      <c r="C5541" t="s">
        <v>9132</v>
      </c>
      <c r="D5541" t="s">
        <v>9132</v>
      </c>
      <c r="E5541" t="s">
        <v>7374</v>
      </c>
      <c r="F5541" t="s">
        <v>61</v>
      </c>
      <c r="G5541" t="s">
        <v>22</v>
      </c>
      <c r="H5541" t="s">
        <v>22</v>
      </c>
      <c r="J5541">
        <v>838.54</v>
      </c>
      <c r="K5541" t="s">
        <v>23</v>
      </c>
      <c r="L5541">
        <v>3.5</v>
      </c>
      <c r="M5541" t="s">
        <v>61</v>
      </c>
      <c r="O5541">
        <v>0.1</v>
      </c>
      <c r="Q5541">
        <v>9.61</v>
      </c>
      <c r="V5541">
        <v>0.12</v>
      </c>
      <c r="X5541" t="s">
        <v>3309</v>
      </c>
    </row>
    <row r="5542" spans="1:25" x14ac:dyDescent="0.25">
      <c r="A5542">
        <v>303938</v>
      </c>
      <c r="C5542" t="s">
        <v>9133</v>
      </c>
      <c r="D5542" t="s">
        <v>9133</v>
      </c>
      <c r="E5542" t="s">
        <v>21</v>
      </c>
      <c r="F5542" t="s">
        <v>61</v>
      </c>
      <c r="G5542" t="s">
        <v>22</v>
      </c>
      <c r="H5542" t="s">
        <v>22</v>
      </c>
      <c r="J5542">
        <v>3.35</v>
      </c>
      <c r="K5542" t="s">
        <v>23</v>
      </c>
      <c r="L5542">
        <v>16.100000000000001</v>
      </c>
      <c r="M5542" t="s">
        <v>61</v>
      </c>
      <c r="O5542">
        <v>5.7000000000000002E-2</v>
      </c>
      <c r="Q5542">
        <v>6.2460000000000004</v>
      </c>
      <c r="V5542">
        <v>0.28999999999999998</v>
      </c>
      <c r="X5542" t="s">
        <v>3309</v>
      </c>
    </row>
    <row r="5543" spans="1:25" x14ac:dyDescent="0.25">
      <c r="A5543">
        <v>304945</v>
      </c>
      <c r="C5543" t="s">
        <v>9134</v>
      </c>
      <c r="D5543" t="s">
        <v>9134</v>
      </c>
      <c r="E5543" t="s">
        <v>21</v>
      </c>
      <c r="F5543" t="s">
        <v>61</v>
      </c>
      <c r="G5543" t="s">
        <v>22</v>
      </c>
      <c r="H5543" t="s">
        <v>22</v>
      </c>
      <c r="J5543">
        <v>7.68</v>
      </c>
      <c r="K5543" t="s">
        <v>23</v>
      </c>
      <c r="L5543">
        <v>14.3</v>
      </c>
      <c r="M5543" t="s">
        <v>61</v>
      </c>
      <c r="O5543">
        <v>5.7000000000000002E-2</v>
      </c>
      <c r="Q5543">
        <v>16.53</v>
      </c>
      <c r="V5543">
        <v>1</v>
      </c>
      <c r="W5543">
        <v>2</v>
      </c>
      <c r="X5543" t="s">
        <v>300</v>
      </c>
    </row>
    <row r="5544" spans="1:25" x14ac:dyDescent="0.25">
      <c r="A5544">
        <v>305454</v>
      </c>
      <c r="B5544" t="s">
        <v>146</v>
      </c>
      <c r="C5544" t="s">
        <v>9135</v>
      </c>
      <c r="D5544" t="s">
        <v>9135</v>
      </c>
      <c r="E5544" t="s">
        <v>21</v>
      </c>
      <c r="F5544" t="s">
        <v>61</v>
      </c>
      <c r="G5544" t="s">
        <v>22</v>
      </c>
      <c r="H5544" t="s">
        <v>22</v>
      </c>
      <c r="J5544">
        <v>3.2</v>
      </c>
      <c r="K5544" t="s">
        <v>23</v>
      </c>
      <c r="L5544">
        <v>16.2</v>
      </c>
      <c r="M5544" t="s">
        <v>61</v>
      </c>
      <c r="O5544">
        <v>5.7000000000000002E-2</v>
      </c>
      <c r="Q5544">
        <v>6.0699999999999997E-2</v>
      </c>
      <c r="X5544" t="s">
        <v>909</v>
      </c>
    </row>
    <row r="5545" spans="1:25" x14ac:dyDescent="0.25">
      <c r="A5545">
        <v>305543</v>
      </c>
      <c r="B5545" t="s">
        <v>169</v>
      </c>
      <c r="C5545" t="s">
        <v>9136</v>
      </c>
      <c r="D5545" t="s">
        <v>9136</v>
      </c>
      <c r="E5545" t="s">
        <v>7374</v>
      </c>
      <c r="F5545" t="s">
        <v>61</v>
      </c>
      <c r="G5545" t="s">
        <v>22</v>
      </c>
      <c r="H5545" t="s">
        <v>22</v>
      </c>
      <c r="J5545">
        <v>383.27</v>
      </c>
      <c r="K5545" t="s">
        <v>23</v>
      </c>
      <c r="L5545">
        <v>5.2</v>
      </c>
      <c r="M5545" t="s">
        <v>2073</v>
      </c>
      <c r="O5545">
        <v>0.1</v>
      </c>
      <c r="V5545">
        <v>0.15</v>
      </c>
      <c r="X5545" t="s">
        <v>909</v>
      </c>
    </row>
    <row r="5546" spans="1:25" x14ac:dyDescent="0.25">
      <c r="A5546">
        <v>306173</v>
      </c>
      <c r="B5546" t="s">
        <v>146</v>
      </c>
      <c r="C5546" t="s">
        <v>9137</v>
      </c>
      <c r="D5546" t="s">
        <v>9137</v>
      </c>
      <c r="E5546" t="s">
        <v>1645</v>
      </c>
      <c r="F5546" t="s">
        <v>61</v>
      </c>
      <c r="G5546" t="s">
        <v>22</v>
      </c>
      <c r="H5546" t="s">
        <v>22</v>
      </c>
      <c r="J5546">
        <v>10.130000000000001</v>
      </c>
      <c r="K5546" t="s">
        <v>23</v>
      </c>
      <c r="L5546">
        <v>13.7</v>
      </c>
      <c r="M5546" t="s">
        <v>61</v>
      </c>
      <c r="O5546">
        <v>5.7000000000000002E-2</v>
      </c>
      <c r="Q5546">
        <v>9</v>
      </c>
      <c r="V5546">
        <v>0.45</v>
      </c>
      <c r="W5546">
        <v>2</v>
      </c>
    </row>
    <row r="5547" spans="1:25" x14ac:dyDescent="0.25">
      <c r="A5547">
        <v>307251</v>
      </c>
      <c r="B5547" t="s">
        <v>146</v>
      </c>
      <c r="C5547" t="s">
        <v>9138</v>
      </c>
      <c r="D5547" t="s">
        <v>9138</v>
      </c>
      <c r="E5547" t="s">
        <v>7374</v>
      </c>
      <c r="F5547" t="s">
        <v>61</v>
      </c>
      <c r="G5547" t="s">
        <v>22</v>
      </c>
      <c r="H5547" t="s">
        <v>22</v>
      </c>
      <c r="J5547">
        <v>420.27</v>
      </c>
      <c r="K5547" t="s">
        <v>23</v>
      </c>
      <c r="L5547">
        <v>5</v>
      </c>
      <c r="M5547" t="s">
        <v>61</v>
      </c>
      <c r="O5547">
        <v>0.1</v>
      </c>
      <c r="Q5547">
        <v>8.58</v>
      </c>
      <c r="U5547">
        <v>0.21</v>
      </c>
      <c r="V5547">
        <v>0.25</v>
      </c>
      <c r="W5547">
        <v>2</v>
      </c>
      <c r="X5547" t="s">
        <v>61</v>
      </c>
    </row>
    <row r="5548" spans="1:25" x14ac:dyDescent="0.25">
      <c r="A5548">
        <v>307505</v>
      </c>
      <c r="C5548" t="s">
        <v>9139</v>
      </c>
      <c r="D5548" t="s">
        <v>9139</v>
      </c>
      <c r="E5548" t="s">
        <v>186</v>
      </c>
      <c r="F5548" t="s">
        <v>23</v>
      </c>
      <c r="G5548" t="s">
        <v>4</v>
      </c>
      <c r="H5548" t="s">
        <v>22</v>
      </c>
      <c r="J5548">
        <v>1.71</v>
      </c>
      <c r="K5548" t="s">
        <v>23</v>
      </c>
      <c r="L5548">
        <v>16.2</v>
      </c>
      <c r="M5548" t="s">
        <v>61</v>
      </c>
      <c r="O5548">
        <v>0.2</v>
      </c>
      <c r="Q5548">
        <v>4.024</v>
      </c>
      <c r="V5548">
        <v>0.13</v>
      </c>
      <c r="W5548">
        <v>2</v>
      </c>
      <c r="X5548" t="s">
        <v>61</v>
      </c>
    </row>
    <row r="5549" spans="1:25" x14ac:dyDescent="0.25">
      <c r="A5549">
        <v>308193</v>
      </c>
      <c r="B5549" t="s">
        <v>146</v>
      </c>
      <c r="C5549" t="s">
        <v>9140</v>
      </c>
      <c r="D5549" t="s">
        <v>9140</v>
      </c>
      <c r="E5549" t="s">
        <v>7374</v>
      </c>
      <c r="F5549" t="s">
        <v>61</v>
      </c>
      <c r="G5549" t="s">
        <v>22</v>
      </c>
      <c r="H5549" t="s">
        <v>22</v>
      </c>
      <c r="J5549">
        <v>482.53</v>
      </c>
      <c r="K5549" t="s">
        <v>23</v>
      </c>
      <c r="L5549">
        <v>4.7</v>
      </c>
      <c r="M5549" t="s">
        <v>61</v>
      </c>
      <c r="O5549">
        <v>0.1</v>
      </c>
      <c r="Q5549">
        <v>6.76</v>
      </c>
      <c r="V5549">
        <v>0.13</v>
      </c>
      <c r="W5549">
        <v>2</v>
      </c>
      <c r="X5549" t="s">
        <v>300</v>
      </c>
    </row>
    <row r="5550" spans="1:25" x14ac:dyDescent="0.25">
      <c r="A5550">
        <v>308242</v>
      </c>
      <c r="B5550" t="s">
        <v>146</v>
      </c>
      <c r="C5550" t="s">
        <v>9141</v>
      </c>
      <c r="D5550" t="s">
        <v>9141</v>
      </c>
      <c r="E5550" t="s">
        <v>616</v>
      </c>
      <c r="F5550" t="s">
        <v>61</v>
      </c>
      <c r="G5550" t="s">
        <v>4</v>
      </c>
      <c r="H5550" t="s">
        <v>22</v>
      </c>
      <c r="J5550">
        <v>1.56</v>
      </c>
      <c r="K5550" t="s">
        <v>23</v>
      </c>
      <c r="L5550">
        <v>16.399999999999999</v>
      </c>
      <c r="M5550" t="s">
        <v>61</v>
      </c>
      <c r="O5550">
        <v>0.2</v>
      </c>
      <c r="Q5550">
        <v>11</v>
      </c>
      <c r="V5550">
        <v>0.24</v>
      </c>
      <c r="W5550">
        <v>2</v>
      </c>
      <c r="X5550" t="s">
        <v>61</v>
      </c>
    </row>
    <row r="5551" spans="1:25" x14ac:dyDescent="0.25">
      <c r="A5551">
        <v>308250</v>
      </c>
      <c r="C5551" t="s">
        <v>9142</v>
      </c>
      <c r="D5551" t="s">
        <v>9142</v>
      </c>
      <c r="E5551" t="s">
        <v>67</v>
      </c>
      <c r="F5551" t="s">
        <v>61</v>
      </c>
      <c r="G5551" t="s">
        <v>4</v>
      </c>
      <c r="H5551" t="s">
        <v>22</v>
      </c>
      <c r="J5551">
        <v>1.92</v>
      </c>
      <c r="K5551" t="s">
        <v>23</v>
      </c>
      <c r="L5551">
        <v>15.8</v>
      </c>
      <c r="M5551" t="s">
        <v>61</v>
      </c>
      <c r="O5551">
        <v>0.23</v>
      </c>
      <c r="Q5551">
        <v>8.9030000000000005</v>
      </c>
      <c r="V5551">
        <v>0.4</v>
      </c>
      <c r="W5551">
        <v>2</v>
      </c>
      <c r="X5551" t="e">
        <f>+ W</f>
        <v>#NAME?</v>
      </c>
    </row>
    <row r="5552" spans="1:25" x14ac:dyDescent="0.25">
      <c r="A5552">
        <v>308543</v>
      </c>
      <c r="C5552" t="s">
        <v>9143</v>
      </c>
      <c r="D5552" t="s">
        <v>9143</v>
      </c>
      <c r="E5552" t="s">
        <v>21</v>
      </c>
      <c r="F5552" t="s">
        <v>61</v>
      </c>
      <c r="G5552" t="s">
        <v>22</v>
      </c>
      <c r="H5552" t="s">
        <v>22</v>
      </c>
      <c r="J5552">
        <v>3.68</v>
      </c>
      <c r="K5552" t="s">
        <v>23</v>
      </c>
      <c r="L5552">
        <v>15.9</v>
      </c>
      <c r="M5552" t="s">
        <v>61</v>
      </c>
      <c r="O5552">
        <v>5.7000000000000002E-2</v>
      </c>
      <c r="Q5552">
        <v>30.73</v>
      </c>
      <c r="V5552">
        <v>0.31</v>
      </c>
      <c r="X5552" t="s">
        <v>3309</v>
      </c>
    </row>
    <row r="5553" spans="1:27" x14ac:dyDescent="0.25">
      <c r="A5553">
        <v>308568</v>
      </c>
      <c r="C5553" t="s">
        <v>9144</v>
      </c>
      <c r="D5553" t="s">
        <v>9144</v>
      </c>
      <c r="E5553" t="s">
        <v>21</v>
      </c>
      <c r="F5553" t="s">
        <v>61</v>
      </c>
      <c r="G5553" t="s">
        <v>22</v>
      </c>
      <c r="H5553" t="s">
        <v>22</v>
      </c>
      <c r="J5553">
        <v>4.8499999999999996</v>
      </c>
      <c r="K5553" t="s">
        <v>23</v>
      </c>
      <c r="L5553">
        <v>15.3</v>
      </c>
      <c r="M5553" t="s">
        <v>61</v>
      </c>
      <c r="O5553">
        <v>5.7000000000000002E-2</v>
      </c>
      <c r="Q5553">
        <v>7.6890000000000001</v>
      </c>
      <c r="V5553">
        <v>0.26</v>
      </c>
      <c r="X5553" t="s">
        <v>3309</v>
      </c>
    </row>
    <row r="5554" spans="1:27" x14ac:dyDescent="0.25">
      <c r="A5554">
        <v>308635</v>
      </c>
      <c r="C5554" t="s">
        <v>9145</v>
      </c>
      <c r="D5554" t="s">
        <v>9145</v>
      </c>
      <c r="E5554" t="s">
        <v>616</v>
      </c>
      <c r="F5554" t="s">
        <v>61</v>
      </c>
      <c r="G5554" t="s">
        <v>4</v>
      </c>
      <c r="H5554" t="s">
        <v>27</v>
      </c>
      <c r="J5554">
        <v>0.309</v>
      </c>
      <c r="K5554" t="s">
        <v>27</v>
      </c>
      <c r="L5554">
        <v>21.27</v>
      </c>
      <c r="M5554" t="s">
        <v>32</v>
      </c>
      <c r="O5554">
        <v>5.74E-2</v>
      </c>
      <c r="Q5554">
        <v>19.309999999999999</v>
      </c>
      <c r="V5554">
        <v>0.2</v>
      </c>
      <c r="W5554">
        <v>2</v>
      </c>
      <c r="X5554" t="s">
        <v>61</v>
      </c>
      <c r="AA5554" t="s">
        <v>24</v>
      </c>
    </row>
    <row r="5555" spans="1:27" x14ac:dyDescent="0.25">
      <c r="A5555">
        <v>310226</v>
      </c>
      <c r="C5555" t="s">
        <v>9146</v>
      </c>
      <c r="D5555" t="s">
        <v>9146</v>
      </c>
      <c r="E5555" t="s">
        <v>57</v>
      </c>
      <c r="F5555" t="s">
        <v>61</v>
      </c>
      <c r="G5555" t="s">
        <v>4</v>
      </c>
      <c r="H5555" t="s">
        <v>22</v>
      </c>
      <c r="J5555">
        <v>1.1000000000000001</v>
      </c>
      <c r="K5555" t="s">
        <v>27</v>
      </c>
      <c r="L5555">
        <v>17.100000000000001</v>
      </c>
      <c r="M5555" t="s">
        <v>61</v>
      </c>
      <c r="O5555">
        <v>0.21</v>
      </c>
      <c r="Q5555">
        <v>3.7879999999999998</v>
      </c>
      <c r="V5555">
        <v>0.1</v>
      </c>
      <c r="W5555">
        <v>1</v>
      </c>
      <c r="X5555" t="s">
        <v>3427</v>
      </c>
    </row>
    <row r="5556" spans="1:27" x14ac:dyDescent="0.25">
      <c r="A5556">
        <v>310842</v>
      </c>
      <c r="B5556" t="s">
        <v>28</v>
      </c>
      <c r="C5556" t="s">
        <v>9147</v>
      </c>
      <c r="D5556" t="s">
        <v>9147</v>
      </c>
      <c r="E5556" t="s">
        <v>616</v>
      </c>
      <c r="F5556" t="s">
        <v>61</v>
      </c>
      <c r="G5556" t="s">
        <v>4</v>
      </c>
      <c r="H5556" t="s">
        <v>22</v>
      </c>
      <c r="J5556">
        <v>0.314</v>
      </c>
      <c r="K5556" t="s">
        <v>27</v>
      </c>
      <c r="L5556">
        <v>19.88</v>
      </c>
      <c r="M5556" t="s">
        <v>61</v>
      </c>
      <c r="O5556">
        <v>0.2</v>
      </c>
      <c r="Q5556">
        <v>5.3</v>
      </c>
      <c r="V5556">
        <v>0.19</v>
      </c>
      <c r="X5556" t="s">
        <v>909</v>
      </c>
    </row>
    <row r="5557" spans="1:27" x14ac:dyDescent="0.25">
      <c r="A5557">
        <v>311066</v>
      </c>
      <c r="C5557" t="s">
        <v>9148</v>
      </c>
      <c r="D5557" t="s">
        <v>9148</v>
      </c>
      <c r="E5557" t="s">
        <v>616</v>
      </c>
      <c r="F5557" t="s">
        <v>61</v>
      </c>
      <c r="G5557" t="s">
        <v>4</v>
      </c>
      <c r="H5557" t="s">
        <v>22</v>
      </c>
      <c r="J5557">
        <v>0.71299999999999997</v>
      </c>
      <c r="K5557" t="s">
        <v>23</v>
      </c>
      <c r="L5557">
        <v>18.100000000000001</v>
      </c>
      <c r="M5557" t="s">
        <v>61</v>
      </c>
      <c r="O5557">
        <v>0.2</v>
      </c>
      <c r="Q5557">
        <v>2.5709</v>
      </c>
      <c r="V5557">
        <v>0.25</v>
      </c>
      <c r="W5557">
        <v>2</v>
      </c>
      <c r="X5557" t="s">
        <v>443</v>
      </c>
      <c r="Y5557" t="s">
        <v>26</v>
      </c>
    </row>
    <row r="5558" spans="1:27" x14ac:dyDescent="0.25">
      <c r="A5558">
        <v>312645</v>
      </c>
      <c r="B5558" t="s">
        <v>169</v>
      </c>
      <c r="C5558" t="s">
        <v>9149</v>
      </c>
      <c r="D5558" t="s">
        <v>9149</v>
      </c>
      <c r="E5558" t="s">
        <v>7374</v>
      </c>
      <c r="F5558" t="s">
        <v>61</v>
      </c>
      <c r="G5558" t="s">
        <v>22</v>
      </c>
      <c r="H5558" t="s">
        <v>22</v>
      </c>
      <c r="J5558">
        <v>333.83</v>
      </c>
      <c r="K5558" t="s">
        <v>23</v>
      </c>
      <c r="L5558">
        <v>5.5</v>
      </c>
      <c r="M5558" t="s">
        <v>61</v>
      </c>
      <c r="O5558">
        <v>0.1</v>
      </c>
      <c r="Q5558">
        <v>14.97</v>
      </c>
      <c r="V5558">
        <v>0.17</v>
      </c>
      <c r="W5558">
        <v>2</v>
      </c>
      <c r="X5558" t="e">
        <f>- A</f>
        <v>#NAME?</v>
      </c>
    </row>
    <row r="5559" spans="1:27" x14ac:dyDescent="0.25">
      <c r="A5559">
        <v>312942</v>
      </c>
      <c r="C5559" t="s">
        <v>9150</v>
      </c>
      <c r="D5559" t="s">
        <v>9150</v>
      </c>
      <c r="E5559" t="s">
        <v>616</v>
      </c>
      <c r="F5559" t="s">
        <v>61</v>
      </c>
      <c r="G5559" t="s">
        <v>4</v>
      </c>
      <c r="H5559" t="s">
        <v>32</v>
      </c>
      <c r="J5559">
        <v>1.23</v>
      </c>
      <c r="K5559" t="s">
        <v>27</v>
      </c>
      <c r="L5559">
        <v>16.920000000000002</v>
      </c>
      <c r="M5559" t="s">
        <v>61</v>
      </c>
      <c r="O5559">
        <v>0.2</v>
      </c>
      <c r="Q5559">
        <v>8.4440000000000008</v>
      </c>
      <c r="V5559">
        <v>0.45</v>
      </c>
      <c r="W5559">
        <v>3</v>
      </c>
    </row>
    <row r="5560" spans="1:27" x14ac:dyDescent="0.25">
      <c r="A5560">
        <v>316720</v>
      </c>
      <c r="C5560" t="s">
        <v>9151</v>
      </c>
      <c r="D5560" t="s">
        <v>9151</v>
      </c>
      <c r="E5560" t="s">
        <v>186</v>
      </c>
      <c r="F5560" t="s">
        <v>61</v>
      </c>
      <c r="G5560" t="s">
        <v>4</v>
      </c>
      <c r="H5560" t="s">
        <v>22</v>
      </c>
      <c r="J5560">
        <v>3.57</v>
      </c>
      <c r="K5560" t="s">
        <v>23</v>
      </c>
      <c r="L5560">
        <v>14.6</v>
      </c>
      <c r="M5560" t="s">
        <v>61</v>
      </c>
      <c r="O5560">
        <v>0.2</v>
      </c>
      <c r="Q5560">
        <v>6.6768999999999998</v>
      </c>
      <c r="V5560">
        <v>0.95</v>
      </c>
      <c r="W5560">
        <v>3</v>
      </c>
    </row>
    <row r="5561" spans="1:27" x14ac:dyDescent="0.25">
      <c r="A5561">
        <v>316762</v>
      </c>
      <c r="C5561" t="s">
        <v>9152</v>
      </c>
      <c r="D5561" t="s">
        <v>9152</v>
      </c>
      <c r="E5561" t="s">
        <v>40</v>
      </c>
      <c r="F5561" t="s">
        <v>61</v>
      </c>
      <c r="G5561" t="s">
        <v>4</v>
      </c>
      <c r="H5561" t="s">
        <v>22</v>
      </c>
      <c r="J5561">
        <v>1.36</v>
      </c>
      <c r="K5561" t="s">
        <v>23</v>
      </c>
      <c r="L5561">
        <v>16.5</v>
      </c>
      <c r="M5561" t="s">
        <v>61</v>
      </c>
      <c r="O5561">
        <v>0.24</v>
      </c>
      <c r="Q5561">
        <v>5.8460000000000001</v>
      </c>
      <c r="V5561">
        <v>0.15</v>
      </c>
      <c r="W5561">
        <v>1</v>
      </c>
      <c r="X5561" t="s">
        <v>3427</v>
      </c>
    </row>
    <row r="5562" spans="1:27" x14ac:dyDescent="0.25">
      <c r="A5562">
        <v>317643</v>
      </c>
      <c r="C5562" t="s">
        <v>9153</v>
      </c>
      <c r="D5562" t="s">
        <v>9153</v>
      </c>
      <c r="E5562" t="s">
        <v>616</v>
      </c>
      <c r="F5562" t="s">
        <v>61</v>
      </c>
      <c r="G5562" t="s">
        <v>4</v>
      </c>
      <c r="H5562" t="s">
        <v>22</v>
      </c>
      <c r="J5562">
        <v>0.71299999999999997</v>
      </c>
      <c r="K5562" t="s">
        <v>23</v>
      </c>
      <c r="L5562">
        <v>18.100000000000001</v>
      </c>
      <c r="M5562" t="s">
        <v>61</v>
      </c>
      <c r="O5562">
        <v>0.2</v>
      </c>
      <c r="X5562" t="s">
        <v>909</v>
      </c>
    </row>
    <row r="5563" spans="1:27" x14ac:dyDescent="0.25">
      <c r="A5563">
        <v>319523</v>
      </c>
      <c r="C5563" t="s">
        <v>9154</v>
      </c>
      <c r="D5563" t="s">
        <v>9154</v>
      </c>
      <c r="E5563" t="s">
        <v>34</v>
      </c>
      <c r="F5563" t="s">
        <v>61</v>
      </c>
      <c r="G5563" t="s">
        <v>4</v>
      </c>
      <c r="H5563" t="s">
        <v>22</v>
      </c>
      <c r="J5563">
        <v>1.08</v>
      </c>
      <c r="K5563" t="s">
        <v>23</v>
      </c>
      <c r="L5563">
        <v>17.2</v>
      </c>
      <c r="M5563" t="s">
        <v>61</v>
      </c>
      <c r="O5563">
        <v>0.2</v>
      </c>
      <c r="Q5563">
        <v>2.5139999999999998</v>
      </c>
      <c r="V5563">
        <v>0.12</v>
      </c>
      <c r="W5563">
        <v>1</v>
      </c>
      <c r="X5563" t="s">
        <v>3427</v>
      </c>
    </row>
    <row r="5564" spans="1:27" x14ac:dyDescent="0.25">
      <c r="A5564">
        <v>319534</v>
      </c>
      <c r="C5564" t="s">
        <v>9155</v>
      </c>
      <c r="D5564" t="s">
        <v>9155</v>
      </c>
      <c r="E5564" t="s">
        <v>30</v>
      </c>
      <c r="F5564" t="s">
        <v>61</v>
      </c>
      <c r="G5564" t="s">
        <v>382</v>
      </c>
      <c r="H5564" t="s">
        <v>22</v>
      </c>
      <c r="J5564">
        <v>1.53</v>
      </c>
      <c r="K5564" t="s">
        <v>23</v>
      </c>
      <c r="L5564">
        <v>17.2</v>
      </c>
      <c r="M5564" t="s">
        <v>61</v>
      </c>
      <c r="O5564">
        <v>0.1</v>
      </c>
      <c r="Q5564">
        <v>2.6421000000000001</v>
      </c>
      <c r="V5564">
        <v>0.13</v>
      </c>
      <c r="W5564">
        <v>1</v>
      </c>
      <c r="X5564" t="s">
        <v>3427</v>
      </c>
    </row>
    <row r="5565" spans="1:27" x14ac:dyDescent="0.25">
      <c r="A5565">
        <v>320125</v>
      </c>
      <c r="C5565" t="s">
        <v>9156</v>
      </c>
      <c r="D5565" t="s">
        <v>9156</v>
      </c>
      <c r="E5565" t="s">
        <v>21</v>
      </c>
      <c r="F5565" t="s">
        <v>61</v>
      </c>
      <c r="G5565" t="s">
        <v>22</v>
      </c>
      <c r="H5565" t="s">
        <v>22</v>
      </c>
      <c r="J5565">
        <v>4.03</v>
      </c>
      <c r="K5565" t="s">
        <v>23</v>
      </c>
      <c r="L5565">
        <v>15.7</v>
      </c>
      <c r="M5565" t="s">
        <v>61</v>
      </c>
      <c r="O5565">
        <v>5.7000000000000002E-2</v>
      </c>
      <c r="Q5565">
        <v>9</v>
      </c>
      <c r="V5565">
        <v>0.48</v>
      </c>
      <c r="W5565">
        <v>2</v>
      </c>
      <c r="X5565" t="s">
        <v>61</v>
      </c>
    </row>
    <row r="5566" spans="1:27" x14ac:dyDescent="0.25">
      <c r="A5566">
        <v>322652</v>
      </c>
      <c r="B5566" t="s">
        <v>28</v>
      </c>
      <c r="C5566" t="s">
        <v>9157</v>
      </c>
      <c r="D5566" t="s">
        <v>9157</v>
      </c>
      <c r="E5566" t="s">
        <v>616</v>
      </c>
      <c r="F5566" t="s">
        <v>41</v>
      </c>
      <c r="G5566" t="s">
        <v>4</v>
      </c>
      <c r="H5566" t="s">
        <v>22</v>
      </c>
      <c r="J5566">
        <v>1.1299999999999999</v>
      </c>
      <c r="K5566" t="s">
        <v>27</v>
      </c>
      <c r="L5566">
        <v>17.100000000000001</v>
      </c>
      <c r="M5566" t="s">
        <v>61</v>
      </c>
      <c r="O5566">
        <v>0.2</v>
      </c>
      <c r="Q5566">
        <v>2.3860000000000001</v>
      </c>
      <c r="V5566">
        <v>0.11</v>
      </c>
      <c r="X5566" t="s">
        <v>909</v>
      </c>
    </row>
    <row r="5567" spans="1:27" x14ac:dyDescent="0.25">
      <c r="A5567">
        <v>323894</v>
      </c>
      <c r="C5567" t="s">
        <v>9158</v>
      </c>
      <c r="D5567" t="s">
        <v>9158</v>
      </c>
      <c r="E5567" t="s">
        <v>21</v>
      </c>
      <c r="F5567" t="s">
        <v>61</v>
      </c>
      <c r="G5567" t="s">
        <v>22</v>
      </c>
      <c r="H5567" t="s">
        <v>22</v>
      </c>
      <c r="J5567">
        <v>3.2</v>
      </c>
      <c r="K5567" t="s">
        <v>23</v>
      </c>
      <c r="L5567">
        <v>16.2</v>
      </c>
      <c r="M5567" t="s">
        <v>61</v>
      </c>
      <c r="O5567">
        <v>5.7000000000000002E-2</v>
      </c>
      <c r="Q5567">
        <v>14.791</v>
      </c>
      <c r="V5567">
        <v>0.59</v>
      </c>
      <c r="X5567" t="s">
        <v>3309</v>
      </c>
    </row>
    <row r="5568" spans="1:27" x14ac:dyDescent="0.25">
      <c r="A5568">
        <v>326732</v>
      </c>
      <c r="B5568" t="s">
        <v>146</v>
      </c>
      <c r="C5568" t="s">
        <v>9159</v>
      </c>
      <c r="D5568" t="s">
        <v>9159</v>
      </c>
      <c r="E5568" t="s">
        <v>616</v>
      </c>
      <c r="F5568" t="s">
        <v>61</v>
      </c>
      <c r="G5568" t="s">
        <v>4</v>
      </c>
      <c r="H5568" t="s">
        <v>22</v>
      </c>
      <c r="J5568">
        <v>0.89700000000000002</v>
      </c>
      <c r="K5568" t="s">
        <v>23</v>
      </c>
      <c r="L5568">
        <v>17.600000000000001</v>
      </c>
      <c r="M5568" t="s">
        <v>61</v>
      </c>
      <c r="O5568">
        <v>0.2</v>
      </c>
      <c r="Q5568">
        <v>9.4359999999999999</v>
      </c>
      <c r="V5568">
        <v>0.19</v>
      </c>
      <c r="W5568">
        <v>2</v>
      </c>
      <c r="X5568" t="s">
        <v>300</v>
      </c>
    </row>
    <row r="5569" spans="1:24" x14ac:dyDescent="0.25">
      <c r="A5569">
        <v>329437</v>
      </c>
      <c r="B5569" t="s">
        <v>146</v>
      </c>
      <c r="C5569" t="s">
        <v>9160</v>
      </c>
      <c r="D5569" t="s">
        <v>9160</v>
      </c>
      <c r="E5569" t="s">
        <v>616</v>
      </c>
      <c r="F5569" t="s">
        <v>61</v>
      </c>
      <c r="G5569" t="s">
        <v>4</v>
      </c>
      <c r="H5569" t="s">
        <v>22</v>
      </c>
      <c r="J5569">
        <v>0.39200000000000002</v>
      </c>
      <c r="K5569" t="s">
        <v>23</v>
      </c>
      <c r="L5569">
        <v>19.399999999999999</v>
      </c>
      <c r="M5569" t="s">
        <v>61</v>
      </c>
      <c r="O5569">
        <v>0.2</v>
      </c>
      <c r="Q5569">
        <v>10.5</v>
      </c>
      <c r="V5569">
        <v>0.41</v>
      </c>
      <c r="W5569">
        <v>2</v>
      </c>
    </row>
    <row r="5570" spans="1:24" x14ac:dyDescent="0.25">
      <c r="A5570">
        <v>329614</v>
      </c>
      <c r="B5570" t="s">
        <v>146</v>
      </c>
      <c r="C5570" t="s">
        <v>9161</v>
      </c>
      <c r="D5570" t="s">
        <v>9161</v>
      </c>
      <c r="E5570" t="s">
        <v>616</v>
      </c>
      <c r="F5570" t="s">
        <v>61</v>
      </c>
      <c r="G5570" t="s">
        <v>4</v>
      </c>
      <c r="H5570" t="s">
        <v>22</v>
      </c>
      <c r="J5570">
        <v>0.85699999999999998</v>
      </c>
      <c r="K5570" t="s">
        <v>23</v>
      </c>
      <c r="L5570">
        <v>17.7</v>
      </c>
      <c r="M5570" t="s">
        <v>61</v>
      </c>
      <c r="O5570">
        <v>0.2</v>
      </c>
      <c r="Q5570">
        <v>3.278</v>
      </c>
      <c r="V5570">
        <v>0.3</v>
      </c>
      <c r="W5570">
        <v>3</v>
      </c>
      <c r="X5570" t="s">
        <v>116</v>
      </c>
    </row>
    <row r="5571" spans="1:24" x14ac:dyDescent="0.25">
      <c r="A5571">
        <v>329770</v>
      </c>
      <c r="C5571" t="s">
        <v>9162</v>
      </c>
      <c r="D5571" t="s">
        <v>9162</v>
      </c>
      <c r="E5571" t="s">
        <v>616</v>
      </c>
      <c r="F5571" t="s">
        <v>61</v>
      </c>
      <c r="G5571" t="s">
        <v>4</v>
      </c>
      <c r="H5571" t="s">
        <v>22</v>
      </c>
      <c r="J5571">
        <v>0.78200000000000003</v>
      </c>
      <c r="K5571" t="s">
        <v>23</v>
      </c>
      <c r="L5571">
        <v>17.899999999999999</v>
      </c>
      <c r="M5571" t="s">
        <v>61</v>
      </c>
      <c r="O5571">
        <v>0.2</v>
      </c>
      <c r="Q5571">
        <v>52.1</v>
      </c>
      <c r="T5571" t="s">
        <v>516</v>
      </c>
      <c r="V5571">
        <v>0.4</v>
      </c>
      <c r="X5571" t="s">
        <v>909</v>
      </c>
    </row>
    <row r="5572" spans="1:24" x14ac:dyDescent="0.25">
      <c r="A5572">
        <v>330274</v>
      </c>
      <c r="C5572" t="s">
        <v>9163</v>
      </c>
      <c r="D5572" t="s">
        <v>9163</v>
      </c>
      <c r="E5572" t="s">
        <v>57</v>
      </c>
      <c r="F5572" t="s">
        <v>61</v>
      </c>
      <c r="G5572" t="s">
        <v>4</v>
      </c>
      <c r="H5572" t="s">
        <v>22</v>
      </c>
      <c r="J5572">
        <v>0.79900000000000004</v>
      </c>
      <c r="K5572" t="s">
        <v>23</v>
      </c>
      <c r="L5572">
        <v>17.8</v>
      </c>
      <c r="M5572" t="s">
        <v>61</v>
      </c>
      <c r="O5572">
        <v>0.21</v>
      </c>
      <c r="Q5572">
        <v>6.0549999999999997</v>
      </c>
      <c r="V5572">
        <v>0.3</v>
      </c>
      <c r="W5572">
        <v>2</v>
      </c>
      <c r="X5572" t="e">
        <f>- W</f>
        <v>#NAME?</v>
      </c>
    </row>
    <row r="5573" spans="1:24" x14ac:dyDescent="0.25">
      <c r="A5573">
        <v>330555</v>
      </c>
      <c r="C5573" t="s">
        <v>9164</v>
      </c>
      <c r="D5573" t="s">
        <v>9164</v>
      </c>
      <c r="E5573" t="s">
        <v>40</v>
      </c>
      <c r="F5573" t="s">
        <v>61</v>
      </c>
      <c r="G5573" t="s">
        <v>4</v>
      </c>
      <c r="H5573" t="s">
        <v>22</v>
      </c>
      <c r="J5573">
        <v>0.71399999999999997</v>
      </c>
      <c r="K5573" t="s">
        <v>23</v>
      </c>
      <c r="L5573">
        <v>17.899999999999999</v>
      </c>
      <c r="M5573" t="s">
        <v>61</v>
      </c>
      <c r="O5573">
        <v>0.24</v>
      </c>
      <c r="Q5573">
        <v>3.6</v>
      </c>
      <c r="X5573" t="s">
        <v>909</v>
      </c>
    </row>
    <row r="5574" spans="1:24" x14ac:dyDescent="0.25">
      <c r="A5574">
        <v>330825</v>
      </c>
      <c r="B5574" t="s">
        <v>146</v>
      </c>
      <c r="C5574" t="s">
        <v>9165</v>
      </c>
      <c r="D5574" t="s">
        <v>9165</v>
      </c>
      <c r="E5574" t="s">
        <v>616</v>
      </c>
      <c r="F5574" t="s">
        <v>61</v>
      </c>
      <c r="G5574" t="s">
        <v>4</v>
      </c>
      <c r="H5574" t="s">
        <v>22</v>
      </c>
      <c r="J5574">
        <v>1.63</v>
      </c>
      <c r="K5574" t="s">
        <v>23</v>
      </c>
      <c r="L5574">
        <v>16.3</v>
      </c>
      <c r="M5574" t="s">
        <v>61</v>
      </c>
      <c r="O5574">
        <v>0.2</v>
      </c>
      <c r="Q5574">
        <v>4.4089999999999998</v>
      </c>
      <c r="U5574">
        <v>0.15</v>
      </c>
      <c r="V5574">
        <v>0.22</v>
      </c>
      <c r="W5574">
        <v>3</v>
      </c>
    </row>
    <row r="5575" spans="1:24" x14ac:dyDescent="0.25">
      <c r="A5575">
        <v>333284</v>
      </c>
      <c r="B5575" t="s">
        <v>28</v>
      </c>
      <c r="C5575" t="s">
        <v>9166</v>
      </c>
      <c r="D5575" t="s">
        <v>9166</v>
      </c>
      <c r="E5575" t="s">
        <v>616</v>
      </c>
      <c r="F5575" t="s">
        <v>61</v>
      </c>
      <c r="G5575" t="s">
        <v>4</v>
      </c>
      <c r="H5575" t="s">
        <v>22</v>
      </c>
      <c r="J5575">
        <v>0.61799999999999999</v>
      </c>
      <c r="K5575" t="s">
        <v>27</v>
      </c>
      <c r="L5575">
        <v>18.41</v>
      </c>
      <c r="M5575" t="s">
        <v>61</v>
      </c>
      <c r="O5575">
        <v>0.2</v>
      </c>
      <c r="Q5575">
        <v>6.2012999999999998</v>
      </c>
      <c r="V5575">
        <v>1.1000000000000001</v>
      </c>
      <c r="X5575" t="s">
        <v>909</v>
      </c>
    </row>
    <row r="5576" spans="1:24" x14ac:dyDescent="0.25">
      <c r="A5576">
        <v>333358</v>
      </c>
      <c r="B5576" t="s">
        <v>146</v>
      </c>
      <c r="C5576" t="s">
        <v>9167</v>
      </c>
      <c r="D5576" t="s">
        <v>9167</v>
      </c>
      <c r="E5576" t="s">
        <v>616</v>
      </c>
      <c r="F5576" t="s">
        <v>61</v>
      </c>
      <c r="G5576" t="s">
        <v>4</v>
      </c>
      <c r="H5576" t="s">
        <v>22</v>
      </c>
      <c r="J5576">
        <v>0.374</v>
      </c>
      <c r="K5576" t="s">
        <v>23</v>
      </c>
      <c r="L5576">
        <v>19.5</v>
      </c>
      <c r="M5576" t="s">
        <v>61</v>
      </c>
      <c r="O5576">
        <v>0.2</v>
      </c>
      <c r="Q5576">
        <v>3.21</v>
      </c>
      <c r="V5576">
        <v>0.1</v>
      </c>
      <c r="W5576">
        <v>1</v>
      </c>
      <c r="X5576" t="s">
        <v>300</v>
      </c>
    </row>
    <row r="5577" spans="1:24" x14ac:dyDescent="0.25">
      <c r="A5577">
        <v>334673</v>
      </c>
      <c r="C5577" t="s">
        <v>9168</v>
      </c>
      <c r="D5577" t="s">
        <v>9168</v>
      </c>
      <c r="E5577" t="s">
        <v>616</v>
      </c>
      <c r="F5577" t="s">
        <v>61</v>
      </c>
      <c r="G5577" t="s">
        <v>4</v>
      </c>
      <c r="H5577" t="s">
        <v>22</v>
      </c>
      <c r="J5577">
        <v>0.81799999999999995</v>
      </c>
      <c r="K5577" t="s">
        <v>23</v>
      </c>
      <c r="L5577">
        <v>17.8</v>
      </c>
      <c r="M5577" t="s">
        <v>61</v>
      </c>
      <c r="O5577">
        <v>0.2</v>
      </c>
      <c r="Q5577">
        <v>2.484</v>
      </c>
      <c r="V5577">
        <v>0.18</v>
      </c>
      <c r="X5577" t="s">
        <v>909</v>
      </c>
    </row>
    <row r="5578" spans="1:24" x14ac:dyDescent="0.25">
      <c r="A5578">
        <v>334773</v>
      </c>
      <c r="B5578" t="s">
        <v>146</v>
      </c>
      <c r="C5578" t="s">
        <v>9169</v>
      </c>
      <c r="D5578" t="s">
        <v>9169</v>
      </c>
      <c r="E5578" t="s">
        <v>21</v>
      </c>
      <c r="F5578" t="s">
        <v>61</v>
      </c>
      <c r="G5578" t="s">
        <v>22</v>
      </c>
      <c r="H5578" t="s">
        <v>22</v>
      </c>
      <c r="J5578">
        <v>4.42</v>
      </c>
      <c r="K5578" t="s">
        <v>23</v>
      </c>
      <c r="L5578">
        <v>15.5</v>
      </c>
      <c r="M5578" t="s">
        <v>61</v>
      </c>
      <c r="O5578">
        <v>5.7000000000000002E-2</v>
      </c>
      <c r="V5578">
        <v>0.2</v>
      </c>
    </row>
    <row r="5579" spans="1:24" x14ac:dyDescent="0.25">
      <c r="A5579">
        <v>338176</v>
      </c>
      <c r="C5579" t="s">
        <v>9170</v>
      </c>
      <c r="D5579" t="s">
        <v>9170</v>
      </c>
      <c r="E5579" t="s">
        <v>616</v>
      </c>
      <c r="F5579" t="s">
        <v>61</v>
      </c>
      <c r="G5579" t="s">
        <v>4</v>
      </c>
      <c r="H5579" t="s">
        <v>22</v>
      </c>
      <c r="J5579">
        <v>1.3</v>
      </c>
      <c r="K5579" t="s">
        <v>23</v>
      </c>
      <c r="L5579">
        <v>16.8</v>
      </c>
      <c r="M5579" t="s">
        <v>61</v>
      </c>
      <c r="O5579">
        <v>0.2</v>
      </c>
      <c r="Q5579">
        <v>9.98</v>
      </c>
      <c r="V5579">
        <v>0.4</v>
      </c>
      <c r="W5579">
        <v>2</v>
      </c>
    </row>
    <row r="5580" spans="1:24" x14ac:dyDescent="0.25">
      <c r="A5580">
        <v>339756</v>
      </c>
      <c r="B5580" t="s">
        <v>28</v>
      </c>
      <c r="C5580" t="s">
        <v>9171</v>
      </c>
      <c r="D5580" t="s">
        <v>9171</v>
      </c>
      <c r="E5580" t="s">
        <v>36</v>
      </c>
      <c r="F5580" t="s">
        <v>61</v>
      </c>
      <c r="G5580" t="s">
        <v>4</v>
      </c>
      <c r="H5580" t="s">
        <v>22</v>
      </c>
      <c r="J5580">
        <v>0.70599999999999996</v>
      </c>
      <c r="K5580" t="s">
        <v>27</v>
      </c>
      <c r="L5580">
        <v>18.16</v>
      </c>
      <c r="M5580" t="s">
        <v>61</v>
      </c>
      <c r="O5580">
        <v>0.2</v>
      </c>
      <c r="Q5580">
        <v>17.8</v>
      </c>
      <c r="V5580">
        <v>0.3</v>
      </c>
      <c r="X5580" t="s">
        <v>909</v>
      </c>
    </row>
    <row r="5581" spans="1:24" x14ac:dyDescent="0.25">
      <c r="A5581">
        <v>340042</v>
      </c>
      <c r="C5581" t="s">
        <v>9172</v>
      </c>
      <c r="D5581" t="s">
        <v>9172</v>
      </c>
      <c r="E5581" t="s">
        <v>40</v>
      </c>
      <c r="F5581" t="s">
        <v>61</v>
      </c>
      <c r="G5581" t="s">
        <v>4</v>
      </c>
      <c r="H5581" t="s">
        <v>22</v>
      </c>
      <c r="J5581">
        <v>0.78200000000000003</v>
      </c>
      <c r="K5581" t="s">
        <v>23</v>
      </c>
      <c r="L5581">
        <v>17.7</v>
      </c>
      <c r="M5581" t="s">
        <v>61</v>
      </c>
      <c r="O5581">
        <v>0.24</v>
      </c>
      <c r="X5581" t="s">
        <v>3427</v>
      </c>
    </row>
    <row r="5582" spans="1:24" x14ac:dyDescent="0.25">
      <c r="A5582">
        <v>340673</v>
      </c>
      <c r="C5582" t="s">
        <v>9173</v>
      </c>
      <c r="D5582" t="s">
        <v>9173</v>
      </c>
      <c r="E5582" t="s">
        <v>21</v>
      </c>
      <c r="F5582" t="s">
        <v>61</v>
      </c>
      <c r="G5582" t="s">
        <v>22</v>
      </c>
      <c r="H5582" t="s">
        <v>22</v>
      </c>
      <c r="J5582">
        <v>3.68</v>
      </c>
      <c r="K5582" t="s">
        <v>23</v>
      </c>
      <c r="L5582">
        <v>15.9</v>
      </c>
      <c r="M5582" t="s">
        <v>61</v>
      </c>
      <c r="O5582">
        <v>5.7000000000000002E-2</v>
      </c>
      <c r="Q5582">
        <v>5.1280000000000001</v>
      </c>
      <c r="V5582">
        <v>0.4</v>
      </c>
      <c r="W5582">
        <v>2</v>
      </c>
      <c r="X5582" t="s">
        <v>3427</v>
      </c>
    </row>
    <row r="5583" spans="1:24" x14ac:dyDescent="0.25">
      <c r="A5583">
        <v>340674</v>
      </c>
      <c r="C5583" t="s">
        <v>9174</v>
      </c>
      <c r="D5583" t="s">
        <v>9174</v>
      </c>
      <c r="E5583" t="s">
        <v>21</v>
      </c>
      <c r="F5583" t="s">
        <v>61</v>
      </c>
      <c r="G5583" t="s">
        <v>22</v>
      </c>
      <c r="H5583" t="s">
        <v>22</v>
      </c>
      <c r="J5583">
        <v>3.51</v>
      </c>
      <c r="K5583" t="s">
        <v>23</v>
      </c>
      <c r="L5583">
        <v>16</v>
      </c>
      <c r="M5583" t="s">
        <v>61</v>
      </c>
      <c r="O5583">
        <v>5.7000000000000002E-2</v>
      </c>
      <c r="Q5583">
        <v>6.3</v>
      </c>
      <c r="V5583">
        <v>0.2</v>
      </c>
      <c r="W5583">
        <v>1</v>
      </c>
      <c r="X5583" t="s">
        <v>3427</v>
      </c>
    </row>
    <row r="5584" spans="1:24" x14ac:dyDescent="0.25">
      <c r="A5584">
        <v>340939</v>
      </c>
      <c r="C5584" t="s">
        <v>9175</v>
      </c>
      <c r="D5584" t="s">
        <v>9175</v>
      </c>
      <c r="E5584" t="s">
        <v>40</v>
      </c>
      <c r="F5584" t="s">
        <v>61</v>
      </c>
      <c r="G5584" t="s">
        <v>4</v>
      </c>
      <c r="H5584" t="s">
        <v>22</v>
      </c>
      <c r="J5584">
        <v>0.94099999999999995</v>
      </c>
      <c r="K5584" t="s">
        <v>23</v>
      </c>
      <c r="L5584">
        <v>17.3</v>
      </c>
      <c r="M5584" t="s">
        <v>61</v>
      </c>
      <c r="O5584">
        <v>0.24</v>
      </c>
      <c r="Q5584">
        <v>5.77</v>
      </c>
      <c r="V5584">
        <v>0.51</v>
      </c>
      <c r="W5584">
        <v>2</v>
      </c>
    </row>
    <row r="5585" spans="1:27" x14ac:dyDescent="0.25">
      <c r="A5585">
        <v>341520</v>
      </c>
      <c r="B5585" t="s">
        <v>146</v>
      </c>
      <c r="C5585" t="s">
        <v>9176</v>
      </c>
      <c r="D5585" t="s">
        <v>9176</v>
      </c>
      <c r="E5585" t="s">
        <v>7374</v>
      </c>
      <c r="F5585" t="s">
        <v>61</v>
      </c>
      <c r="G5585" t="s">
        <v>22</v>
      </c>
      <c r="H5585" t="s">
        <v>22</v>
      </c>
      <c r="J5585" s="1" t="s">
        <v>9776</v>
      </c>
      <c r="K5585" t="s">
        <v>23</v>
      </c>
      <c r="L5585">
        <v>6.8</v>
      </c>
      <c r="M5585" t="s">
        <v>61</v>
      </c>
      <c r="O5585">
        <v>0.1</v>
      </c>
      <c r="Q5585" s="1" t="s">
        <v>9777</v>
      </c>
      <c r="X5585" t="s">
        <v>909</v>
      </c>
      <c r="Y5585" t="s">
        <v>26</v>
      </c>
    </row>
    <row r="5586" spans="1:27" x14ac:dyDescent="0.25">
      <c r="A5586">
        <v>341843</v>
      </c>
      <c r="C5586" t="s">
        <v>9177</v>
      </c>
      <c r="D5586" t="s">
        <v>9177</v>
      </c>
      <c r="E5586" t="s">
        <v>616</v>
      </c>
      <c r="F5586" t="s">
        <v>61</v>
      </c>
      <c r="G5586" t="s">
        <v>4</v>
      </c>
      <c r="H5586" t="s">
        <v>27</v>
      </c>
      <c r="J5586">
        <v>0.4</v>
      </c>
      <c r="K5586" t="s">
        <v>32</v>
      </c>
      <c r="L5586">
        <v>19.91</v>
      </c>
      <c r="M5586" t="s">
        <v>27</v>
      </c>
      <c r="O5586">
        <v>0.12</v>
      </c>
      <c r="Q5586">
        <v>3.7250000000000001</v>
      </c>
      <c r="U5586">
        <v>0.04</v>
      </c>
      <c r="V5586">
        <v>0.15</v>
      </c>
      <c r="W5586">
        <v>3</v>
      </c>
      <c r="AA5586" t="s">
        <v>24</v>
      </c>
    </row>
    <row r="5587" spans="1:27" x14ac:dyDescent="0.25">
      <c r="A5587">
        <v>343098</v>
      </c>
      <c r="B5587" t="s">
        <v>146</v>
      </c>
      <c r="C5587" t="s">
        <v>9178</v>
      </c>
      <c r="D5587" t="s">
        <v>9178</v>
      </c>
      <c r="E5587" t="s">
        <v>616</v>
      </c>
      <c r="F5587" t="s">
        <v>61</v>
      </c>
      <c r="G5587" t="s">
        <v>4</v>
      </c>
      <c r="H5587" t="s">
        <v>22</v>
      </c>
      <c r="J5587">
        <v>0.54100000000000004</v>
      </c>
      <c r="K5587" t="s">
        <v>23</v>
      </c>
      <c r="L5587">
        <v>18.7</v>
      </c>
      <c r="M5587" t="s">
        <v>61</v>
      </c>
      <c r="O5587">
        <v>0.2</v>
      </c>
      <c r="Q5587">
        <v>9.6579999999999995</v>
      </c>
      <c r="V5587">
        <v>0.06</v>
      </c>
      <c r="W5587">
        <v>2</v>
      </c>
    </row>
    <row r="5588" spans="1:27" x14ac:dyDescent="0.25">
      <c r="A5588">
        <v>343387</v>
      </c>
      <c r="C5588" t="s">
        <v>9179</v>
      </c>
      <c r="D5588" t="s">
        <v>9179</v>
      </c>
      <c r="E5588" t="s">
        <v>40</v>
      </c>
      <c r="F5588" t="s">
        <v>61</v>
      </c>
      <c r="G5588" t="s">
        <v>4</v>
      </c>
      <c r="H5588" t="s">
        <v>22</v>
      </c>
      <c r="J5588">
        <v>0.81899999999999995</v>
      </c>
      <c r="K5588" t="s">
        <v>23</v>
      </c>
      <c r="L5588">
        <v>17.600000000000001</v>
      </c>
      <c r="M5588" t="s">
        <v>61</v>
      </c>
      <c r="O5588">
        <v>0.24</v>
      </c>
      <c r="Q5588">
        <v>5.04</v>
      </c>
      <c r="V5588">
        <v>0.55000000000000004</v>
      </c>
      <c r="W5588">
        <v>2</v>
      </c>
      <c r="X5588" t="e">
        <f>- W</f>
        <v>#NAME?</v>
      </c>
    </row>
    <row r="5589" spans="1:27" x14ac:dyDescent="0.25">
      <c r="A5589">
        <v>344357</v>
      </c>
      <c r="C5589" t="s">
        <v>9180</v>
      </c>
      <c r="D5589" t="s">
        <v>9180</v>
      </c>
      <c r="E5589" t="s">
        <v>21</v>
      </c>
      <c r="F5589" t="s">
        <v>61</v>
      </c>
      <c r="G5589" t="s">
        <v>22</v>
      </c>
      <c r="H5589" t="s">
        <v>22</v>
      </c>
      <c r="J5589">
        <v>3.68</v>
      </c>
      <c r="K5589" t="s">
        <v>23</v>
      </c>
      <c r="L5589">
        <v>15.9</v>
      </c>
      <c r="M5589" t="s">
        <v>61</v>
      </c>
      <c r="O5589">
        <v>5.7000000000000002E-2</v>
      </c>
      <c r="Q5589">
        <v>3.032</v>
      </c>
      <c r="V5589">
        <v>0.06</v>
      </c>
      <c r="W5589">
        <v>1</v>
      </c>
      <c r="X5589" t="s">
        <v>3427</v>
      </c>
    </row>
    <row r="5590" spans="1:27" x14ac:dyDescent="0.25">
      <c r="A5590">
        <v>345558</v>
      </c>
      <c r="C5590" t="s">
        <v>9181</v>
      </c>
      <c r="D5590" t="s">
        <v>9181</v>
      </c>
      <c r="E5590" t="s">
        <v>65</v>
      </c>
      <c r="F5590" t="s">
        <v>61</v>
      </c>
      <c r="G5590" t="s">
        <v>22</v>
      </c>
      <c r="H5590" t="s">
        <v>22</v>
      </c>
      <c r="J5590">
        <v>2.96</v>
      </c>
      <c r="K5590" t="s">
        <v>23</v>
      </c>
      <c r="L5590">
        <v>16</v>
      </c>
      <c r="M5590" t="s">
        <v>61</v>
      </c>
      <c r="O5590">
        <v>0.08</v>
      </c>
      <c r="Q5590">
        <v>40</v>
      </c>
      <c r="V5590">
        <v>0.6</v>
      </c>
      <c r="W5590">
        <v>1</v>
      </c>
      <c r="X5590" t="s">
        <v>3427</v>
      </c>
    </row>
    <row r="5591" spans="1:27" x14ac:dyDescent="0.25">
      <c r="A5591">
        <v>345705</v>
      </c>
      <c r="C5591" t="s">
        <v>9182</v>
      </c>
      <c r="D5591" t="s">
        <v>9182</v>
      </c>
      <c r="E5591" t="s">
        <v>616</v>
      </c>
      <c r="F5591" t="s">
        <v>61</v>
      </c>
      <c r="G5591" t="s">
        <v>4</v>
      </c>
      <c r="H5591" t="s">
        <v>22</v>
      </c>
      <c r="J5591">
        <v>0.59299999999999997</v>
      </c>
      <c r="K5591" t="s">
        <v>23</v>
      </c>
      <c r="L5591">
        <v>18.5</v>
      </c>
      <c r="M5591" t="s">
        <v>61</v>
      </c>
      <c r="O5591">
        <v>0.2</v>
      </c>
      <c r="Q5591">
        <v>3.25</v>
      </c>
      <c r="U5591">
        <v>0.4</v>
      </c>
      <c r="V5591">
        <v>0.55000000000000004</v>
      </c>
      <c r="W5591">
        <v>3</v>
      </c>
      <c r="X5591" t="s">
        <v>116</v>
      </c>
    </row>
    <row r="5592" spans="1:27" x14ac:dyDescent="0.25">
      <c r="A5592">
        <v>345781</v>
      </c>
      <c r="C5592" t="s">
        <v>9183</v>
      </c>
      <c r="D5592" t="s">
        <v>9183</v>
      </c>
      <c r="E5592" t="s">
        <v>40</v>
      </c>
      <c r="F5592" t="s">
        <v>61</v>
      </c>
      <c r="G5592" t="s">
        <v>4</v>
      </c>
      <c r="H5592" t="s">
        <v>22</v>
      </c>
      <c r="J5592">
        <v>0.98499999999999999</v>
      </c>
      <c r="K5592" t="s">
        <v>23</v>
      </c>
      <c r="L5592">
        <v>17.2</v>
      </c>
      <c r="M5592" t="s">
        <v>61</v>
      </c>
      <c r="O5592">
        <v>0.24</v>
      </c>
      <c r="Q5592">
        <v>2</v>
      </c>
      <c r="V5592">
        <v>0.3</v>
      </c>
      <c r="W5592">
        <v>1</v>
      </c>
      <c r="X5592" t="s">
        <v>3427</v>
      </c>
    </row>
    <row r="5593" spans="1:27" x14ac:dyDescent="0.25">
      <c r="A5593">
        <v>345853</v>
      </c>
      <c r="C5593" t="s">
        <v>9184</v>
      </c>
      <c r="D5593" t="s">
        <v>9184</v>
      </c>
      <c r="E5593" t="s">
        <v>616</v>
      </c>
      <c r="F5593" t="s">
        <v>61</v>
      </c>
      <c r="G5593" t="s">
        <v>4</v>
      </c>
      <c r="H5593" t="s">
        <v>22</v>
      </c>
      <c r="J5593">
        <v>1.57</v>
      </c>
      <c r="K5593" t="s">
        <v>27</v>
      </c>
      <c r="L5593">
        <v>16.39</v>
      </c>
      <c r="M5593" t="s">
        <v>61</v>
      </c>
      <c r="O5593">
        <v>0.2</v>
      </c>
      <c r="Q5593">
        <v>56.8</v>
      </c>
      <c r="V5593">
        <v>0.98</v>
      </c>
      <c r="W5593">
        <v>3</v>
      </c>
    </row>
    <row r="5594" spans="1:27" x14ac:dyDescent="0.25">
      <c r="A5594">
        <v>348834</v>
      </c>
      <c r="C5594" t="s">
        <v>9185</v>
      </c>
      <c r="D5594" t="s">
        <v>9185</v>
      </c>
      <c r="E5594" t="s">
        <v>21</v>
      </c>
      <c r="F5594" t="s">
        <v>61</v>
      </c>
      <c r="G5594" t="s">
        <v>22</v>
      </c>
      <c r="H5594" t="s">
        <v>22</v>
      </c>
      <c r="J5594">
        <v>2.79</v>
      </c>
      <c r="K5594" t="s">
        <v>23</v>
      </c>
      <c r="L5594">
        <v>16.5</v>
      </c>
      <c r="M5594" t="s">
        <v>61</v>
      </c>
      <c r="O5594">
        <v>5.7000000000000002E-2</v>
      </c>
      <c r="Q5594">
        <v>6.03</v>
      </c>
      <c r="V5594">
        <v>0.1</v>
      </c>
      <c r="W5594">
        <v>1</v>
      </c>
      <c r="X5594" t="s">
        <v>3427</v>
      </c>
    </row>
    <row r="5595" spans="1:27" x14ac:dyDescent="0.25">
      <c r="A5595">
        <v>349068</v>
      </c>
      <c r="B5595" t="s">
        <v>146</v>
      </c>
      <c r="C5595" t="s">
        <v>9186</v>
      </c>
      <c r="D5595" t="s">
        <v>9186</v>
      </c>
      <c r="E5595" t="s">
        <v>616</v>
      </c>
      <c r="F5595" t="s">
        <v>61</v>
      </c>
      <c r="G5595" t="s">
        <v>4</v>
      </c>
      <c r="H5595" t="s">
        <v>22</v>
      </c>
      <c r="J5595">
        <v>0.65</v>
      </c>
      <c r="K5595" t="s">
        <v>23</v>
      </c>
      <c r="L5595">
        <v>18.3</v>
      </c>
      <c r="M5595" t="s">
        <v>61</v>
      </c>
      <c r="O5595">
        <v>0.2</v>
      </c>
      <c r="Q5595">
        <v>2.4329999999999998</v>
      </c>
      <c r="V5595">
        <v>0.11</v>
      </c>
      <c r="W5595">
        <v>3</v>
      </c>
    </row>
    <row r="5596" spans="1:27" x14ac:dyDescent="0.25">
      <c r="A5596">
        <v>351898</v>
      </c>
      <c r="C5596" t="s">
        <v>9187</v>
      </c>
      <c r="D5596" t="s">
        <v>9187</v>
      </c>
      <c r="E5596" t="s">
        <v>214</v>
      </c>
      <c r="F5596" t="s">
        <v>61</v>
      </c>
      <c r="G5596" t="s">
        <v>4</v>
      </c>
      <c r="H5596" t="s">
        <v>22</v>
      </c>
      <c r="J5596">
        <v>1.08</v>
      </c>
      <c r="K5596" t="s">
        <v>23</v>
      </c>
      <c r="L5596">
        <v>17</v>
      </c>
      <c r="M5596" t="s">
        <v>61</v>
      </c>
      <c r="O5596">
        <v>0.24</v>
      </c>
      <c r="Q5596">
        <v>18.5</v>
      </c>
      <c r="V5596">
        <v>0.2</v>
      </c>
      <c r="W5596">
        <v>1</v>
      </c>
      <c r="X5596" t="s">
        <v>3427</v>
      </c>
    </row>
    <row r="5597" spans="1:27" x14ac:dyDescent="0.25">
      <c r="A5597">
        <v>352143</v>
      </c>
      <c r="B5597" t="s">
        <v>169</v>
      </c>
      <c r="C5597" t="s">
        <v>9188</v>
      </c>
      <c r="D5597" t="s">
        <v>9188</v>
      </c>
      <c r="E5597" t="s">
        <v>616</v>
      </c>
      <c r="F5597" t="s">
        <v>61</v>
      </c>
      <c r="G5597" t="s">
        <v>4</v>
      </c>
      <c r="H5597" t="s">
        <v>22</v>
      </c>
      <c r="J5597">
        <v>1.08</v>
      </c>
      <c r="K5597" t="s">
        <v>23</v>
      </c>
      <c r="L5597">
        <v>17.2</v>
      </c>
      <c r="M5597" t="s">
        <v>61</v>
      </c>
      <c r="O5597">
        <v>0.2</v>
      </c>
      <c r="Q5597">
        <v>2.4161999999999999</v>
      </c>
      <c r="V5597">
        <v>0.14000000000000001</v>
      </c>
      <c r="W5597">
        <v>3</v>
      </c>
      <c r="X5597" t="s">
        <v>116</v>
      </c>
    </row>
    <row r="5598" spans="1:27" x14ac:dyDescent="0.25">
      <c r="A5598">
        <v>353866</v>
      </c>
      <c r="C5598" t="s">
        <v>9189</v>
      </c>
      <c r="D5598" t="s">
        <v>9189</v>
      </c>
      <c r="E5598" t="s">
        <v>40</v>
      </c>
      <c r="F5598" t="s">
        <v>61</v>
      </c>
      <c r="G5598" t="s">
        <v>4</v>
      </c>
      <c r="H5598" t="s">
        <v>22</v>
      </c>
      <c r="J5598">
        <v>0.56699999999999995</v>
      </c>
      <c r="K5598" t="s">
        <v>27</v>
      </c>
      <c r="L5598">
        <v>18.399999999999999</v>
      </c>
      <c r="M5598" t="s">
        <v>61</v>
      </c>
      <c r="O5598">
        <v>0.24</v>
      </c>
      <c r="Q5598">
        <v>26.5</v>
      </c>
      <c r="V5598">
        <v>0.5</v>
      </c>
      <c r="W5598">
        <v>1</v>
      </c>
      <c r="X5598" t="s">
        <v>3427</v>
      </c>
    </row>
    <row r="5599" spans="1:27" x14ac:dyDescent="0.25">
      <c r="A5599">
        <v>353938</v>
      </c>
      <c r="B5599" t="s">
        <v>28</v>
      </c>
      <c r="C5599" t="s">
        <v>9190</v>
      </c>
      <c r="D5599" t="s">
        <v>9190</v>
      </c>
      <c r="E5599" t="s">
        <v>616</v>
      </c>
      <c r="F5599" t="s">
        <v>41</v>
      </c>
      <c r="G5599" t="s">
        <v>77</v>
      </c>
      <c r="H5599" t="s">
        <v>22</v>
      </c>
      <c r="J5599">
        <v>0.60699999999999998</v>
      </c>
      <c r="K5599" t="s">
        <v>27</v>
      </c>
      <c r="L5599">
        <v>18.45</v>
      </c>
      <c r="M5599" t="s">
        <v>61</v>
      </c>
      <c r="O5599">
        <v>0.2</v>
      </c>
      <c r="Q5599">
        <v>2.4540000000000002</v>
      </c>
      <c r="V5599">
        <v>0.11</v>
      </c>
      <c r="X5599" t="s">
        <v>909</v>
      </c>
    </row>
    <row r="5600" spans="1:27" x14ac:dyDescent="0.25">
      <c r="A5600">
        <v>357911</v>
      </c>
      <c r="C5600" t="s">
        <v>9191</v>
      </c>
      <c r="D5600" t="s">
        <v>9191</v>
      </c>
      <c r="E5600" t="s">
        <v>281</v>
      </c>
      <c r="F5600" t="s">
        <v>61</v>
      </c>
      <c r="G5600" t="s">
        <v>4</v>
      </c>
      <c r="H5600" t="s">
        <v>22</v>
      </c>
      <c r="J5600">
        <v>2.14</v>
      </c>
      <c r="K5600" t="s">
        <v>23</v>
      </c>
      <c r="L5600">
        <v>16.100000000000001</v>
      </c>
      <c r="M5600" t="s">
        <v>61</v>
      </c>
      <c r="O5600">
        <v>0.14000000000000001</v>
      </c>
      <c r="Q5600">
        <v>5.2736999999999998</v>
      </c>
      <c r="V5600">
        <v>0.36</v>
      </c>
      <c r="X5600" t="s">
        <v>3309</v>
      </c>
    </row>
    <row r="5601" spans="1:25" x14ac:dyDescent="0.25">
      <c r="A5601">
        <v>359995</v>
      </c>
      <c r="C5601" t="s">
        <v>9192</v>
      </c>
      <c r="D5601" t="s">
        <v>9192</v>
      </c>
      <c r="E5601" t="s">
        <v>21</v>
      </c>
      <c r="F5601" t="s">
        <v>61</v>
      </c>
      <c r="G5601" t="s">
        <v>22</v>
      </c>
      <c r="H5601" t="s">
        <v>22</v>
      </c>
      <c r="J5601">
        <v>3.35</v>
      </c>
      <c r="K5601" t="s">
        <v>27</v>
      </c>
      <c r="L5601">
        <v>16.100000000000001</v>
      </c>
      <c r="M5601" t="s">
        <v>61</v>
      </c>
      <c r="O5601">
        <v>5.7000000000000002E-2</v>
      </c>
      <c r="Q5601">
        <v>5.85</v>
      </c>
      <c r="V5601">
        <v>0.55000000000000004</v>
      </c>
      <c r="W5601">
        <v>2</v>
      </c>
      <c r="X5601" t="e">
        <f>- W</f>
        <v>#NAME?</v>
      </c>
    </row>
    <row r="5602" spans="1:25" x14ac:dyDescent="0.25">
      <c r="A5602">
        <v>360433</v>
      </c>
      <c r="C5602" t="s">
        <v>9193</v>
      </c>
      <c r="D5602" t="s">
        <v>9193</v>
      </c>
      <c r="E5602" t="s">
        <v>616</v>
      </c>
      <c r="F5602" t="s">
        <v>61</v>
      </c>
      <c r="G5602" t="s">
        <v>4</v>
      </c>
      <c r="H5602" t="s">
        <v>22</v>
      </c>
      <c r="J5602">
        <v>0.85699999999999998</v>
      </c>
      <c r="K5602" t="s">
        <v>23</v>
      </c>
      <c r="L5602">
        <v>17.7</v>
      </c>
      <c r="M5602" t="s">
        <v>61</v>
      </c>
      <c r="O5602">
        <v>0.2</v>
      </c>
      <c r="Q5602">
        <v>8.452</v>
      </c>
      <c r="V5602">
        <v>0.25</v>
      </c>
      <c r="X5602" t="s">
        <v>909</v>
      </c>
    </row>
    <row r="5603" spans="1:25" x14ac:dyDescent="0.25">
      <c r="A5603">
        <v>360502</v>
      </c>
      <c r="C5603" t="s">
        <v>9194</v>
      </c>
      <c r="D5603" t="s">
        <v>9194</v>
      </c>
      <c r="E5603" t="s">
        <v>616</v>
      </c>
      <c r="F5603" t="s">
        <v>61</v>
      </c>
      <c r="G5603" t="s">
        <v>4</v>
      </c>
      <c r="H5603" t="s">
        <v>22</v>
      </c>
      <c r="J5603">
        <v>0.23599999999999999</v>
      </c>
      <c r="K5603" t="s">
        <v>23</v>
      </c>
      <c r="L5603">
        <v>20.5</v>
      </c>
      <c r="M5603" t="s">
        <v>61</v>
      </c>
      <c r="O5603">
        <v>0.2</v>
      </c>
      <c r="X5603" t="s">
        <v>909</v>
      </c>
    </row>
    <row r="5604" spans="1:25" x14ac:dyDescent="0.25">
      <c r="A5604">
        <v>361071</v>
      </c>
      <c r="B5604" t="s">
        <v>169</v>
      </c>
      <c r="C5604" t="s">
        <v>9195</v>
      </c>
      <c r="D5604" t="s">
        <v>9195</v>
      </c>
      <c r="E5604" t="s">
        <v>616</v>
      </c>
      <c r="F5604" t="s">
        <v>61</v>
      </c>
      <c r="G5604" t="s">
        <v>4</v>
      </c>
      <c r="H5604" t="s">
        <v>22</v>
      </c>
      <c r="J5604">
        <v>2.36</v>
      </c>
      <c r="K5604" t="s">
        <v>23</v>
      </c>
      <c r="L5604">
        <v>15.5</v>
      </c>
      <c r="M5604" t="s">
        <v>61</v>
      </c>
      <c r="O5604">
        <v>0.2</v>
      </c>
      <c r="Q5604">
        <v>4.093</v>
      </c>
      <c r="V5604">
        <v>0.32</v>
      </c>
      <c r="W5604">
        <v>3</v>
      </c>
    </row>
    <row r="5605" spans="1:25" x14ac:dyDescent="0.25">
      <c r="A5605">
        <v>363027</v>
      </c>
      <c r="C5605" t="s">
        <v>9196</v>
      </c>
      <c r="D5605" t="s">
        <v>9196</v>
      </c>
      <c r="E5605" t="s">
        <v>616</v>
      </c>
      <c r="F5605" t="s">
        <v>61</v>
      </c>
      <c r="G5605" t="s">
        <v>4</v>
      </c>
      <c r="H5605" t="s">
        <v>22</v>
      </c>
      <c r="J5605">
        <v>0.374</v>
      </c>
      <c r="K5605" t="s">
        <v>23</v>
      </c>
      <c r="L5605">
        <v>19.5</v>
      </c>
      <c r="M5605" t="s">
        <v>61</v>
      </c>
      <c r="O5605">
        <v>0.2</v>
      </c>
      <c r="Q5605">
        <v>3</v>
      </c>
      <c r="V5605">
        <v>0.1</v>
      </c>
      <c r="W5605">
        <v>2</v>
      </c>
      <c r="X5605" t="s">
        <v>443</v>
      </c>
      <c r="Y5605" t="s">
        <v>26</v>
      </c>
    </row>
    <row r="5606" spans="1:25" x14ac:dyDescent="0.25">
      <c r="A5606">
        <v>363067</v>
      </c>
      <c r="C5606" t="s">
        <v>9197</v>
      </c>
      <c r="D5606" t="s">
        <v>9197</v>
      </c>
      <c r="E5606" t="s">
        <v>616</v>
      </c>
      <c r="F5606" t="s">
        <v>61</v>
      </c>
      <c r="G5606" t="s">
        <v>4</v>
      </c>
      <c r="H5606" t="s">
        <v>22</v>
      </c>
      <c r="J5606">
        <v>0.45</v>
      </c>
      <c r="K5606" t="s">
        <v>23</v>
      </c>
      <c r="L5606">
        <v>19.100000000000001</v>
      </c>
      <c r="M5606" t="s">
        <v>61</v>
      </c>
      <c r="O5606">
        <v>0.2</v>
      </c>
      <c r="Q5606">
        <v>5.12</v>
      </c>
      <c r="V5606">
        <v>0.1</v>
      </c>
      <c r="W5606">
        <v>2</v>
      </c>
      <c r="Y5606" t="s">
        <v>26</v>
      </c>
    </row>
    <row r="5607" spans="1:25" x14ac:dyDescent="0.25">
      <c r="A5607">
        <v>363075</v>
      </c>
      <c r="C5607" t="s">
        <v>9198</v>
      </c>
      <c r="D5607" t="s">
        <v>9198</v>
      </c>
      <c r="E5607" t="s">
        <v>616</v>
      </c>
      <c r="F5607" t="s">
        <v>61</v>
      </c>
      <c r="G5607" t="s">
        <v>4</v>
      </c>
      <c r="H5607" t="s">
        <v>22</v>
      </c>
      <c r="J5607">
        <v>0.85699999999999998</v>
      </c>
      <c r="K5607" t="s">
        <v>23</v>
      </c>
      <c r="L5607">
        <v>17.7</v>
      </c>
      <c r="M5607" t="s">
        <v>61</v>
      </c>
      <c r="O5607">
        <v>0.2</v>
      </c>
      <c r="Q5607">
        <v>4.0734000000000004</v>
      </c>
      <c r="V5607">
        <v>0.14000000000000001</v>
      </c>
      <c r="X5607" t="s">
        <v>909</v>
      </c>
    </row>
    <row r="5608" spans="1:25" x14ac:dyDescent="0.25">
      <c r="A5608">
        <v>363084</v>
      </c>
      <c r="C5608" t="s">
        <v>9199</v>
      </c>
      <c r="D5608" t="s">
        <v>9199</v>
      </c>
      <c r="E5608" t="s">
        <v>616</v>
      </c>
      <c r="F5608" t="s">
        <v>61</v>
      </c>
      <c r="G5608" t="s">
        <v>4</v>
      </c>
      <c r="H5608" t="s">
        <v>22</v>
      </c>
      <c r="J5608">
        <v>0.311</v>
      </c>
      <c r="K5608" t="s">
        <v>23</v>
      </c>
      <c r="L5608">
        <v>19.899999999999999</v>
      </c>
      <c r="M5608" t="s">
        <v>61</v>
      </c>
      <c r="O5608">
        <v>0.2</v>
      </c>
      <c r="Q5608">
        <v>14.96</v>
      </c>
      <c r="V5608">
        <v>0.09</v>
      </c>
      <c r="X5608" t="s">
        <v>909</v>
      </c>
    </row>
    <row r="5609" spans="1:25" x14ac:dyDescent="0.25">
      <c r="A5609">
        <v>363163</v>
      </c>
      <c r="C5609" t="s">
        <v>9200</v>
      </c>
      <c r="D5609" t="s">
        <v>9200</v>
      </c>
      <c r="E5609" t="s">
        <v>616</v>
      </c>
      <c r="F5609" t="s">
        <v>61</v>
      </c>
      <c r="G5609" t="s">
        <v>4</v>
      </c>
      <c r="H5609" t="s">
        <v>22</v>
      </c>
      <c r="J5609">
        <v>0.81799999999999995</v>
      </c>
      <c r="K5609" t="s">
        <v>23</v>
      </c>
      <c r="L5609">
        <v>17.8</v>
      </c>
      <c r="M5609" t="s">
        <v>61</v>
      </c>
      <c r="O5609">
        <v>0.2</v>
      </c>
      <c r="Q5609">
        <v>9.3230000000000004</v>
      </c>
      <c r="V5609">
        <v>0.14000000000000001</v>
      </c>
      <c r="X5609" t="s">
        <v>909</v>
      </c>
    </row>
    <row r="5610" spans="1:25" x14ac:dyDescent="0.25">
      <c r="A5610">
        <v>363305</v>
      </c>
      <c r="B5610" t="s">
        <v>169</v>
      </c>
      <c r="C5610" t="s">
        <v>9201</v>
      </c>
      <c r="D5610" t="s">
        <v>9201</v>
      </c>
      <c r="E5610" t="s">
        <v>616</v>
      </c>
      <c r="F5610" t="s">
        <v>61</v>
      </c>
      <c r="G5610" t="s">
        <v>4</v>
      </c>
      <c r="H5610" t="s">
        <v>22</v>
      </c>
      <c r="J5610">
        <v>0.156</v>
      </c>
      <c r="K5610" t="s">
        <v>23</v>
      </c>
      <c r="L5610">
        <v>21.4</v>
      </c>
      <c r="M5610" t="s">
        <v>61</v>
      </c>
      <c r="O5610">
        <v>0.2</v>
      </c>
      <c r="Q5610">
        <v>0.90669999999999995</v>
      </c>
      <c r="V5610">
        <v>0.2</v>
      </c>
      <c r="W5610">
        <v>2</v>
      </c>
    </row>
    <row r="5611" spans="1:25" x14ac:dyDescent="0.25">
      <c r="A5611">
        <v>363599</v>
      </c>
      <c r="B5611" t="s">
        <v>146</v>
      </c>
      <c r="C5611" t="s">
        <v>9202</v>
      </c>
      <c r="D5611" t="s">
        <v>9202</v>
      </c>
      <c r="E5611" t="s">
        <v>616</v>
      </c>
      <c r="F5611" t="s">
        <v>61</v>
      </c>
      <c r="G5611" t="s">
        <v>4</v>
      </c>
      <c r="H5611" t="s">
        <v>22</v>
      </c>
      <c r="J5611">
        <v>0.188</v>
      </c>
      <c r="K5611" t="s">
        <v>23</v>
      </c>
      <c r="L5611">
        <v>21</v>
      </c>
      <c r="M5611" t="s">
        <v>61</v>
      </c>
      <c r="O5611">
        <v>0.2</v>
      </c>
      <c r="Q5611">
        <v>20</v>
      </c>
      <c r="W5611">
        <v>2</v>
      </c>
      <c r="X5611" t="s">
        <v>6547</v>
      </c>
      <c r="Y5611" t="s">
        <v>26</v>
      </c>
    </row>
    <row r="5612" spans="1:25" x14ac:dyDescent="0.25">
      <c r="A5612">
        <v>363770</v>
      </c>
      <c r="C5612" t="s">
        <v>9203</v>
      </c>
      <c r="D5612" t="s">
        <v>9203</v>
      </c>
      <c r="E5612" t="s">
        <v>36</v>
      </c>
      <c r="F5612" t="s">
        <v>61</v>
      </c>
      <c r="G5612" t="s">
        <v>4</v>
      </c>
      <c r="H5612" t="s">
        <v>22</v>
      </c>
      <c r="J5612">
        <v>0.94</v>
      </c>
      <c r="K5612" t="s">
        <v>23</v>
      </c>
      <c r="L5612">
        <v>17.5</v>
      </c>
      <c r="M5612" t="s">
        <v>61</v>
      </c>
      <c r="O5612">
        <v>0.2</v>
      </c>
      <c r="P5612" t="s">
        <v>516</v>
      </c>
      <c r="Q5612">
        <v>12</v>
      </c>
      <c r="T5612" t="s">
        <v>516</v>
      </c>
      <c r="V5612">
        <v>0.3</v>
      </c>
      <c r="W5612">
        <v>2</v>
      </c>
      <c r="X5612" t="s">
        <v>116</v>
      </c>
    </row>
    <row r="5613" spans="1:25" x14ac:dyDescent="0.25">
      <c r="A5613">
        <v>366343</v>
      </c>
      <c r="C5613" t="s">
        <v>9204</v>
      </c>
      <c r="D5613" t="s">
        <v>9204</v>
      </c>
      <c r="E5613" t="s">
        <v>186</v>
      </c>
      <c r="F5613" t="s">
        <v>61</v>
      </c>
      <c r="G5613" t="s">
        <v>4</v>
      </c>
      <c r="H5613" t="s">
        <v>32</v>
      </c>
      <c r="J5613">
        <v>1.37</v>
      </c>
      <c r="K5613" t="s">
        <v>27</v>
      </c>
      <c r="L5613">
        <v>16.68</v>
      </c>
      <c r="M5613" t="s">
        <v>61</v>
      </c>
      <c r="O5613">
        <v>0.2</v>
      </c>
      <c r="Q5613">
        <v>2.4060000000000001</v>
      </c>
      <c r="V5613">
        <v>0.13</v>
      </c>
      <c r="W5613">
        <v>3</v>
      </c>
    </row>
    <row r="5614" spans="1:25" x14ac:dyDescent="0.25">
      <c r="A5614">
        <v>367248</v>
      </c>
      <c r="C5614" t="s">
        <v>9205</v>
      </c>
      <c r="D5614" t="s">
        <v>9205</v>
      </c>
      <c r="E5614" t="s">
        <v>616</v>
      </c>
      <c r="F5614" t="s">
        <v>61</v>
      </c>
      <c r="G5614" t="s">
        <v>4</v>
      </c>
      <c r="H5614" t="s">
        <v>22</v>
      </c>
      <c r="J5614">
        <v>0.29699999999999999</v>
      </c>
      <c r="K5614" t="s">
        <v>23</v>
      </c>
      <c r="L5614">
        <v>20</v>
      </c>
      <c r="M5614" t="s">
        <v>61</v>
      </c>
      <c r="O5614">
        <v>0.2</v>
      </c>
      <c r="Q5614">
        <v>5.2859999999999996</v>
      </c>
      <c r="U5614">
        <v>1.4</v>
      </c>
      <c r="V5614">
        <v>2.2000000000000002</v>
      </c>
      <c r="W5614">
        <v>3</v>
      </c>
    </row>
    <row r="5615" spans="1:25" x14ac:dyDescent="0.25">
      <c r="A5615">
        <v>367943</v>
      </c>
      <c r="B5615" t="s">
        <v>169</v>
      </c>
      <c r="C5615" t="s">
        <v>9206</v>
      </c>
      <c r="D5615" t="s">
        <v>9206</v>
      </c>
      <c r="E5615" t="s">
        <v>616</v>
      </c>
      <c r="F5615" t="s">
        <v>61</v>
      </c>
      <c r="G5615" t="s">
        <v>4</v>
      </c>
      <c r="H5615" t="s">
        <v>22</v>
      </c>
      <c r="J5615">
        <v>4.7E-2</v>
      </c>
      <c r="K5615" t="s">
        <v>23</v>
      </c>
      <c r="L5615">
        <v>24</v>
      </c>
      <c r="M5615" t="s">
        <v>61</v>
      </c>
      <c r="O5615">
        <v>0.2</v>
      </c>
      <c r="Q5615">
        <v>9.4849999999999994</v>
      </c>
      <c r="U5615">
        <v>1.37</v>
      </c>
      <c r="V5615">
        <v>1.79</v>
      </c>
      <c r="W5615">
        <v>3</v>
      </c>
    </row>
    <row r="5616" spans="1:25" x14ac:dyDescent="0.25">
      <c r="A5616">
        <v>368153</v>
      </c>
      <c r="C5616" t="s">
        <v>9207</v>
      </c>
      <c r="D5616" t="s">
        <v>9207</v>
      </c>
      <c r="E5616" t="s">
        <v>186</v>
      </c>
      <c r="F5616" t="s">
        <v>61</v>
      </c>
      <c r="G5616" t="s">
        <v>4</v>
      </c>
      <c r="H5616" t="s">
        <v>22</v>
      </c>
      <c r="J5616">
        <v>1.03</v>
      </c>
      <c r="K5616" t="s">
        <v>23</v>
      </c>
      <c r="L5616">
        <v>17.3</v>
      </c>
      <c r="M5616" t="s">
        <v>61</v>
      </c>
      <c r="O5616">
        <v>0.2</v>
      </c>
      <c r="Q5616">
        <v>10.95</v>
      </c>
      <c r="V5616">
        <v>0.53</v>
      </c>
      <c r="W5616">
        <v>2</v>
      </c>
    </row>
    <row r="5617" spans="1:27" x14ac:dyDescent="0.25">
      <c r="A5617">
        <v>369451</v>
      </c>
      <c r="C5617" t="s">
        <v>9208</v>
      </c>
      <c r="D5617" t="s">
        <v>9208</v>
      </c>
      <c r="E5617" t="s">
        <v>21</v>
      </c>
      <c r="F5617" t="s">
        <v>61</v>
      </c>
      <c r="G5617" t="s">
        <v>22</v>
      </c>
      <c r="H5617" t="s">
        <v>22</v>
      </c>
      <c r="J5617">
        <v>4.22</v>
      </c>
      <c r="K5617" t="s">
        <v>23</v>
      </c>
      <c r="L5617">
        <v>15.6</v>
      </c>
      <c r="M5617" t="s">
        <v>61</v>
      </c>
      <c r="O5617">
        <v>5.7000000000000002E-2</v>
      </c>
      <c r="Q5617">
        <v>5.9</v>
      </c>
      <c r="V5617">
        <v>0.51</v>
      </c>
      <c r="W5617">
        <v>2</v>
      </c>
      <c r="X5617" t="e">
        <f>- W</f>
        <v>#NAME?</v>
      </c>
    </row>
    <row r="5618" spans="1:27" x14ac:dyDescent="0.25">
      <c r="C5618" t="s">
        <v>9209</v>
      </c>
      <c r="D5618" t="s">
        <v>9209</v>
      </c>
      <c r="E5618" t="s">
        <v>9210</v>
      </c>
      <c r="F5618" t="s">
        <v>61</v>
      </c>
      <c r="G5618" t="s">
        <v>22</v>
      </c>
      <c r="H5618" t="s">
        <v>27</v>
      </c>
      <c r="J5618">
        <v>2.2000000000000002</v>
      </c>
      <c r="K5618" t="s">
        <v>23</v>
      </c>
      <c r="L5618">
        <v>17.02</v>
      </c>
      <c r="M5618" t="s">
        <v>61</v>
      </c>
      <c r="O5618">
        <v>5.7000000000000002E-2</v>
      </c>
      <c r="Q5618">
        <v>18.100000000000001</v>
      </c>
      <c r="W5618">
        <v>2</v>
      </c>
      <c r="X5618" t="s">
        <v>9211</v>
      </c>
    </row>
    <row r="5619" spans="1:27" x14ac:dyDescent="0.25">
      <c r="B5619" t="s">
        <v>146</v>
      </c>
      <c r="C5619" t="s">
        <v>9212</v>
      </c>
      <c r="D5619" t="s">
        <v>9212</v>
      </c>
      <c r="E5619" t="s">
        <v>9210</v>
      </c>
      <c r="M5619" t="s">
        <v>61</v>
      </c>
      <c r="O5619">
        <v>5.7000000000000002E-2</v>
      </c>
      <c r="Q5619">
        <v>8.9499999999999993</v>
      </c>
      <c r="U5619">
        <v>0.45</v>
      </c>
      <c r="V5619">
        <v>0.8</v>
      </c>
      <c r="W5619">
        <v>3</v>
      </c>
      <c r="AA5619" t="s">
        <v>24</v>
      </c>
    </row>
    <row r="5620" spans="1:27" x14ac:dyDescent="0.25">
      <c r="C5620" t="s">
        <v>9213</v>
      </c>
      <c r="D5620" t="s">
        <v>9214</v>
      </c>
      <c r="E5620" t="s">
        <v>9210</v>
      </c>
      <c r="F5620" t="s">
        <v>61</v>
      </c>
      <c r="G5620" t="s">
        <v>22</v>
      </c>
      <c r="H5620" t="s">
        <v>32</v>
      </c>
      <c r="J5620">
        <v>5.07</v>
      </c>
      <c r="K5620" t="s">
        <v>23</v>
      </c>
      <c r="L5620">
        <v>15.9</v>
      </c>
      <c r="M5620" t="s">
        <v>27</v>
      </c>
      <c r="O5620">
        <v>0.03</v>
      </c>
      <c r="Q5620">
        <v>8.3689999999999998</v>
      </c>
      <c r="V5620">
        <v>0.6</v>
      </c>
      <c r="W5620">
        <v>2</v>
      </c>
    </row>
    <row r="5621" spans="1:27" x14ac:dyDescent="0.25">
      <c r="C5621" t="s">
        <v>9215</v>
      </c>
      <c r="D5621" t="s">
        <v>9215</v>
      </c>
      <c r="E5621" t="s">
        <v>616</v>
      </c>
      <c r="F5621" t="s">
        <v>61</v>
      </c>
      <c r="G5621" t="s">
        <v>4</v>
      </c>
      <c r="H5621" t="s">
        <v>32</v>
      </c>
      <c r="J5621">
        <v>0.22</v>
      </c>
      <c r="K5621" t="s">
        <v>27</v>
      </c>
      <c r="L5621">
        <v>20.7</v>
      </c>
      <c r="M5621" t="s">
        <v>61</v>
      </c>
      <c r="O5621">
        <v>0.2</v>
      </c>
      <c r="Q5621">
        <v>6.98</v>
      </c>
      <c r="V5621">
        <v>1.1599999999999999</v>
      </c>
      <c r="W5621">
        <v>3</v>
      </c>
      <c r="X5621" t="s">
        <v>3427</v>
      </c>
    </row>
    <row r="5622" spans="1:27" x14ac:dyDescent="0.25">
      <c r="B5622" t="s">
        <v>28</v>
      </c>
      <c r="C5622" t="s">
        <v>9216</v>
      </c>
      <c r="D5622" t="s">
        <v>9216</v>
      </c>
      <c r="E5622" t="s">
        <v>616</v>
      </c>
      <c r="F5622" t="s">
        <v>61</v>
      </c>
      <c r="G5622" t="s">
        <v>4</v>
      </c>
      <c r="H5622" t="s">
        <v>22</v>
      </c>
      <c r="J5622">
        <v>0.31</v>
      </c>
      <c r="K5622" t="s">
        <v>27</v>
      </c>
      <c r="L5622">
        <v>19.940000000000001</v>
      </c>
      <c r="M5622" t="s">
        <v>61</v>
      </c>
      <c r="O5622">
        <v>0.2</v>
      </c>
      <c r="Q5622">
        <v>16</v>
      </c>
      <c r="T5622" t="s">
        <v>516</v>
      </c>
      <c r="V5622">
        <v>0.32</v>
      </c>
      <c r="W5622">
        <v>2</v>
      </c>
    </row>
    <row r="5623" spans="1:27" x14ac:dyDescent="0.25">
      <c r="B5623" t="s">
        <v>28</v>
      </c>
      <c r="C5623" t="s">
        <v>9217</v>
      </c>
      <c r="D5623" t="s">
        <v>9217</v>
      </c>
      <c r="E5623" t="s">
        <v>616</v>
      </c>
      <c r="F5623" t="s">
        <v>61</v>
      </c>
      <c r="G5623" t="s">
        <v>4</v>
      </c>
      <c r="H5623" t="s">
        <v>32</v>
      </c>
      <c r="J5623">
        <v>0.24</v>
      </c>
      <c r="K5623" t="s">
        <v>27</v>
      </c>
      <c r="L5623">
        <v>20.45</v>
      </c>
      <c r="M5623" t="s">
        <v>61</v>
      </c>
      <c r="O5623">
        <v>0.2</v>
      </c>
      <c r="Q5623">
        <v>20</v>
      </c>
      <c r="V5623">
        <v>0.8</v>
      </c>
      <c r="W5623">
        <v>2</v>
      </c>
    </row>
    <row r="5624" spans="1:27" x14ac:dyDescent="0.25">
      <c r="C5624" t="s">
        <v>9218</v>
      </c>
      <c r="D5624" t="s">
        <v>9218</v>
      </c>
      <c r="E5624" t="s">
        <v>616</v>
      </c>
      <c r="F5624" t="s">
        <v>61</v>
      </c>
      <c r="G5624" t="s">
        <v>4</v>
      </c>
      <c r="H5624" t="s">
        <v>32</v>
      </c>
      <c r="J5624">
        <v>1.7000000000000001E-2</v>
      </c>
      <c r="K5624" t="s">
        <v>27</v>
      </c>
      <c r="L5624">
        <v>26.21</v>
      </c>
      <c r="M5624" t="s">
        <v>61</v>
      </c>
      <c r="O5624">
        <v>0.2</v>
      </c>
      <c r="V5624">
        <v>0.4</v>
      </c>
      <c r="X5624" t="s">
        <v>909</v>
      </c>
    </row>
    <row r="5625" spans="1:27" x14ac:dyDescent="0.25">
      <c r="B5625" t="s">
        <v>28</v>
      </c>
      <c r="C5625" t="s">
        <v>9219</v>
      </c>
      <c r="D5625" t="s">
        <v>9219</v>
      </c>
      <c r="E5625" t="s">
        <v>616</v>
      </c>
      <c r="F5625" t="s">
        <v>4</v>
      </c>
      <c r="G5625" t="s">
        <v>27</v>
      </c>
      <c r="H5625" t="s">
        <v>32</v>
      </c>
      <c r="J5625">
        <v>1.04</v>
      </c>
      <c r="K5625" t="s">
        <v>27</v>
      </c>
      <c r="L5625">
        <v>17.399999999999999</v>
      </c>
      <c r="M5625" t="s">
        <v>61</v>
      </c>
      <c r="O5625">
        <v>0.18</v>
      </c>
      <c r="Q5625">
        <v>2.5192999999999999</v>
      </c>
      <c r="U5625">
        <v>0.1</v>
      </c>
      <c r="V5625">
        <v>0.17</v>
      </c>
      <c r="W5625">
        <v>3</v>
      </c>
      <c r="Y5625" t="s">
        <v>26</v>
      </c>
    </row>
    <row r="5626" spans="1:27" x14ac:dyDescent="0.25">
      <c r="B5626" t="s">
        <v>28</v>
      </c>
      <c r="C5626" t="s">
        <v>9220</v>
      </c>
      <c r="D5626" t="s">
        <v>9220</v>
      </c>
      <c r="E5626" t="s">
        <v>616</v>
      </c>
      <c r="F5626" t="s">
        <v>61</v>
      </c>
      <c r="G5626" t="s">
        <v>4</v>
      </c>
      <c r="H5626" t="s">
        <v>32</v>
      </c>
      <c r="J5626">
        <v>0.16</v>
      </c>
      <c r="K5626" t="s">
        <v>27</v>
      </c>
      <c r="L5626">
        <v>21.4</v>
      </c>
      <c r="M5626" t="s">
        <v>61</v>
      </c>
      <c r="O5626">
        <v>0.2</v>
      </c>
      <c r="Q5626">
        <v>8.6760000000000002</v>
      </c>
      <c r="V5626">
        <v>0.9</v>
      </c>
      <c r="W5626">
        <v>3</v>
      </c>
    </row>
    <row r="5627" spans="1:27" x14ac:dyDescent="0.25">
      <c r="C5627" t="s">
        <v>9221</v>
      </c>
      <c r="D5627" t="s">
        <v>9221</v>
      </c>
      <c r="E5627" t="s">
        <v>616</v>
      </c>
      <c r="F5627" t="s">
        <v>61</v>
      </c>
      <c r="G5627" t="s">
        <v>4</v>
      </c>
      <c r="H5627" t="s">
        <v>32</v>
      </c>
      <c r="J5627">
        <v>0.39</v>
      </c>
      <c r="K5627" t="s">
        <v>27</v>
      </c>
      <c r="L5627">
        <v>19.39</v>
      </c>
      <c r="M5627" t="s">
        <v>61</v>
      </c>
      <c r="O5627">
        <v>0.2</v>
      </c>
      <c r="Z5627" t="s">
        <v>24</v>
      </c>
    </row>
    <row r="5628" spans="1:27" x14ac:dyDescent="0.25">
      <c r="B5628" t="s">
        <v>146</v>
      </c>
      <c r="C5628" t="s">
        <v>9222</v>
      </c>
      <c r="D5628" t="s">
        <v>9222</v>
      </c>
      <c r="E5628" t="s">
        <v>616</v>
      </c>
      <c r="F5628" t="s">
        <v>61</v>
      </c>
      <c r="G5628" t="s">
        <v>4</v>
      </c>
      <c r="H5628" t="s">
        <v>27</v>
      </c>
      <c r="J5628">
        <v>0.6</v>
      </c>
      <c r="K5628" t="s">
        <v>23</v>
      </c>
      <c r="L5628">
        <v>19.100000000000001</v>
      </c>
      <c r="M5628" t="s">
        <v>32</v>
      </c>
      <c r="O5628">
        <v>0.11</v>
      </c>
      <c r="Q5628">
        <v>2.7364999999999999</v>
      </c>
      <c r="V5628">
        <v>0.08</v>
      </c>
      <c r="W5628">
        <v>3</v>
      </c>
      <c r="X5628" t="s">
        <v>8736</v>
      </c>
      <c r="Y5628" t="s">
        <v>26</v>
      </c>
    </row>
    <row r="5629" spans="1:27" x14ac:dyDescent="0.25">
      <c r="C5629" t="s">
        <v>9223</v>
      </c>
      <c r="D5629" t="s">
        <v>9223</v>
      </c>
      <c r="E5629" t="s">
        <v>616</v>
      </c>
      <c r="F5629" t="s">
        <v>61</v>
      </c>
      <c r="G5629" t="s">
        <v>4</v>
      </c>
      <c r="H5629" t="s">
        <v>22</v>
      </c>
      <c r="J5629">
        <v>0.14899999999999999</v>
      </c>
      <c r="K5629" t="s">
        <v>23</v>
      </c>
      <c r="L5629">
        <v>21.5</v>
      </c>
      <c r="M5629" t="s">
        <v>61</v>
      </c>
      <c r="O5629">
        <v>0.2</v>
      </c>
      <c r="W5629">
        <v>2</v>
      </c>
      <c r="Z5629" t="s">
        <v>24</v>
      </c>
    </row>
    <row r="5630" spans="1:27" x14ac:dyDescent="0.25">
      <c r="C5630" t="s">
        <v>9224</v>
      </c>
      <c r="D5630" t="s">
        <v>9224</v>
      </c>
      <c r="E5630" t="s">
        <v>616</v>
      </c>
      <c r="F5630" t="s">
        <v>61</v>
      </c>
      <c r="G5630" t="s">
        <v>4</v>
      </c>
      <c r="H5630" t="s">
        <v>32</v>
      </c>
      <c r="J5630">
        <v>0.24</v>
      </c>
      <c r="K5630" t="s">
        <v>27</v>
      </c>
      <c r="L5630">
        <v>20.46</v>
      </c>
      <c r="M5630" t="s">
        <v>61</v>
      </c>
      <c r="O5630">
        <v>0.2</v>
      </c>
      <c r="Q5630">
        <v>9.1999999999999993</v>
      </c>
      <c r="V5630">
        <v>0.3</v>
      </c>
      <c r="W5630">
        <v>2</v>
      </c>
    </row>
    <row r="5631" spans="1:27" x14ac:dyDescent="0.25">
      <c r="C5631" t="s">
        <v>9225</v>
      </c>
      <c r="D5631" t="s">
        <v>9225</v>
      </c>
      <c r="E5631" t="s">
        <v>616</v>
      </c>
      <c r="F5631" t="s">
        <v>61</v>
      </c>
      <c r="G5631" t="s">
        <v>4</v>
      </c>
      <c r="H5631" t="s">
        <v>32</v>
      </c>
      <c r="J5631">
        <v>0.33</v>
      </c>
      <c r="K5631" t="s">
        <v>27</v>
      </c>
      <c r="L5631">
        <v>19.77</v>
      </c>
      <c r="M5631" t="s">
        <v>61</v>
      </c>
      <c r="O5631">
        <v>0.2</v>
      </c>
      <c r="Q5631">
        <v>5.46</v>
      </c>
      <c r="V5631">
        <v>0.2</v>
      </c>
      <c r="W5631">
        <v>2</v>
      </c>
    </row>
    <row r="5632" spans="1:27" x14ac:dyDescent="0.25">
      <c r="C5632" t="s">
        <v>9226</v>
      </c>
      <c r="D5632" t="s">
        <v>9226</v>
      </c>
      <c r="E5632" t="s">
        <v>616</v>
      </c>
      <c r="F5632" t="s">
        <v>61</v>
      </c>
      <c r="G5632" t="s">
        <v>4</v>
      </c>
      <c r="H5632" t="s">
        <v>32</v>
      </c>
      <c r="J5632">
        <v>9.4E-2</v>
      </c>
      <c r="K5632" t="s">
        <v>27</v>
      </c>
      <c r="L5632">
        <v>22.5</v>
      </c>
      <c r="M5632" t="s">
        <v>61</v>
      </c>
      <c r="O5632">
        <v>0.2</v>
      </c>
      <c r="Q5632">
        <v>1.62</v>
      </c>
      <c r="V5632">
        <v>2</v>
      </c>
      <c r="W5632">
        <v>2</v>
      </c>
    </row>
    <row r="5633" spans="2:26" x14ac:dyDescent="0.25">
      <c r="C5633" t="s">
        <v>9227</v>
      </c>
      <c r="D5633" t="s">
        <v>9227</v>
      </c>
      <c r="E5633" t="s">
        <v>616</v>
      </c>
      <c r="F5633" t="s">
        <v>41</v>
      </c>
      <c r="G5633" t="s">
        <v>4842</v>
      </c>
      <c r="H5633" t="s">
        <v>27</v>
      </c>
      <c r="J5633">
        <v>0.15</v>
      </c>
      <c r="K5633" t="s">
        <v>27</v>
      </c>
      <c r="L5633">
        <v>21.1</v>
      </c>
      <c r="M5633" t="s">
        <v>27</v>
      </c>
      <c r="O5633">
        <v>0.28499999999999998</v>
      </c>
      <c r="Q5633">
        <v>5.2270000000000003</v>
      </c>
      <c r="U5633">
        <v>0.8</v>
      </c>
      <c r="V5633">
        <v>0.88</v>
      </c>
      <c r="W5633">
        <v>3</v>
      </c>
    </row>
    <row r="5634" spans="2:26" x14ac:dyDescent="0.25">
      <c r="C5634" t="s">
        <v>9228</v>
      </c>
      <c r="D5634" t="s">
        <v>9228</v>
      </c>
      <c r="E5634" t="s">
        <v>7374</v>
      </c>
      <c r="F5634" t="s">
        <v>4</v>
      </c>
      <c r="G5634" t="s">
        <v>297</v>
      </c>
      <c r="H5634" t="s">
        <v>32</v>
      </c>
      <c r="J5634">
        <v>6.36</v>
      </c>
      <c r="K5634" t="s">
        <v>27</v>
      </c>
      <c r="L5634">
        <v>14.1</v>
      </c>
      <c r="M5634" t="s">
        <v>61</v>
      </c>
      <c r="O5634">
        <v>0.1</v>
      </c>
      <c r="Q5634">
        <v>35.44</v>
      </c>
      <c r="V5634">
        <v>0.44</v>
      </c>
      <c r="W5634">
        <v>3</v>
      </c>
    </row>
    <row r="5635" spans="2:26" x14ac:dyDescent="0.25">
      <c r="C5635" t="s">
        <v>9229</v>
      </c>
      <c r="D5635" t="s">
        <v>9229</v>
      </c>
      <c r="E5635" t="s">
        <v>7374</v>
      </c>
      <c r="F5635" t="s">
        <v>61</v>
      </c>
      <c r="G5635" t="s">
        <v>22</v>
      </c>
      <c r="H5635" t="s">
        <v>27</v>
      </c>
      <c r="J5635">
        <v>194</v>
      </c>
      <c r="K5635" t="s">
        <v>27</v>
      </c>
      <c r="L5635">
        <v>6.48</v>
      </c>
      <c r="M5635" t="s">
        <v>27</v>
      </c>
      <c r="O5635">
        <v>0.12</v>
      </c>
      <c r="T5635" t="s">
        <v>2073</v>
      </c>
      <c r="V5635">
        <v>0.16</v>
      </c>
    </row>
    <row r="5636" spans="2:26" x14ac:dyDescent="0.25">
      <c r="C5636" t="s">
        <v>9230</v>
      </c>
      <c r="D5636" t="s">
        <v>9230</v>
      </c>
      <c r="E5636" t="s">
        <v>7374</v>
      </c>
      <c r="F5636" t="s">
        <v>61</v>
      </c>
      <c r="G5636" t="s">
        <v>22</v>
      </c>
      <c r="H5636" t="s">
        <v>32</v>
      </c>
      <c r="J5636">
        <v>120.65</v>
      </c>
      <c r="K5636" t="s">
        <v>27</v>
      </c>
      <c r="L5636">
        <v>7.71</v>
      </c>
      <c r="M5636" t="s">
        <v>61</v>
      </c>
      <c r="O5636">
        <v>0.1</v>
      </c>
      <c r="Q5636">
        <v>15.8</v>
      </c>
      <c r="T5636" t="s">
        <v>516</v>
      </c>
      <c r="V5636">
        <v>0.3</v>
      </c>
      <c r="W5636">
        <v>2</v>
      </c>
    </row>
    <row r="5637" spans="2:26" x14ac:dyDescent="0.25">
      <c r="C5637" t="s">
        <v>9231</v>
      </c>
      <c r="D5637" t="s">
        <v>9231</v>
      </c>
      <c r="E5637" t="s">
        <v>616</v>
      </c>
      <c r="F5637" t="s">
        <v>41</v>
      </c>
      <c r="G5637" t="s">
        <v>34</v>
      </c>
      <c r="H5637" t="s">
        <v>22</v>
      </c>
      <c r="J5637">
        <v>0.318</v>
      </c>
      <c r="K5637" t="s">
        <v>23</v>
      </c>
      <c r="L5637">
        <v>19.100000000000001</v>
      </c>
      <c r="M5637" t="s">
        <v>61</v>
      </c>
      <c r="O5637">
        <v>0.4</v>
      </c>
      <c r="Q5637">
        <v>7.5720000000000001</v>
      </c>
      <c r="V5637">
        <v>0.28000000000000003</v>
      </c>
      <c r="W5637">
        <v>2</v>
      </c>
    </row>
    <row r="5638" spans="2:26" x14ac:dyDescent="0.25">
      <c r="C5638" t="s">
        <v>9232</v>
      </c>
      <c r="D5638" t="s">
        <v>9232</v>
      </c>
      <c r="E5638" t="s">
        <v>616</v>
      </c>
      <c r="F5638" t="s">
        <v>61</v>
      </c>
      <c r="G5638" t="s">
        <v>4</v>
      </c>
      <c r="H5638" t="s">
        <v>22</v>
      </c>
      <c r="J5638">
        <v>6.8000000000000005E-2</v>
      </c>
      <c r="K5638" t="s">
        <v>23</v>
      </c>
      <c r="L5638">
        <v>23.2</v>
      </c>
      <c r="M5638" t="s">
        <v>61</v>
      </c>
      <c r="O5638">
        <v>0.2</v>
      </c>
      <c r="Z5638" t="s">
        <v>24</v>
      </c>
    </row>
    <row r="5639" spans="2:26" x14ac:dyDescent="0.25">
      <c r="C5639" t="s">
        <v>9233</v>
      </c>
      <c r="D5639" t="s">
        <v>9233</v>
      </c>
      <c r="E5639" t="s">
        <v>616</v>
      </c>
      <c r="F5639" t="s">
        <v>61</v>
      </c>
      <c r="G5639" t="s">
        <v>4</v>
      </c>
      <c r="H5639" t="s">
        <v>22</v>
      </c>
      <c r="J5639">
        <v>0.14899999999999999</v>
      </c>
      <c r="K5639" t="s">
        <v>23</v>
      </c>
      <c r="L5639">
        <v>21.5</v>
      </c>
      <c r="M5639" t="s">
        <v>61</v>
      </c>
      <c r="O5639">
        <v>0.2</v>
      </c>
      <c r="P5639" t="s">
        <v>2073</v>
      </c>
      <c r="Q5639">
        <v>1.3</v>
      </c>
      <c r="W5639">
        <v>2</v>
      </c>
      <c r="X5639" t="s">
        <v>443</v>
      </c>
    </row>
    <row r="5640" spans="2:26" x14ac:dyDescent="0.25">
      <c r="C5640" t="s">
        <v>9234</v>
      </c>
      <c r="D5640" t="s">
        <v>9234</v>
      </c>
      <c r="E5640" t="s">
        <v>616</v>
      </c>
      <c r="F5640" t="s">
        <v>41</v>
      </c>
      <c r="G5640" t="s">
        <v>52</v>
      </c>
      <c r="H5640" t="s">
        <v>27</v>
      </c>
      <c r="J5640">
        <v>0.03</v>
      </c>
      <c r="K5640" t="s">
        <v>27</v>
      </c>
      <c r="L5640">
        <v>25.5</v>
      </c>
      <c r="M5640" t="s">
        <v>32</v>
      </c>
      <c r="O5640">
        <v>0.124</v>
      </c>
      <c r="Q5640">
        <v>0.1784</v>
      </c>
      <c r="U5640">
        <v>0.12</v>
      </c>
      <c r="V5640">
        <v>0.3</v>
      </c>
      <c r="W5640">
        <v>3</v>
      </c>
    </row>
    <row r="5641" spans="2:26" x14ac:dyDescent="0.25">
      <c r="B5641" t="s">
        <v>28</v>
      </c>
      <c r="C5641" t="s">
        <v>9235</v>
      </c>
      <c r="D5641" t="s">
        <v>9235</v>
      </c>
      <c r="E5641" t="s">
        <v>616</v>
      </c>
      <c r="F5641" t="s">
        <v>61</v>
      </c>
      <c r="G5641" t="s">
        <v>4</v>
      </c>
      <c r="H5641" t="s">
        <v>32</v>
      </c>
      <c r="J5641">
        <v>0.45600000000000002</v>
      </c>
      <c r="K5641" t="s">
        <v>27</v>
      </c>
      <c r="L5641">
        <v>19.07</v>
      </c>
      <c r="M5641" t="s">
        <v>61</v>
      </c>
      <c r="O5641">
        <v>0.2</v>
      </c>
      <c r="Q5641">
        <v>234</v>
      </c>
      <c r="V5641">
        <v>0.88</v>
      </c>
      <c r="X5641" t="s">
        <v>909</v>
      </c>
    </row>
    <row r="5642" spans="2:26" x14ac:dyDescent="0.25">
      <c r="C5642" t="s">
        <v>9236</v>
      </c>
      <c r="D5642" t="s">
        <v>9236</v>
      </c>
      <c r="E5642" t="s">
        <v>616</v>
      </c>
      <c r="F5642" t="s">
        <v>61</v>
      </c>
      <c r="G5642" t="s">
        <v>4</v>
      </c>
      <c r="H5642" t="s">
        <v>22</v>
      </c>
      <c r="J5642">
        <v>0.65</v>
      </c>
      <c r="K5642" t="s">
        <v>23</v>
      </c>
      <c r="L5642">
        <v>18.3</v>
      </c>
      <c r="M5642" t="s">
        <v>61</v>
      </c>
      <c r="O5642">
        <v>0.2</v>
      </c>
      <c r="Q5642">
        <v>19.149999999999999</v>
      </c>
      <c r="V5642">
        <v>0.9</v>
      </c>
      <c r="W5642">
        <v>2</v>
      </c>
    </row>
    <row r="5643" spans="2:26" x14ac:dyDescent="0.25">
      <c r="C5643" t="s">
        <v>9237</v>
      </c>
      <c r="D5643" t="s">
        <v>9237</v>
      </c>
      <c r="E5643" t="s">
        <v>616</v>
      </c>
      <c r="F5643" t="s">
        <v>61</v>
      </c>
      <c r="G5643" t="s">
        <v>4</v>
      </c>
      <c r="H5643" t="s">
        <v>32</v>
      </c>
      <c r="J5643">
        <v>0.11</v>
      </c>
      <c r="K5643" t="s">
        <v>27</v>
      </c>
      <c r="L5643">
        <v>22.1</v>
      </c>
      <c r="M5643" t="s">
        <v>61</v>
      </c>
      <c r="O5643">
        <v>0.2</v>
      </c>
      <c r="Q5643">
        <v>0.313</v>
      </c>
      <c r="V5643">
        <v>0.6</v>
      </c>
      <c r="W5643">
        <v>3</v>
      </c>
    </row>
    <row r="5644" spans="2:26" x14ac:dyDescent="0.25">
      <c r="C5644" t="s">
        <v>9238</v>
      </c>
      <c r="D5644" t="s">
        <v>9238</v>
      </c>
      <c r="E5644" t="s">
        <v>1645</v>
      </c>
      <c r="F5644" t="s">
        <v>61</v>
      </c>
      <c r="G5644" t="s">
        <v>22</v>
      </c>
      <c r="H5644" t="s">
        <v>32</v>
      </c>
      <c r="J5644">
        <v>4.3</v>
      </c>
      <c r="K5644" t="s">
        <v>27</v>
      </c>
      <c r="L5644">
        <v>15.56</v>
      </c>
      <c r="M5644" t="s">
        <v>61</v>
      </c>
      <c r="O5644">
        <v>5.7000000000000002E-2</v>
      </c>
      <c r="Q5644">
        <v>7.2830000000000004</v>
      </c>
      <c r="V5644">
        <v>0.54</v>
      </c>
      <c r="W5644">
        <v>3</v>
      </c>
    </row>
    <row r="5645" spans="2:26" x14ac:dyDescent="0.25">
      <c r="C5645" t="s">
        <v>9239</v>
      </c>
      <c r="D5645" t="s">
        <v>9239</v>
      </c>
      <c r="E5645" t="s">
        <v>7374</v>
      </c>
      <c r="F5645" t="s">
        <v>61</v>
      </c>
      <c r="G5645" t="s">
        <v>22</v>
      </c>
      <c r="H5645" t="s">
        <v>22</v>
      </c>
      <c r="J5645">
        <v>139.16</v>
      </c>
      <c r="K5645" t="s">
        <v>23</v>
      </c>
      <c r="L5645">
        <v>7.4</v>
      </c>
      <c r="M5645" t="s">
        <v>61</v>
      </c>
      <c r="O5645">
        <v>0.1</v>
      </c>
      <c r="X5645" t="s">
        <v>8</v>
      </c>
      <c r="Y5645" t="s">
        <v>26</v>
      </c>
    </row>
    <row r="5646" spans="2:26" x14ac:dyDescent="0.25">
      <c r="C5646" t="s">
        <v>9240</v>
      </c>
      <c r="D5646" t="s">
        <v>9240</v>
      </c>
      <c r="E5646" t="s">
        <v>616</v>
      </c>
      <c r="F5646" t="s">
        <v>61</v>
      </c>
      <c r="G5646" t="s">
        <v>4</v>
      </c>
      <c r="H5646" t="s">
        <v>32</v>
      </c>
      <c r="J5646">
        <v>0.62</v>
      </c>
      <c r="K5646" t="s">
        <v>27</v>
      </c>
      <c r="L5646">
        <v>18.39</v>
      </c>
      <c r="M5646" t="s">
        <v>61</v>
      </c>
      <c r="O5646">
        <v>0.2</v>
      </c>
      <c r="V5646">
        <v>0.22</v>
      </c>
    </row>
    <row r="5647" spans="2:26" x14ac:dyDescent="0.25">
      <c r="C5647" t="s">
        <v>9241</v>
      </c>
      <c r="D5647" t="s">
        <v>9241</v>
      </c>
      <c r="E5647" t="s">
        <v>7374</v>
      </c>
      <c r="F5647" t="s">
        <v>61</v>
      </c>
      <c r="G5647" t="s">
        <v>22</v>
      </c>
      <c r="H5647" t="s">
        <v>22</v>
      </c>
      <c r="J5647">
        <v>401.35</v>
      </c>
      <c r="K5647" t="s">
        <v>23</v>
      </c>
      <c r="L5647">
        <v>5.0999999999999996</v>
      </c>
      <c r="M5647" t="s">
        <v>61</v>
      </c>
      <c r="O5647">
        <v>0.1</v>
      </c>
      <c r="V5647">
        <v>0.6</v>
      </c>
      <c r="X5647" t="s">
        <v>909</v>
      </c>
    </row>
    <row r="5648" spans="2:26" x14ac:dyDescent="0.25">
      <c r="C5648" t="s">
        <v>9242</v>
      </c>
      <c r="D5648" t="s">
        <v>9242</v>
      </c>
      <c r="E5648" t="s">
        <v>616</v>
      </c>
      <c r="F5648" t="s">
        <v>41</v>
      </c>
      <c r="G5648" t="s">
        <v>4</v>
      </c>
      <c r="H5648" t="s">
        <v>22</v>
      </c>
      <c r="J5648">
        <v>0.215</v>
      </c>
      <c r="K5648" t="s">
        <v>23</v>
      </c>
      <c r="L5648">
        <v>20.7</v>
      </c>
      <c r="M5648" t="s">
        <v>61</v>
      </c>
      <c r="O5648">
        <v>0.2</v>
      </c>
      <c r="Q5648">
        <v>10.092000000000001</v>
      </c>
      <c r="V5648">
        <v>1.2</v>
      </c>
      <c r="W5648">
        <v>3</v>
      </c>
      <c r="X5648" t="s">
        <v>4386</v>
      </c>
    </row>
    <row r="5649" spans="3:25" x14ac:dyDescent="0.25">
      <c r="C5649" t="s">
        <v>9243</v>
      </c>
      <c r="D5649" t="s">
        <v>9243</v>
      </c>
      <c r="E5649" t="s">
        <v>616</v>
      </c>
      <c r="F5649" t="s">
        <v>4</v>
      </c>
      <c r="G5649" t="s">
        <v>77</v>
      </c>
      <c r="H5649" t="s">
        <v>22</v>
      </c>
      <c r="J5649">
        <v>9.4E-2</v>
      </c>
      <c r="K5649" t="s">
        <v>23</v>
      </c>
      <c r="L5649">
        <v>22.5</v>
      </c>
      <c r="M5649" t="s">
        <v>61</v>
      </c>
      <c r="O5649">
        <v>0.2</v>
      </c>
      <c r="Q5649">
        <v>3.5</v>
      </c>
      <c r="V5649">
        <v>0.1</v>
      </c>
      <c r="X5649" t="s">
        <v>909</v>
      </c>
    </row>
    <row r="5650" spans="3:25" x14ac:dyDescent="0.25">
      <c r="C5650" t="s">
        <v>9244</v>
      </c>
      <c r="D5650" t="s">
        <v>9244</v>
      </c>
      <c r="E5650" t="s">
        <v>616</v>
      </c>
      <c r="F5650" t="s">
        <v>61</v>
      </c>
      <c r="G5650" t="s">
        <v>4</v>
      </c>
      <c r="H5650" t="s">
        <v>22</v>
      </c>
      <c r="J5650">
        <v>0.39200000000000002</v>
      </c>
      <c r="K5650" t="s">
        <v>23</v>
      </c>
      <c r="L5650">
        <v>19.399999999999999</v>
      </c>
      <c r="M5650" t="s">
        <v>61</v>
      </c>
      <c r="O5650">
        <v>0.2</v>
      </c>
      <c r="P5650" t="s">
        <v>516</v>
      </c>
      <c r="Q5650">
        <v>19</v>
      </c>
      <c r="T5650" t="s">
        <v>516</v>
      </c>
      <c r="V5650">
        <v>1</v>
      </c>
      <c r="X5650" t="s">
        <v>909</v>
      </c>
    </row>
    <row r="5651" spans="3:25" x14ac:dyDescent="0.25">
      <c r="C5651" t="s">
        <v>9245</v>
      </c>
      <c r="D5651" t="s">
        <v>9245</v>
      </c>
      <c r="E5651" t="s">
        <v>616</v>
      </c>
      <c r="F5651" t="s">
        <v>61</v>
      </c>
      <c r="G5651" t="s">
        <v>4</v>
      </c>
      <c r="H5651" t="s">
        <v>32</v>
      </c>
      <c r="J5651">
        <v>0.16</v>
      </c>
      <c r="K5651" t="s">
        <v>27</v>
      </c>
      <c r="L5651">
        <v>21.4</v>
      </c>
      <c r="M5651" t="s">
        <v>61</v>
      </c>
      <c r="O5651">
        <v>0.2</v>
      </c>
      <c r="Q5651">
        <v>5.4950000000000001</v>
      </c>
      <c r="U5651">
        <v>0.41</v>
      </c>
      <c r="V5651">
        <v>0.77</v>
      </c>
      <c r="W5651">
        <v>3</v>
      </c>
    </row>
    <row r="5652" spans="3:25" x14ac:dyDescent="0.25">
      <c r="C5652" t="s">
        <v>9246</v>
      </c>
      <c r="D5652" t="s">
        <v>9246</v>
      </c>
      <c r="E5652" t="s">
        <v>616</v>
      </c>
      <c r="F5652" t="s">
        <v>61</v>
      </c>
      <c r="G5652" t="s">
        <v>4</v>
      </c>
      <c r="H5652" t="s">
        <v>22</v>
      </c>
      <c r="J5652">
        <v>6.8000000000000005E-2</v>
      </c>
      <c r="K5652" t="s">
        <v>23</v>
      </c>
      <c r="L5652">
        <v>23.2</v>
      </c>
      <c r="M5652" t="s">
        <v>61</v>
      </c>
      <c r="O5652">
        <v>0.2</v>
      </c>
      <c r="P5652" t="s">
        <v>2073</v>
      </c>
      <c r="Q5652">
        <v>4.2</v>
      </c>
      <c r="W5652">
        <v>2</v>
      </c>
      <c r="X5652" t="s">
        <v>443</v>
      </c>
    </row>
    <row r="5653" spans="3:25" x14ac:dyDescent="0.25">
      <c r="C5653" t="s">
        <v>9247</v>
      </c>
      <c r="D5653" t="s">
        <v>9247</v>
      </c>
      <c r="E5653" t="s">
        <v>7374</v>
      </c>
      <c r="F5653" t="s">
        <v>61</v>
      </c>
      <c r="G5653" t="s">
        <v>22</v>
      </c>
      <c r="H5653" t="s">
        <v>22</v>
      </c>
      <c r="J5653">
        <v>139.16</v>
      </c>
      <c r="K5653" t="s">
        <v>23</v>
      </c>
      <c r="L5653">
        <v>7.4</v>
      </c>
      <c r="M5653" t="s">
        <v>61</v>
      </c>
      <c r="O5653">
        <v>0.1</v>
      </c>
      <c r="X5653" t="s">
        <v>9248</v>
      </c>
      <c r="Y5653" t="s">
        <v>26</v>
      </c>
    </row>
    <row r="5654" spans="3:25" x14ac:dyDescent="0.25">
      <c r="C5654" t="s">
        <v>9249</v>
      </c>
      <c r="D5654" t="s">
        <v>9249</v>
      </c>
      <c r="E5654" t="s">
        <v>616</v>
      </c>
      <c r="F5654" t="s">
        <v>61</v>
      </c>
      <c r="G5654" t="s">
        <v>4</v>
      </c>
      <c r="H5654" t="s">
        <v>32</v>
      </c>
      <c r="J5654">
        <v>4.7E-2</v>
      </c>
      <c r="K5654" t="s">
        <v>27</v>
      </c>
      <c r="L5654">
        <v>24</v>
      </c>
      <c r="M5654" t="s">
        <v>61</v>
      </c>
      <c r="O5654">
        <v>0.2</v>
      </c>
      <c r="Q5654">
        <v>4.1099999999999998E-2</v>
      </c>
      <c r="V5654">
        <v>0.57999999999999996</v>
      </c>
      <c r="W5654">
        <v>2</v>
      </c>
    </row>
    <row r="5655" spans="3:25" x14ac:dyDescent="0.25">
      <c r="C5655" t="s">
        <v>9250</v>
      </c>
      <c r="D5655" t="s">
        <v>9250</v>
      </c>
      <c r="E5655" t="s">
        <v>616</v>
      </c>
      <c r="F5655" t="s">
        <v>41</v>
      </c>
      <c r="G5655" t="s">
        <v>4</v>
      </c>
      <c r="H5655" t="s">
        <v>32</v>
      </c>
      <c r="J5655">
        <v>7.0000000000000007E-2</v>
      </c>
      <c r="K5655" t="s">
        <v>27</v>
      </c>
      <c r="L5655">
        <v>23.1</v>
      </c>
      <c r="M5655" t="s">
        <v>61</v>
      </c>
      <c r="O5655">
        <v>0.2</v>
      </c>
      <c r="Q5655">
        <v>0.12130000000000001</v>
      </c>
      <c r="V5655">
        <v>0.68</v>
      </c>
      <c r="W5655">
        <v>3</v>
      </c>
    </row>
    <row r="5656" spans="3:25" x14ac:dyDescent="0.25">
      <c r="C5656" t="s">
        <v>9251</v>
      </c>
      <c r="D5656" t="s">
        <v>9251</v>
      </c>
      <c r="E5656" t="s">
        <v>616</v>
      </c>
      <c r="F5656" t="s">
        <v>61</v>
      </c>
      <c r="G5656" t="s">
        <v>4</v>
      </c>
      <c r="H5656" t="s">
        <v>22</v>
      </c>
      <c r="J5656">
        <v>5.7000000000000002E-2</v>
      </c>
      <c r="K5656" t="s">
        <v>23</v>
      </c>
      <c r="L5656">
        <v>23.6</v>
      </c>
      <c r="M5656" t="s">
        <v>61</v>
      </c>
      <c r="O5656">
        <v>0.2</v>
      </c>
      <c r="P5656" t="s">
        <v>2073</v>
      </c>
      <c r="Q5656">
        <v>1.3</v>
      </c>
      <c r="W5656">
        <v>2</v>
      </c>
      <c r="X5656" t="s">
        <v>443</v>
      </c>
    </row>
    <row r="5657" spans="3:25" x14ac:dyDescent="0.25">
      <c r="C5657" t="s">
        <v>9252</v>
      </c>
      <c r="D5657" t="s">
        <v>9252</v>
      </c>
      <c r="E5657" t="s">
        <v>40</v>
      </c>
      <c r="F5657" t="s">
        <v>61</v>
      </c>
      <c r="G5657" t="s">
        <v>4</v>
      </c>
      <c r="H5657" t="s">
        <v>22</v>
      </c>
      <c r="J5657">
        <v>0.85799999999999998</v>
      </c>
      <c r="K5657" t="s">
        <v>23</v>
      </c>
      <c r="L5657">
        <v>17.5</v>
      </c>
      <c r="M5657" t="s">
        <v>61</v>
      </c>
      <c r="O5657">
        <v>0.24</v>
      </c>
      <c r="Q5657">
        <v>7.0289999999999999</v>
      </c>
      <c r="V5657">
        <v>0.1</v>
      </c>
      <c r="W5657">
        <v>1</v>
      </c>
      <c r="X5657" t="e">
        <f>+ W</f>
        <v>#NAME?</v>
      </c>
    </row>
    <row r="5658" spans="3:25" x14ac:dyDescent="0.25">
      <c r="C5658" t="s">
        <v>9253</v>
      </c>
      <c r="D5658" t="s">
        <v>9253</v>
      </c>
      <c r="E5658" t="s">
        <v>616</v>
      </c>
      <c r="F5658" t="s">
        <v>41</v>
      </c>
      <c r="G5658" t="s">
        <v>22</v>
      </c>
      <c r="H5658" t="s">
        <v>22</v>
      </c>
      <c r="J5658">
        <v>0.70099999999999996</v>
      </c>
      <c r="K5658" t="s">
        <v>23</v>
      </c>
      <c r="L5658">
        <v>19.5</v>
      </c>
      <c r="M5658" t="s">
        <v>61</v>
      </c>
      <c r="O5658">
        <v>5.7000000000000002E-2</v>
      </c>
      <c r="Q5658">
        <v>24.1</v>
      </c>
      <c r="T5658" t="s">
        <v>516</v>
      </c>
      <c r="V5658">
        <v>0.7</v>
      </c>
      <c r="X5658" t="s">
        <v>3309</v>
      </c>
    </row>
    <row r="5659" spans="3:25" x14ac:dyDescent="0.25">
      <c r="C5659" t="s">
        <v>9254</v>
      </c>
      <c r="D5659" t="s">
        <v>9254</v>
      </c>
      <c r="E5659" t="s">
        <v>7374</v>
      </c>
      <c r="F5659" t="s">
        <v>61</v>
      </c>
      <c r="G5659" t="s">
        <v>22</v>
      </c>
      <c r="H5659" t="s">
        <v>22</v>
      </c>
      <c r="J5659">
        <v>265.17</v>
      </c>
      <c r="K5659" t="s">
        <v>23</v>
      </c>
      <c r="L5659">
        <v>6</v>
      </c>
      <c r="M5659" t="s">
        <v>61</v>
      </c>
      <c r="O5659">
        <v>0.1</v>
      </c>
      <c r="X5659" t="s">
        <v>9248</v>
      </c>
      <c r="Y5659" t="s">
        <v>26</v>
      </c>
    </row>
    <row r="5660" spans="3:25" x14ac:dyDescent="0.25">
      <c r="C5660" t="s">
        <v>9255</v>
      </c>
      <c r="D5660" t="s">
        <v>9255</v>
      </c>
      <c r="E5660" t="s">
        <v>616</v>
      </c>
      <c r="F5660" t="s">
        <v>61</v>
      </c>
      <c r="G5660" t="s">
        <v>4</v>
      </c>
      <c r="H5660" t="s">
        <v>32</v>
      </c>
      <c r="J5660">
        <v>3.3000000000000002E-2</v>
      </c>
      <c r="K5660" t="s">
        <v>27</v>
      </c>
      <c r="L5660">
        <v>24.8</v>
      </c>
      <c r="M5660" t="s">
        <v>61</v>
      </c>
      <c r="O5660">
        <v>0.2</v>
      </c>
      <c r="Q5660">
        <v>7.6600000000000001E-2</v>
      </c>
      <c r="V5660">
        <v>0.8</v>
      </c>
      <c r="W5660">
        <v>3</v>
      </c>
    </row>
    <row r="5661" spans="3:25" x14ac:dyDescent="0.25">
      <c r="C5661" t="s">
        <v>9256</v>
      </c>
      <c r="D5661" t="s">
        <v>9256</v>
      </c>
      <c r="E5661" t="s">
        <v>7374</v>
      </c>
      <c r="F5661" t="s">
        <v>61</v>
      </c>
      <c r="G5661" t="s">
        <v>22</v>
      </c>
      <c r="H5661" t="s">
        <v>22</v>
      </c>
      <c r="J5661">
        <v>201.15</v>
      </c>
      <c r="K5661" t="s">
        <v>23</v>
      </c>
      <c r="L5661">
        <v>6.6</v>
      </c>
      <c r="M5661" t="s">
        <v>61</v>
      </c>
      <c r="O5661">
        <v>0.1</v>
      </c>
      <c r="V5661">
        <v>0.45</v>
      </c>
      <c r="X5661" t="s">
        <v>909</v>
      </c>
    </row>
    <row r="5662" spans="3:25" x14ac:dyDescent="0.25">
      <c r="C5662" t="s">
        <v>9257</v>
      </c>
      <c r="D5662" t="s">
        <v>9257</v>
      </c>
      <c r="E5662" t="s">
        <v>616</v>
      </c>
      <c r="F5662" t="s">
        <v>41</v>
      </c>
      <c r="G5662" t="s">
        <v>6935</v>
      </c>
      <c r="H5662" t="s">
        <v>32</v>
      </c>
      <c r="J5662">
        <v>3.6999999999999998E-2</v>
      </c>
      <c r="K5662" t="s">
        <v>27</v>
      </c>
      <c r="L5662">
        <v>24.54</v>
      </c>
      <c r="M5662" t="s">
        <v>61</v>
      </c>
      <c r="O5662">
        <v>0.2</v>
      </c>
      <c r="Q5662">
        <v>2.1700000000000001E-2</v>
      </c>
      <c r="V5662">
        <v>1.39</v>
      </c>
      <c r="W5662">
        <v>3</v>
      </c>
    </row>
    <row r="5663" spans="3:25" x14ac:dyDescent="0.25">
      <c r="C5663" t="s">
        <v>9258</v>
      </c>
      <c r="D5663" t="s">
        <v>9258</v>
      </c>
      <c r="E5663" t="s">
        <v>616</v>
      </c>
      <c r="F5663" t="s">
        <v>61</v>
      </c>
      <c r="G5663" t="s">
        <v>4</v>
      </c>
      <c r="H5663" t="s">
        <v>32</v>
      </c>
      <c r="J5663">
        <v>5.0999999999999997E-2</v>
      </c>
      <c r="K5663" t="s">
        <v>27</v>
      </c>
      <c r="L5663">
        <v>23.81</v>
      </c>
      <c r="M5663" t="s">
        <v>61</v>
      </c>
      <c r="O5663">
        <v>0.2</v>
      </c>
      <c r="Q5663">
        <v>1.79</v>
      </c>
      <c r="V5663">
        <v>1.7</v>
      </c>
      <c r="W5663">
        <v>2</v>
      </c>
    </row>
    <row r="5664" spans="3:25" x14ac:dyDescent="0.25">
      <c r="C5664" t="s">
        <v>9259</v>
      </c>
      <c r="D5664" t="s">
        <v>9259</v>
      </c>
      <c r="E5664" t="s">
        <v>7374</v>
      </c>
      <c r="F5664" t="s">
        <v>61</v>
      </c>
      <c r="G5664" t="s">
        <v>22</v>
      </c>
      <c r="H5664" t="s">
        <v>22</v>
      </c>
      <c r="J5664">
        <v>96.28</v>
      </c>
      <c r="K5664" t="s">
        <v>23</v>
      </c>
      <c r="L5664">
        <v>8.1999999999999993</v>
      </c>
      <c r="M5664" t="s">
        <v>61</v>
      </c>
      <c r="O5664">
        <v>0.1</v>
      </c>
      <c r="Q5664">
        <v>7.58</v>
      </c>
      <c r="V5664">
        <v>7.0000000000000007E-2</v>
      </c>
      <c r="W5664">
        <v>1</v>
      </c>
    </row>
    <row r="5665" spans="2:26" x14ac:dyDescent="0.25">
      <c r="C5665" t="s">
        <v>9260</v>
      </c>
      <c r="D5665" t="s">
        <v>9260</v>
      </c>
      <c r="E5665" t="s">
        <v>616</v>
      </c>
      <c r="F5665" t="s">
        <v>61</v>
      </c>
      <c r="G5665" t="s">
        <v>4</v>
      </c>
      <c r="H5665" t="s">
        <v>32</v>
      </c>
      <c r="J5665">
        <v>0.05</v>
      </c>
      <c r="K5665" t="s">
        <v>27</v>
      </c>
      <c r="L5665">
        <v>23.95</v>
      </c>
      <c r="M5665" t="s">
        <v>61</v>
      </c>
      <c r="O5665">
        <v>0.2</v>
      </c>
      <c r="Q5665">
        <v>0.21759999999999999</v>
      </c>
      <c r="V5665">
        <v>0.24</v>
      </c>
      <c r="W5665">
        <v>3</v>
      </c>
    </row>
    <row r="5666" spans="2:26" x14ac:dyDescent="0.25">
      <c r="C5666" t="s">
        <v>9261</v>
      </c>
      <c r="D5666" t="s">
        <v>9261</v>
      </c>
      <c r="E5666" t="s">
        <v>616</v>
      </c>
      <c r="F5666" t="s">
        <v>61</v>
      </c>
      <c r="G5666" t="s">
        <v>4</v>
      </c>
      <c r="H5666" t="s">
        <v>22</v>
      </c>
      <c r="J5666">
        <v>0.14199999999999999</v>
      </c>
      <c r="K5666" t="s">
        <v>23</v>
      </c>
      <c r="L5666">
        <v>21.6</v>
      </c>
      <c r="M5666" t="s">
        <v>61</v>
      </c>
      <c r="O5666">
        <v>0.2</v>
      </c>
      <c r="P5666" t="s">
        <v>2073</v>
      </c>
      <c r="Q5666">
        <v>1</v>
      </c>
      <c r="W5666">
        <v>2</v>
      </c>
      <c r="X5666" t="s">
        <v>443</v>
      </c>
    </row>
    <row r="5667" spans="2:26" x14ac:dyDescent="0.25">
      <c r="C5667" t="s">
        <v>9262</v>
      </c>
      <c r="D5667" t="s">
        <v>9262</v>
      </c>
      <c r="E5667" t="s">
        <v>616</v>
      </c>
      <c r="F5667" t="s">
        <v>61</v>
      </c>
      <c r="G5667" t="s">
        <v>4</v>
      </c>
      <c r="H5667" t="s">
        <v>22</v>
      </c>
      <c r="J5667">
        <v>0.32600000000000001</v>
      </c>
      <c r="K5667" t="s">
        <v>23</v>
      </c>
      <c r="L5667">
        <v>19.8</v>
      </c>
      <c r="M5667" t="s">
        <v>61</v>
      </c>
      <c r="O5667">
        <v>0.2</v>
      </c>
      <c r="Q5667">
        <v>71.3</v>
      </c>
      <c r="T5667" t="s">
        <v>516</v>
      </c>
      <c r="V5667">
        <v>1</v>
      </c>
      <c r="X5667" t="s">
        <v>7010</v>
      </c>
    </row>
    <row r="5668" spans="2:26" x14ac:dyDescent="0.25">
      <c r="B5668" t="s">
        <v>28</v>
      </c>
      <c r="C5668" t="s">
        <v>9263</v>
      </c>
      <c r="D5668" t="s">
        <v>9263</v>
      </c>
      <c r="E5668" t="s">
        <v>616</v>
      </c>
      <c r="F5668" t="s">
        <v>61</v>
      </c>
      <c r="G5668" t="s">
        <v>4</v>
      </c>
      <c r="H5668" t="s">
        <v>32</v>
      </c>
      <c r="J5668">
        <v>0.68</v>
      </c>
      <c r="K5668" t="s">
        <v>27</v>
      </c>
      <c r="L5668">
        <v>18.23</v>
      </c>
      <c r="M5668" t="s">
        <v>61</v>
      </c>
      <c r="O5668">
        <v>0.2</v>
      </c>
      <c r="Q5668">
        <v>30.33</v>
      </c>
      <c r="V5668">
        <v>0.3</v>
      </c>
      <c r="X5668" t="s">
        <v>909</v>
      </c>
    </row>
    <row r="5669" spans="2:26" x14ac:dyDescent="0.25">
      <c r="C5669" t="s">
        <v>9264</v>
      </c>
      <c r="D5669" t="s">
        <v>9264</v>
      </c>
      <c r="E5669" t="s">
        <v>616</v>
      </c>
      <c r="F5669" t="s">
        <v>61</v>
      </c>
      <c r="G5669" t="s">
        <v>4</v>
      </c>
      <c r="H5669" t="s">
        <v>22</v>
      </c>
      <c r="J5669">
        <v>1.49</v>
      </c>
      <c r="K5669" t="s">
        <v>23</v>
      </c>
      <c r="L5669">
        <v>16.5</v>
      </c>
      <c r="M5669" t="s">
        <v>61</v>
      </c>
      <c r="O5669">
        <v>0.2</v>
      </c>
      <c r="Z5669" t="s">
        <v>24</v>
      </c>
    </row>
    <row r="5670" spans="2:26" x14ac:dyDescent="0.25">
      <c r="C5670" t="s">
        <v>9265</v>
      </c>
      <c r="D5670" t="s">
        <v>9265</v>
      </c>
      <c r="E5670" t="s">
        <v>616</v>
      </c>
      <c r="F5670" t="s">
        <v>61</v>
      </c>
      <c r="G5670" t="s">
        <v>4</v>
      </c>
      <c r="H5670" t="s">
        <v>32</v>
      </c>
      <c r="J5670">
        <v>4.4999999999999998E-2</v>
      </c>
      <c r="K5670" t="s">
        <v>27</v>
      </c>
      <c r="L5670">
        <v>24.1</v>
      </c>
      <c r="M5670" t="s">
        <v>61</v>
      </c>
      <c r="O5670">
        <v>0.2</v>
      </c>
      <c r="P5670" t="s">
        <v>516</v>
      </c>
      <c r="Q5670">
        <v>18</v>
      </c>
      <c r="T5670" t="s">
        <v>516</v>
      </c>
      <c r="V5670">
        <v>0.2</v>
      </c>
      <c r="X5670" t="s">
        <v>909</v>
      </c>
    </row>
    <row r="5671" spans="2:26" x14ac:dyDescent="0.25">
      <c r="B5671" t="s">
        <v>28</v>
      </c>
      <c r="C5671" t="s">
        <v>9266</v>
      </c>
      <c r="D5671" t="s">
        <v>9266</v>
      </c>
      <c r="E5671" t="s">
        <v>616</v>
      </c>
      <c r="F5671" t="s">
        <v>61</v>
      </c>
      <c r="G5671" t="s">
        <v>4</v>
      </c>
      <c r="H5671" t="s">
        <v>27</v>
      </c>
      <c r="J5671">
        <v>0.3</v>
      </c>
      <c r="K5671" t="s">
        <v>27</v>
      </c>
      <c r="L5671">
        <v>20.97</v>
      </c>
      <c r="M5671" t="s">
        <v>32</v>
      </c>
      <c r="O5671">
        <v>7.8E-2</v>
      </c>
      <c r="Q5671">
        <v>4.4400000000000004</v>
      </c>
      <c r="V5671">
        <v>0.1</v>
      </c>
      <c r="W5671">
        <v>3</v>
      </c>
      <c r="X5671" t="s">
        <v>443</v>
      </c>
      <c r="Y5671" t="s">
        <v>26</v>
      </c>
    </row>
    <row r="5672" spans="2:26" x14ac:dyDescent="0.25">
      <c r="C5672" t="s">
        <v>9267</v>
      </c>
      <c r="D5672" t="s">
        <v>9267</v>
      </c>
      <c r="E5672" t="s">
        <v>616</v>
      </c>
      <c r="F5672" t="s">
        <v>61</v>
      </c>
      <c r="G5672" t="s">
        <v>4</v>
      </c>
      <c r="H5672" t="s">
        <v>32</v>
      </c>
      <c r="J5672">
        <v>2.5999999999999999E-2</v>
      </c>
      <c r="K5672" t="s">
        <v>27</v>
      </c>
      <c r="L5672">
        <v>25.3</v>
      </c>
      <c r="M5672" t="s">
        <v>61</v>
      </c>
      <c r="O5672">
        <v>0.2</v>
      </c>
      <c r="Q5672">
        <v>2.6599000000000001E-2</v>
      </c>
      <c r="U5672">
        <v>0.24</v>
      </c>
      <c r="V5672">
        <v>0.28000000000000003</v>
      </c>
      <c r="W5672">
        <v>2</v>
      </c>
      <c r="X5672" t="s">
        <v>61</v>
      </c>
    </row>
    <row r="5673" spans="2:26" x14ac:dyDescent="0.25">
      <c r="C5673" t="s">
        <v>9268</v>
      </c>
      <c r="D5673" t="s">
        <v>9268</v>
      </c>
      <c r="E5673" t="s">
        <v>616</v>
      </c>
      <c r="F5673" t="s">
        <v>61</v>
      </c>
      <c r="G5673" t="s">
        <v>4</v>
      </c>
      <c r="H5673" t="s">
        <v>32</v>
      </c>
      <c r="J5673">
        <v>0.04</v>
      </c>
      <c r="K5673" t="s">
        <v>27</v>
      </c>
      <c r="L5673">
        <v>24.3</v>
      </c>
      <c r="M5673" t="s">
        <v>61</v>
      </c>
      <c r="O5673">
        <v>0.2</v>
      </c>
      <c r="Q5673">
        <v>0.58650000000000002</v>
      </c>
      <c r="U5673">
        <v>0.17</v>
      </c>
      <c r="V5673">
        <v>0.21</v>
      </c>
      <c r="W5673">
        <v>3</v>
      </c>
      <c r="X5673" t="s">
        <v>116</v>
      </c>
    </row>
    <row r="5674" spans="2:26" x14ac:dyDescent="0.25">
      <c r="C5674" t="s">
        <v>9269</v>
      </c>
      <c r="D5674" t="s">
        <v>9269</v>
      </c>
      <c r="E5674" t="s">
        <v>616</v>
      </c>
      <c r="F5674" t="s">
        <v>61</v>
      </c>
      <c r="G5674" t="s">
        <v>4</v>
      </c>
      <c r="H5674" t="s">
        <v>32</v>
      </c>
      <c r="J5674">
        <v>3.9E-2</v>
      </c>
      <c r="K5674" t="s">
        <v>27</v>
      </c>
      <c r="L5674">
        <v>24.4</v>
      </c>
      <c r="M5674" t="s">
        <v>61</v>
      </c>
      <c r="O5674">
        <v>0.2</v>
      </c>
      <c r="Q5674">
        <v>0.22800000000000001</v>
      </c>
      <c r="U5674">
        <v>0.41</v>
      </c>
      <c r="V5674">
        <v>0.48</v>
      </c>
      <c r="W5674">
        <v>3</v>
      </c>
      <c r="X5674" t="s">
        <v>116</v>
      </c>
    </row>
    <row r="5675" spans="2:26" x14ac:dyDescent="0.25">
      <c r="C5675" t="s">
        <v>9270</v>
      </c>
      <c r="D5675" t="s">
        <v>9270</v>
      </c>
      <c r="E5675" t="s">
        <v>616</v>
      </c>
      <c r="F5675" t="s">
        <v>61</v>
      </c>
      <c r="G5675" t="s">
        <v>4</v>
      </c>
      <c r="H5675" t="s">
        <v>32</v>
      </c>
      <c r="J5675">
        <v>9.4E-2</v>
      </c>
      <c r="K5675" t="s">
        <v>27</v>
      </c>
      <c r="L5675">
        <v>22.5</v>
      </c>
      <c r="M5675" t="s">
        <v>61</v>
      </c>
      <c r="O5675">
        <v>0.2</v>
      </c>
      <c r="Q5675">
        <v>2.2210000000000001E-2</v>
      </c>
      <c r="U5675">
        <v>0.5</v>
      </c>
      <c r="V5675">
        <v>0.66</v>
      </c>
      <c r="W5675">
        <v>3</v>
      </c>
      <c r="X5675" t="s">
        <v>116</v>
      </c>
    </row>
    <row r="5676" spans="2:26" x14ac:dyDescent="0.25">
      <c r="C5676" t="s">
        <v>9271</v>
      </c>
      <c r="D5676" t="s">
        <v>9271</v>
      </c>
      <c r="E5676" t="s">
        <v>616</v>
      </c>
      <c r="F5676" t="s">
        <v>61</v>
      </c>
      <c r="G5676" t="s">
        <v>4</v>
      </c>
      <c r="H5676" t="s">
        <v>32</v>
      </c>
      <c r="J5676">
        <v>0.02</v>
      </c>
      <c r="K5676" t="s">
        <v>27</v>
      </c>
      <c r="L5676">
        <v>25.8</v>
      </c>
      <c r="M5676" t="s">
        <v>61</v>
      </c>
      <c r="O5676">
        <v>0.2</v>
      </c>
      <c r="P5676" t="s">
        <v>32</v>
      </c>
      <c r="Q5676" t="s">
        <v>1730</v>
      </c>
      <c r="R5676" t="s">
        <v>1635</v>
      </c>
      <c r="X5676" t="s">
        <v>909</v>
      </c>
    </row>
    <row r="5677" spans="2:26" x14ac:dyDescent="0.25">
      <c r="C5677" t="s">
        <v>9272</v>
      </c>
      <c r="D5677" t="s">
        <v>9272</v>
      </c>
      <c r="E5677" t="s">
        <v>616</v>
      </c>
      <c r="F5677" t="s">
        <v>61</v>
      </c>
      <c r="G5677" t="s">
        <v>4</v>
      </c>
      <c r="H5677" t="s">
        <v>32</v>
      </c>
      <c r="J5677">
        <v>5.7000000000000002E-2</v>
      </c>
      <c r="K5677" t="s">
        <v>27</v>
      </c>
      <c r="L5677">
        <v>23.6</v>
      </c>
      <c r="M5677" t="s">
        <v>61</v>
      </c>
      <c r="O5677">
        <v>0.2</v>
      </c>
      <c r="Q5677">
        <v>3.6459999999999999E-2</v>
      </c>
      <c r="U5677">
        <v>0.35</v>
      </c>
      <c r="V5677">
        <v>0.36</v>
      </c>
      <c r="W5677">
        <v>3</v>
      </c>
      <c r="X5677" t="s">
        <v>116</v>
      </c>
    </row>
    <row r="5678" spans="2:26" x14ac:dyDescent="0.25">
      <c r="C5678" t="s">
        <v>9273</v>
      </c>
      <c r="D5678" t="s">
        <v>9273</v>
      </c>
      <c r="E5678" t="s">
        <v>616</v>
      </c>
      <c r="F5678" t="s">
        <v>61</v>
      </c>
      <c r="G5678" t="s">
        <v>4</v>
      </c>
      <c r="H5678" t="s">
        <v>32</v>
      </c>
      <c r="J5678">
        <v>7.0000000000000007E-2</v>
      </c>
      <c r="K5678" t="s">
        <v>27</v>
      </c>
      <c r="L5678">
        <v>23.2</v>
      </c>
      <c r="M5678" t="s">
        <v>61</v>
      </c>
      <c r="O5678">
        <v>0.2</v>
      </c>
      <c r="Q5678">
        <v>0.13830000000000001</v>
      </c>
      <c r="U5678">
        <v>0.28999999999999998</v>
      </c>
      <c r="V5678">
        <v>0.43</v>
      </c>
      <c r="W5678">
        <v>3</v>
      </c>
      <c r="X5678" t="s">
        <v>116</v>
      </c>
    </row>
    <row r="5679" spans="2:26" x14ac:dyDescent="0.25">
      <c r="C5679" t="s">
        <v>9274</v>
      </c>
      <c r="D5679" t="s">
        <v>9274</v>
      </c>
      <c r="E5679" t="s">
        <v>616</v>
      </c>
      <c r="F5679" t="s">
        <v>61</v>
      </c>
      <c r="G5679" t="s">
        <v>4</v>
      </c>
      <c r="H5679" t="s">
        <v>32</v>
      </c>
      <c r="J5679">
        <v>5.3999999999999999E-2</v>
      </c>
      <c r="K5679" t="s">
        <v>27</v>
      </c>
      <c r="L5679">
        <v>23.7</v>
      </c>
      <c r="M5679" t="s">
        <v>61</v>
      </c>
      <c r="O5679">
        <v>0.2</v>
      </c>
      <c r="T5679" t="s">
        <v>516</v>
      </c>
      <c r="V5679">
        <v>0.6</v>
      </c>
      <c r="X5679" t="s">
        <v>909</v>
      </c>
    </row>
    <row r="5680" spans="2:26" x14ac:dyDescent="0.25">
      <c r="B5680" t="s">
        <v>28</v>
      </c>
      <c r="C5680" t="s">
        <v>9275</v>
      </c>
      <c r="D5680" t="s">
        <v>9275</v>
      </c>
      <c r="E5680" t="s">
        <v>616</v>
      </c>
      <c r="F5680" t="s">
        <v>61</v>
      </c>
      <c r="G5680" t="s">
        <v>4</v>
      </c>
      <c r="H5680" t="s">
        <v>32</v>
      </c>
      <c r="J5680">
        <v>0.04</v>
      </c>
      <c r="K5680" t="s">
        <v>27</v>
      </c>
      <c r="L5680">
        <v>24.44</v>
      </c>
      <c r="M5680" t="s">
        <v>61</v>
      </c>
      <c r="O5680">
        <v>0.2</v>
      </c>
      <c r="Q5680">
        <v>0.16089999999999999</v>
      </c>
      <c r="V5680">
        <v>1.1000000000000001</v>
      </c>
      <c r="W5680">
        <v>3</v>
      </c>
      <c r="X5680" t="s">
        <v>41</v>
      </c>
    </row>
    <row r="5681" spans="2:27" x14ac:dyDescent="0.25">
      <c r="C5681" t="s">
        <v>9276</v>
      </c>
      <c r="D5681" t="s">
        <v>9276</v>
      </c>
      <c r="E5681" t="s">
        <v>616</v>
      </c>
      <c r="F5681" t="s">
        <v>61</v>
      </c>
      <c r="G5681" t="s">
        <v>4</v>
      </c>
      <c r="H5681" t="s">
        <v>32</v>
      </c>
      <c r="J5681">
        <v>9.8000000000000004E-2</v>
      </c>
      <c r="K5681" t="s">
        <v>27</v>
      </c>
      <c r="L5681">
        <v>22.4</v>
      </c>
      <c r="M5681" t="s">
        <v>61</v>
      </c>
      <c r="O5681">
        <v>0.2</v>
      </c>
      <c r="Q5681">
        <v>0.55000000000000004</v>
      </c>
      <c r="V5681">
        <v>0.14000000000000001</v>
      </c>
      <c r="X5681" t="s">
        <v>909</v>
      </c>
    </row>
    <row r="5682" spans="2:27" x14ac:dyDescent="0.25">
      <c r="C5682" t="s">
        <v>9277</v>
      </c>
      <c r="D5682" t="s">
        <v>9277</v>
      </c>
      <c r="E5682" t="s">
        <v>616</v>
      </c>
      <c r="F5682" t="s">
        <v>61</v>
      </c>
      <c r="G5682" t="s">
        <v>4</v>
      </c>
      <c r="H5682" t="s">
        <v>32</v>
      </c>
      <c r="J5682">
        <v>8.5999999999999993E-2</v>
      </c>
      <c r="K5682" t="s">
        <v>27</v>
      </c>
      <c r="L5682">
        <v>22.7</v>
      </c>
      <c r="M5682" t="s">
        <v>61</v>
      </c>
      <c r="O5682">
        <v>0.2</v>
      </c>
      <c r="Q5682">
        <v>0.16589999999999999</v>
      </c>
      <c r="U5682">
        <v>0.28000000000000003</v>
      </c>
      <c r="V5682">
        <v>0.3</v>
      </c>
      <c r="W5682">
        <v>3</v>
      </c>
    </row>
    <row r="5683" spans="2:27" x14ac:dyDescent="0.25">
      <c r="C5683" t="s">
        <v>9278</v>
      </c>
      <c r="D5683" t="s">
        <v>9278</v>
      </c>
      <c r="E5683" t="s">
        <v>7374</v>
      </c>
      <c r="F5683" t="s">
        <v>61</v>
      </c>
      <c r="G5683" t="s">
        <v>22</v>
      </c>
      <c r="H5683" t="s">
        <v>22</v>
      </c>
      <c r="J5683">
        <v>253.24</v>
      </c>
      <c r="K5683" t="s">
        <v>23</v>
      </c>
      <c r="L5683">
        <v>6.1</v>
      </c>
      <c r="M5683" t="s">
        <v>61</v>
      </c>
      <c r="O5683">
        <v>0.1</v>
      </c>
      <c r="X5683" t="s">
        <v>9248</v>
      </c>
      <c r="Y5683" t="s">
        <v>26</v>
      </c>
    </row>
    <row r="5684" spans="2:27" x14ac:dyDescent="0.25">
      <c r="C5684" t="s">
        <v>9279</v>
      </c>
      <c r="D5684" t="s">
        <v>9279</v>
      </c>
      <c r="E5684" t="s">
        <v>616</v>
      </c>
      <c r="F5684" t="s">
        <v>4</v>
      </c>
      <c r="G5684" t="s">
        <v>31</v>
      </c>
      <c r="H5684" t="s">
        <v>22</v>
      </c>
      <c r="J5684">
        <v>5.3999999999999999E-2</v>
      </c>
      <c r="K5684" t="s">
        <v>23</v>
      </c>
      <c r="L5684">
        <v>23.7</v>
      </c>
      <c r="M5684" t="s">
        <v>61</v>
      </c>
      <c r="O5684">
        <v>0.2</v>
      </c>
      <c r="Q5684">
        <v>0.66579999999999995</v>
      </c>
      <c r="U5684">
        <v>0.26</v>
      </c>
      <c r="V5684">
        <v>0.35</v>
      </c>
      <c r="W5684">
        <v>2</v>
      </c>
      <c r="X5684" t="s">
        <v>2589</v>
      </c>
    </row>
    <row r="5685" spans="2:27" x14ac:dyDescent="0.25">
      <c r="C5685" t="s">
        <v>9280</v>
      </c>
      <c r="D5685" t="s">
        <v>9280</v>
      </c>
      <c r="E5685" t="s">
        <v>616</v>
      </c>
      <c r="F5685" t="s">
        <v>61</v>
      </c>
      <c r="G5685" t="s">
        <v>4</v>
      </c>
      <c r="H5685" t="s">
        <v>32</v>
      </c>
      <c r="J5685">
        <v>0.03</v>
      </c>
      <c r="K5685" t="s">
        <v>27</v>
      </c>
      <c r="L5685">
        <v>24.9</v>
      </c>
      <c r="M5685" t="s">
        <v>61</v>
      </c>
      <c r="O5685">
        <v>0.2</v>
      </c>
      <c r="Q5685">
        <v>0.1701</v>
      </c>
      <c r="V5685">
        <v>0.26</v>
      </c>
      <c r="X5685" t="s">
        <v>909</v>
      </c>
    </row>
    <row r="5686" spans="2:27" x14ac:dyDescent="0.25">
      <c r="C5686" t="s">
        <v>9281</v>
      </c>
      <c r="D5686" t="s">
        <v>9281</v>
      </c>
      <c r="E5686" t="s">
        <v>616</v>
      </c>
      <c r="F5686" t="s">
        <v>61</v>
      </c>
      <c r="G5686" t="s">
        <v>4</v>
      </c>
      <c r="H5686" t="s">
        <v>22</v>
      </c>
      <c r="J5686">
        <v>0.09</v>
      </c>
      <c r="K5686" t="s">
        <v>23</v>
      </c>
      <c r="L5686">
        <v>22.6</v>
      </c>
      <c r="M5686" t="s">
        <v>61</v>
      </c>
      <c r="O5686">
        <v>0.2</v>
      </c>
      <c r="P5686" t="s">
        <v>2073</v>
      </c>
      <c r="Q5686">
        <v>0.4</v>
      </c>
      <c r="W5686">
        <v>2</v>
      </c>
      <c r="X5686" t="s">
        <v>443</v>
      </c>
    </row>
    <row r="5687" spans="2:27" x14ac:dyDescent="0.25">
      <c r="B5687" t="s">
        <v>146</v>
      </c>
      <c r="C5687" t="s">
        <v>9282</v>
      </c>
      <c r="D5687" t="s">
        <v>9282</v>
      </c>
      <c r="E5687" t="s">
        <v>21</v>
      </c>
      <c r="F5687" t="s">
        <v>61</v>
      </c>
      <c r="G5687" t="s">
        <v>22</v>
      </c>
      <c r="H5687" t="s">
        <v>22</v>
      </c>
      <c r="J5687">
        <v>3.35</v>
      </c>
      <c r="K5687" t="s">
        <v>23</v>
      </c>
      <c r="L5687">
        <v>16.100000000000001</v>
      </c>
      <c r="M5687" t="s">
        <v>61</v>
      </c>
      <c r="O5687">
        <v>5.7000000000000002E-2</v>
      </c>
      <c r="Q5687">
        <v>8.4</v>
      </c>
      <c r="V5687">
        <v>0.65</v>
      </c>
      <c r="W5687">
        <v>3</v>
      </c>
      <c r="X5687" t="s">
        <v>116</v>
      </c>
    </row>
    <row r="5688" spans="2:27" x14ac:dyDescent="0.25">
      <c r="C5688" t="s">
        <v>9283</v>
      </c>
      <c r="D5688" t="s">
        <v>9283</v>
      </c>
      <c r="E5688" t="s">
        <v>616</v>
      </c>
      <c r="F5688" t="s">
        <v>61</v>
      </c>
      <c r="G5688" t="s">
        <v>4</v>
      </c>
      <c r="H5688" t="s">
        <v>22</v>
      </c>
      <c r="J5688">
        <v>5.3999999999999999E-2</v>
      </c>
      <c r="K5688" t="s">
        <v>23</v>
      </c>
      <c r="L5688">
        <v>23.7</v>
      </c>
      <c r="M5688" t="s">
        <v>61</v>
      </c>
      <c r="O5688">
        <v>0.2</v>
      </c>
      <c r="W5688">
        <v>2</v>
      </c>
      <c r="Z5688" t="s">
        <v>24</v>
      </c>
    </row>
    <row r="5689" spans="2:27" x14ac:dyDescent="0.25">
      <c r="C5689" t="s">
        <v>9284</v>
      </c>
      <c r="D5689" t="s">
        <v>9284</v>
      </c>
      <c r="E5689" t="s">
        <v>616</v>
      </c>
      <c r="F5689" t="s">
        <v>61</v>
      </c>
      <c r="G5689" t="s">
        <v>4</v>
      </c>
      <c r="H5689" t="s">
        <v>32</v>
      </c>
      <c r="J5689">
        <v>8.5999999999999993E-2</v>
      </c>
      <c r="K5689" t="s">
        <v>27</v>
      </c>
      <c r="L5689">
        <v>22.7</v>
      </c>
      <c r="M5689" t="s">
        <v>61</v>
      </c>
      <c r="O5689">
        <v>0.2</v>
      </c>
    </row>
    <row r="5690" spans="2:27" x14ac:dyDescent="0.25">
      <c r="C5690" t="s">
        <v>9285</v>
      </c>
      <c r="D5690" t="s">
        <v>9285</v>
      </c>
      <c r="E5690" t="s">
        <v>616</v>
      </c>
      <c r="F5690" t="s">
        <v>61</v>
      </c>
      <c r="G5690" t="s">
        <v>4</v>
      </c>
      <c r="H5690" t="s">
        <v>32</v>
      </c>
      <c r="J5690">
        <v>0.08</v>
      </c>
      <c r="K5690" t="s">
        <v>27</v>
      </c>
      <c r="L5690">
        <v>22.8</v>
      </c>
      <c r="M5690" t="s">
        <v>61</v>
      </c>
      <c r="O5690">
        <v>0.2</v>
      </c>
      <c r="Q5690">
        <v>0.53100000000000003</v>
      </c>
      <c r="U5690">
        <v>0.25</v>
      </c>
      <c r="V5690">
        <v>0.46</v>
      </c>
      <c r="W5690">
        <v>3</v>
      </c>
      <c r="X5690" t="s">
        <v>116</v>
      </c>
    </row>
    <row r="5691" spans="2:27" x14ac:dyDescent="0.25">
      <c r="C5691" t="s">
        <v>9286</v>
      </c>
      <c r="D5691" t="s">
        <v>9286</v>
      </c>
      <c r="E5691" t="s">
        <v>616</v>
      </c>
      <c r="F5691" t="s">
        <v>61</v>
      </c>
      <c r="G5691" t="s">
        <v>4</v>
      </c>
      <c r="H5691" t="s">
        <v>22</v>
      </c>
      <c r="J5691">
        <v>0.10299999999999999</v>
      </c>
      <c r="K5691" t="s">
        <v>23</v>
      </c>
      <c r="L5691">
        <v>22.3</v>
      </c>
      <c r="M5691" t="s">
        <v>61</v>
      </c>
      <c r="O5691">
        <v>0.2</v>
      </c>
      <c r="W5691">
        <v>2</v>
      </c>
      <c r="Z5691" t="s">
        <v>24</v>
      </c>
    </row>
    <row r="5692" spans="2:27" x14ac:dyDescent="0.25">
      <c r="C5692" t="s">
        <v>9287</v>
      </c>
      <c r="D5692" t="s">
        <v>9287</v>
      </c>
      <c r="E5692" t="s">
        <v>616</v>
      </c>
      <c r="F5692" t="s">
        <v>61</v>
      </c>
      <c r="G5692" t="s">
        <v>4</v>
      </c>
      <c r="H5692" t="s">
        <v>22</v>
      </c>
      <c r="J5692">
        <v>0.215</v>
      </c>
      <c r="K5692" t="s">
        <v>23</v>
      </c>
      <c r="L5692">
        <v>20.7</v>
      </c>
      <c r="M5692" t="s">
        <v>61</v>
      </c>
      <c r="O5692">
        <v>0.2</v>
      </c>
      <c r="Q5692">
        <v>0.47770000000000001</v>
      </c>
      <c r="U5692">
        <v>0.8</v>
      </c>
      <c r="V5692">
        <v>2.13</v>
      </c>
      <c r="W5692">
        <v>3</v>
      </c>
      <c r="AA5692" t="s">
        <v>24</v>
      </c>
    </row>
    <row r="5693" spans="2:27" x14ac:dyDescent="0.25">
      <c r="C5693" t="s">
        <v>9288</v>
      </c>
      <c r="D5693" t="s">
        <v>9288</v>
      </c>
      <c r="E5693" t="s">
        <v>40</v>
      </c>
      <c r="F5693" t="s">
        <v>61</v>
      </c>
      <c r="G5693" t="s">
        <v>4</v>
      </c>
      <c r="H5693" t="s">
        <v>22</v>
      </c>
      <c r="J5693">
        <v>1.1299999999999999</v>
      </c>
      <c r="K5693" t="s">
        <v>23</v>
      </c>
      <c r="L5693">
        <v>16.899999999999999</v>
      </c>
      <c r="M5693" t="s">
        <v>61</v>
      </c>
      <c r="O5693">
        <v>0.24</v>
      </c>
      <c r="Q5693">
        <v>7.2</v>
      </c>
      <c r="V5693">
        <v>0.75</v>
      </c>
      <c r="W5693">
        <v>2</v>
      </c>
    </row>
    <row r="5694" spans="2:27" x14ac:dyDescent="0.25">
      <c r="C5694" t="s">
        <v>9289</v>
      </c>
      <c r="D5694" t="s">
        <v>9289</v>
      </c>
      <c r="E5694" t="s">
        <v>616</v>
      </c>
      <c r="F5694" t="s">
        <v>61</v>
      </c>
      <c r="G5694" t="s">
        <v>4</v>
      </c>
      <c r="H5694" t="s">
        <v>22</v>
      </c>
      <c r="J5694">
        <v>0.156</v>
      </c>
      <c r="K5694" t="s">
        <v>23</v>
      </c>
      <c r="L5694">
        <v>21.4</v>
      </c>
      <c r="M5694" t="s">
        <v>61</v>
      </c>
      <c r="O5694">
        <v>0.2</v>
      </c>
      <c r="P5694" t="s">
        <v>2073</v>
      </c>
      <c r="Q5694">
        <v>29</v>
      </c>
      <c r="W5694">
        <v>2</v>
      </c>
      <c r="X5694" t="s">
        <v>6547</v>
      </c>
    </row>
    <row r="5695" spans="2:27" x14ac:dyDescent="0.25">
      <c r="C5695" t="s">
        <v>9290</v>
      </c>
      <c r="D5695" t="s">
        <v>9290</v>
      </c>
      <c r="E5695" t="s">
        <v>616</v>
      </c>
      <c r="F5695" t="s">
        <v>61</v>
      </c>
      <c r="G5695" t="s">
        <v>4</v>
      </c>
      <c r="H5695" t="s">
        <v>32</v>
      </c>
      <c r="J5695">
        <v>4.4999999999999998E-2</v>
      </c>
      <c r="K5695" t="s">
        <v>27</v>
      </c>
      <c r="L5695">
        <v>24.1</v>
      </c>
      <c r="M5695" t="s">
        <v>61</v>
      </c>
      <c r="O5695">
        <v>0.2</v>
      </c>
      <c r="Q5695">
        <v>0.87</v>
      </c>
      <c r="U5695">
        <v>0.53</v>
      </c>
      <c r="V5695">
        <v>0.55000000000000004</v>
      </c>
      <c r="W5695">
        <v>3</v>
      </c>
      <c r="X5695" t="s">
        <v>116</v>
      </c>
    </row>
    <row r="5696" spans="2:27" x14ac:dyDescent="0.25">
      <c r="C5696" t="s">
        <v>9291</v>
      </c>
      <c r="D5696" t="s">
        <v>9291</v>
      </c>
      <c r="E5696" t="s">
        <v>7374</v>
      </c>
      <c r="F5696" t="s">
        <v>61</v>
      </c>
      <c r="G5696" t="s">
        <v>22</v>
      </c>
      <c r="H5696" t="s">
        <v>22</v>
      </c>
      <c r="J5696">
        <v>290.75</v>
      </c>
      <c r="K5696" t="s">
        <v>23</v>
      </c>
      <c r="L5696">
        <v>5.8</v>
      </c>
      <c r="M5696" t="s">
        <v>61</v>
      </c>
      <c r="O5696">
        <v>0.1</v>
      </c>
      <c r="T5696" t="s">
        <v>2073</v>
      </c>
      <c r="V5696">
        <v>7.0000000000000007E-2</v>
      </c>
    </row>
    <row r="5697" spans="2:25" x14ac:dyDescent="0.25">
      <c r="C5697" t="s">
        <v>9292</v>
      </c>
      <c r="D5697" t="s">
        <v>9292</v>
      </c>
      <c r="E5697" t="s">
        <v>616</v>
      </c>
      <c r="F5697" t="s">
        <v>41</v>
      </c>
      <c r="G5697" t="s">
        <v>31</v>
      </c>
      <c r="H5697" t="s">
        <v>22</v>
      </c>
      <c r="J5697">
        <v>1.3</v>
      </c>
      <c r="K5697" t="s">
        <v>23</v>
      </c>
      <c r="L5697">
        <v>16.8</v>
      </c>
      <c r="M5697" t="s">
        <v>61</v>
      </c>
      <c r="O5697">
        <v>0.2</v>
      </c>
      <c r="Q5697">
        <v>6.5720000000000001</v>
      </c>
      <c r="U5697">
        <v>1.2</v>
      </c>
      <c r="V5697">
        <v>1.26</v>
      </c>
      <c r="W5697">
        <v>3</v>
      </c>
    </row>
    <row r="5698" spans="2:25" x14ac:dyDescent="0.25">
      <c r="C5698" t="s">
        <v>9293</v>
      </c>
      <c r="D5698" t="s">
        <v>9293</v>
      </c>
      <c r="E5698" t="s">
        <v>616</v>
      </c>
      <c r="F5698" t="s">
        <v>41</v>
      </c>
      <c r="G5698" t="s">
        <v>4</v>
      </c>
      <c r="H5698" t="s">
        <v>32</v>
      </c>
      <c r="J5698">
        <v>0.65</v>
      </c>
      <c r="K5698" t="s">
        <v>27</v>
      </c>
      <c r="L5698">
        <v>18.309999999999999</v>
      </c>
      <c r="M5698" t="s">
        <v>61</v>
      </c>
      <c r="O5698">
        <v>0.2</v>
      </c>
      <c r="Q5698">
        <v>0.48649999999999999</v>
      </c>
      <c r="U5698">
        <v>0.3</v>
      </c>
      <c r="V5698">
        <v>0.6</v>
      </c>
      <c r="W5698">
        <v>3</v>
      </c>
    </row>
    <row r="5699" spans="2:25" x14ac:dyDescent="0.25">
      <c r="C5699" t="s">
        <v>9294</v>
      </c>
      <c r="D5699" t="s">
        <v>9294</v>
      </c>
      <c r="E5699" t="s">
        <v>616</v>
      </c>
      <c r="F5699" t="s">
        <v>61</v>
      </c>
      <c r="G5699" t="s">
        <v>4</v>
      </c>
      <c r="H5699" t="s">
        <v>22</v>
      </c>
      <c r="J5699">
        <v>0.56599999999999995</v>
      </c>
      <c r="K5699" t="s">
        <v>23</v>
      </c>
      <c r="L5699">
        <v>18.600000000000001</v>
      </c>
      <c r="M5699" t="s">
        <v>61</v>
      </c>
      <c r="O5699">
        <v>0.2</v>
      </c>
      <c r="Q5699">
        <v>17.05</v>
      </c>
      <c r="V5699">
        <v>0.16</v>
      </c>
      <c r="W5699">
        <v>2</v>
      </c>
      <c r="X5699" t="s">
        <v>116</v>
      </c>
    </row>
    <row r="5700" spans="2:25" x14ac:dyDescent="0.25">
      <c r="C5700" t="s">
        <v>9295</v>
      </c>
      <c r="D5700" t="s">
        <v>9295</v>
      </c>
      <c r="E5700" t="s">
        <v>7374</v>
      </c>
      <c r="F5700" t="s">
        <v>61</v>
      </c>
      <c r="G5700" t="s">
        <v>22</v>
      </c>
      <c r="H5700" t="s">
        <v>22</v>
      </c>
      <c r="J5700">
        <v>230.95</v>
      </c>
      <c r="K5700" t="s">
        <v>23</v>
      </c>
      <c r="L5700">
        <v>6.3</v>
      </c>
      <c r="M5700" t="s">
        <v>61</v>
      </c>
      <c r="O5700">
        <v>0.1</v>
      </c>
      <c r="Q5700">
        <v>12</v>
      </c>
      <c r="V5700">
        <v>0.4</v>
      </c>
      <c r="X5700" t="s">
        <v>3309</v>
      </c>
    </row>
    <row r="5701" spans="2:25" x14ac:dyDescent="0.25">
      <c r="C5701" t="s">
        <v>9296</v>
      </c>
      <c r="D5701" t="s">
        <v>9296</v>
      </c>
      <c r="E5701" t="s">
        <v>7374</v>
      </c>
      <c r="F5701" t="s">
        <v>61</v>
      </c>
      <c r="G5701" t="s">
        <v>22</v>
      </c>
      <c r="H5701" t="s">
        <v>22</v>
      </c>
      <c r="J5701">
        <v>401.35</v>
      </c>
      <c r="K5701" t="s">
        <v>23</v>
      </c>
      <c r="L5701">
        <v>5.0999999999999996</v>
      </c>
      <c r="M5701" t="s">
        <v>61</v>
      </c>
      <c r="O5701">
        <v>0.1</v>
      </c>
      <c r="T5701" t="s">
        <v>2073</v>
      </c>
      <c r="V5701">
        <v>0.12</v>
      </c>
    </row>
    <row r="5702" spans="2:25" x14ac:dyDescent="0.25">
      <c r="C5702" t="s">
        <v>9297</v>
      </c>
      <c r="D5702" t="s">
        <v>9297</v>
      </c>
      <c r="E5702" t="s">
        <v>7374</v>
      </c>
      <c r="F5702" t="s">
        <v>61</v>
      </c>
      <c r="G5702" t="s">
        <v>22</v>
      </c>
      <c r="H5702" t="s">
        <v>22</v>
      </c>
      <c r="J5702">
        <v>220.56</v>
      </c>
      <c r="K5702" t="s">
        <v>23</v>
      </c>
      <c r="L5702">
        <v>6.4</v>
      </c>
      <c r="M5702" t="s">
        <v>61</v>
      </c>
      <c r="O5702">
        <v>0.1</v>
      </c>
      <c r="X5702" t="s">
        <v>8</v>
      </c>
      <c r="Y5702" t="s">
        <v>26</v>
      </c>
    </row>
    <row r="5703" spans="2:25" x14ac:dyDescent="0.25">
      <c r="C5703" t="s">
        <v>9298</v>
      </c>
      <c r="D5703" t="s">
        <v>9298</v>
      </c>
      <c r="E5703" t="s">
        <v>616</v>
      </c>
      <c r="F5703" t="s">
        <v>61</v>
      </c>
      <c r="G5703" t="s">
        <v>4</v>
      </c>
      <c r="H5703" t="s">
        <v>32</v>
      </c>
      <c r="J5703">
        <v>0.14000000000000001</v>
      </c>
      <c r="K5703" t="s">
        <v>27</v>
      </c>
      <c r="L5703">
        <v>21.6</v>
      </c>
      <c r="M5703" t="s">
        <v>61</v>
      </c>
      <c r="O5703">
        <v>0.2</v>
      </c>
      <c r="Q5703">
        <v>6.2480000000000001E-2</v>
      </c>
      <c r="V5703">
        <v>0.39</v>
      </c>
      <c r="W5703">
        <v>3</v>
      </c>
      <c r="X5703" t="s">
        <v>116</v>
      </c>
    </row>
    <row r="5704" spans="2:25" x14ac:dyDescent="0.25">
      <c r="B5704" t="s">
        <v>28</v>
      </c>
      <c r="C5704" t="s">
        <v>9299</v>
      </c>
      <c r="D5704" t="s">
        <v>9299</v>
      </c>
      <c r="E5704" t="s">
        <v>21</v>
      </c>
      <c r="F5704" t="s">
        <v>27</v>
      </c>
      <c r="G5704" t="s">
        <v>32</v>
      </c>
      <c r="H5704" t="s">
        <v>32</v>
      </c>
      <c r="J5704">
        <v>7.94</v>
      </c>
      <c r="K5704" t="s">
        <v>27</v>
      </c>
      <c r="L5704">
        <v>14.16</v>
      </c>
      <c r="M5704" t="s">
        <v>61</v>
      </c>
      <c r="O5704">
        <v>5.7000000000000002E-2</v>
      </c>
      <c r="Q5704">
        <v>4.8005000000000004</v>
      </c>
      <c r="U5704">
        <v>0.47</v>
      </c>
      <c r="V5704">
        <v>0.54</v>
      </c>
      <c r="W5704">
        <v>3</v>
      </c>
    </row>
    <row r="5705" spans="2:25" x14ac:dyDescent="0.25">
      <c r="B5705" t="s">
        <v>146</v>
      </c>
      <c r="C5705" t="s">
        <v>9300</v>
      </c>
      <c r="D5705" t="s">
        <v>9300</v>
      </c>
      <c r="E5705" t="s">
        <v>616</v>
      </c>
      <c r="F5705" t="s">
        <v>27</v>
      </c>
      <c r="G5705" t="s">
        <v>52</v>
      </c>
      <c r="H5705" t="s">
        <v>32</v>
      </c>
      <c r="J5705">
        <v>0.30599999999999999</v>
      </c>
      <c r="K5705" t="s">
        <v>27</v>
      </c>
      <c r="L5705">
        <v>21.3</v>
      </c>
      <c r="M5705" t="s">
        <v>61</v>
      </c>
      <c r="O5705">
        <v>5.7000000000000002E-2</v>
      </c>
      <c r="Q5705">
        <v>2.9309999999999999E-2</v>
      </c>
      <c r="V5705">
        <v>0.11</v>
      </c>
      <c r="W5705">
        <v>1</v>
      </c>
    </row>
    <row r="5706" spans="2:25" x14ac:dyDescent="0.25">
      <c r="C5706" t="s">
        <v>9301</v>
      </c>
      <c r="D5706" t="s">
        <v>9301</v>
      </c>
      <c r="E5706" t="s">
        <v>616</v>
      </c>
      <c r="F5706" t="s">
        <v>61</v>
      </c>
      <c r="G5706" t="s">
        <v>4</v>
      </c>
      <c r="H5706" t="s">
        <v>32</v>
      </c>
      <c r="J5706">
        <v>0.1</v>
      </c>
      <c r="K5706" t="s">
        <v>27</v>
      </c>
      <c r="L5706">
        <v>22.4</v>
      </c>
      <c r="M5706" t="s">
        <v>61</v>
      </c>
      <c r="O5706">
        <v>0.2</v>
      </c>
      <c r="Q5706">
        <v>0.26100000000000001</v>
      </c>
      <c r="U5706">
        <v>0.59</v>
      </c>
      <c r="V5706">
        <v>0.6</v>
      </c>
      <c r="W5706">
        <v>3</v>
      </c>
    </row>
    <row r="5707" spans="2:25" x14ac:dyDescent="0.25">
      <c r="C5707" t="s">
        <v>9302</v>
      </c>
      <c r="D5707" t="s">
        <v>9302</v>
      </c>
      <c r="E5707" t="s">
        <v>21</v>
      </c>
      <c r="F5707" t="s">
        <v>61</v>
      </c>
      <c r="G5707" t="s">
        <v>22</v>
      </c>
      <c r="H5707" t="s">
        <v>27</v>
      </c>
      <c r="J5707">
        <v>2.2400000000000002</v>
      </c>
      <c r="K5707" t="s">
        <v>27</v>
      </c>
      <c r="L5707">
        <v>16.95</v>
      </c>
      <c r="M5707" t="s">
        <v>27</v>
      </c>
      <c r="O5707">
        <v>0.06</v>
      </c>
      <c r="Q5707">
        <v>2.02</v>
      </c>
      <c r="V5707">
        <v>0.09</v>
      </c>
      <c r="W5707">
        <v>1</v>
      </c>
      <c r="X5707" t="e">
        <f>- W</f>
        <v>#NAME?</v>
      </c>
    </row>
    <row r="5708" spans="2:25" x14ac:dyDescent="0.25">
      <c r="C5708" t="s">
        <v>9303</v>
      </c>
      <c r="D5708" t="s">
        <v>9303</v>
      </c>
      <c r="E5708" t="s">
        <v>616</v>
      </c>
      <c r="F5708" t="s">
        <v>61</v>
      </c>
      <c r="G5708" t="s">
        <v>4</v>
      </c>
      <c r="H5708" t="s">
        <v>32</v>
      </c>
      <c r="J5708">
        <v>0.25</v>
      </c>
      <c r="K5708" t="s">
        <v>27</v>
      </c>
      <c r="L5708">
        <v>20.399999999999999</v>
      </c>
      <c r="M5708" t="s">
        <v>61</v>
      </c>
      <c r="O5708">
        <v>0.2</v>
      </c>
      <c r="Q5708">
        <v>1.39</v>
      </c>
      <c r="U5708">
        <v>0.4</v>
      </c>
      <c r="V5708">
        <v>0.42</v>
      </c>
      <c r="W5708">
        <v>3</v>
      </c>
      <c r="X5708" t="s">
        <v>116</v>
      </c>
    </row>
    <row r="5709" spans="2:25" x14ac:dyDescent="0.25">
      <c r="C5709" t="s">
        <v>9304</v>
      </c>
      <c r="D5709" t="s">
        <v>9304</v>
      </c>
      <c r="E5709" t="s">
        <v>616</v>
      </c>
      <c r="F5709" t="s">
        <v>61</v>
      </c>
      <c r="G5709" t="s">
        <v>4</v>
      </c>
      <c r="H5709" t="s">
        <v>32</v>
      </c>
      <c r="J5709">
        <v>0.25</v>
      </c>
      <c r="K5709" t="s">
        <v>27</v>
      </c>
      <c r="L5709">
        <v>20.399999999999999</v>
      </c>
      <c r="M5709" t="s">
        <v>61</v>
      </c>
      <c r="O5709">
        <v>0.2</v>
      </c>
      <c r="P5709" t="s">
        <v>516</v>
      </c>
      <c r="Q5709">
        <v>8</v>
      </c>
      <c r="T5709" t="s">
        <v>516</v>
      </c>
      <c r="U5709">
        <v>0.12</v>
      </c>
      <c r="V5709">
        <v>0.15</v>
      </c>
      <c r="X5709" t="s">
        <v>909</v>
      </c>
    </row>
    <row r="5710" spans="2:25" x14ac:dyDescent="0.25">
      <c r="C5710" t="s">
        <v>9305</v>
      </c>
      <c r="D5710" t="s">
        <v>9305</v>
      </c>
      <c r="E5710" t="s">
        <v>616</v>
      </c>
      <c r="F5710" t="s">
        <v>61</v>
      </c>
      <c r="G5710" t="s">
        <v>4</v>
      </c>
      <c r="H5710" t="s">
        <v>32</v>
      </c>
      <c r="J5710">
        <v>9.4E-2</v>
      </c>
      <c r="K5710" t="s">
        <v>27</v>
      </c>
      <c r="L5710">
        <v>22.5</v>
      </c>
      <c r="M5710" t="s">
        <v>61</v>
      </c>
      <c r="O5710">
        <v>0.2</v>
      </c>
      <c r="Q5710">
        <v>4.4900000000000002E-2</v>
      </c>
      <c r="V5710">
        <v>0.38</v>
      </c>
      <c r="X5710" t="s">
        <v>909</v>
      </c>
    </row>
    <row r="5711" spans="2:25" x14ac:dyDescent="0.25">
      <c r="C5711" t="s">
        <v>9306</v>
      </c>
      <c r="D5711" t="s">
        <v>9306</v>
      </c>
      <c r="E5711" t="s">
        <v>616</v>
      </c>
      <c r="F5711" t="s">
        <v>61</v>
      </c>
      <c r="G5711" t="s">
        <v>4</v>
      </c>
      <c r="H5711" t="s">
        <v>32</v>
      </c>
      <c r="J5711">
        <v>0.01</v>
      </c>
      <c r="K5711" t="s">
        <v>27</v>
      </c>
      <c r="L5711">
        <v>27.4</v>
      </c>
      <c r="M5711" t="s">
        <v>61</v>
      </c>
      <c r="O5711">
        <v>0.2</v>
      </c>
      <c r="Q5711">
        <v>0.90400000000000003</v>
      </c>
      <c r="U5711">
        <v>0.87</v>
      </c>
      <c r="V5711">
        <v>0.93</v>
      </c>
      <c r="W5711">
        <v>3</v>
      </c>
    </row>
    <row r="5712" spans="2:25" x14ac:dyDescent="0.25">
      <c r="C5712" t="s">
        <v>9307</v>
      </c>
      <c r="D5712" t="s">
        <v>9307</v>
      </c>
      <c r="E5712" t="s">
        <v>616</v>
      </c>
      <c r="F5712" t="s">
        <v>61</v>
      </c>
      <c r="G5712" t="s">
        <v>4</v>
      </c>
      <c r="H5712" t="s">
        <v>32</v>
      </c>
      <c r="J5712">
        <v>0.08</v>
      </c>
      <c r="K5712" t="s">
        <v>27</v>
      </c>
      <c r="L5712">
        <v>22.9</v>
      </c>
      <c r="M5712" t="s">
        <v>61</v>
      </c>
      <c r="O5712">
        <v>0.2</v>
      </c>
      <c r="Q5712">
        <v>0.35799999999999998</v>
      </c>
      <c r="U5712">
        <v>0.56999999999999995</v>
      </c>
      <c r="V5712">
        <v>0.63</v>
      </c>
      <c r="W5712">
        <v>3</v>
      </c>
    </row>
    <row r="5713" spans="2:25" x14ac:dyDescent="0.25">
      <c r="C5713" t="s">
        <v>9308</v>
      </c>
      <c r="D5713" t="s">
        <v>9308</v>
      </c>
      <c r="E5713" t="s">
        <v>616</v>
      </c>
      <c r="F5713" t="s">
        <v>61</v>
      </c>
      <c r="G5713" t="s">
        <v>4</v>
      </c>
      <c r="H5713" t="s">
        <v>32</v>
      </c>
      <c r="J5713">
        <v>5.3999999999999999E-2</v>
      </c>
      <c r="K5713" t="s">
        <v>27</v>
      </c>
      <c r="L5713">
        <v>23.7</v>
      </c>
      <c r="M5713" t="s">
        <v>61</v>
      </c>
      <c r="O5713">
        <v>0.2</v>
      </c>
      <c r="Q5713">
        <v>0.46</v>
      </c>
      <c r="U5713">
        <v>0.65</v>
      </c>
      <c r="V5713">
        <v>0.76</v>
      </c>
      <c r="W5713">
        <v>2</v>
      </c>
    </row>
    <row r="5714" spans="2:25" x14ac:dyDescent="0.25">
      <c r="C5714" t="s">
        <v>9309</v>
      </c>
      <c r="D5714" t="s">
        <v>9309</v>
      </c>
      <c r="E5714" t="s">
        <v>616</v>
      </c>
      <c r="F5714" t="s">
        <v>61</v>
      </c>
      <c r="G5714" t="s">
        <v>4</v>
      </c>
      <c r="H5714" t="s">
        <v>22</v>
      </c>
      <c r="J5714">
        <v>0.19600000000000001</v>
      </c>
      <c r="K5714" t="s">
        <v>23</v>
      </c>
      <c r="L5714">
        <v>20.9</v>
      </c>
      <c r="M5714" t="s">
        <v>61</v>
      </c>
      <c r="O5714">
        <v>0.2</v>
      </c>
      <c r="Q5714">
        <v>2.5</v>
      </c>
      <c r="U5714">
        <v>0.21</v>
      </c>
      <c r="V5714">
        <v>0.45</v>
      </c>
      <c r="W5714">
        <v>1</v>
      </c>
    </row>
    <row r="5715" spans="2:25" x14ac:dyDescent="0.25">
      <c r="C5715" t="s">
        <v>9310</v>
      </c>
      <c r="D5715" t="s">
        <v>9310</v>
      </c>
      <c r="E5715" t="s">
        <v>616</v>
      </c>
      <c r="F5715" t="s">
        <v>4</v>
      </c>
      <c r="G5715" t="s">
        <v>297</v>
      </c>
      <c r="H5715" t="s">
        <v>22</v>
      </c>
      <c r="J5715">
        <v>0.86299999999999999</v>
      </c>
      <c r="K5715" t="s">
        <v>23</v>
      </c>
      <c r="L5715">
        <v>17.8</v>
      </c>
      <c r="M5715" t="s">
        <v>61</v>
      </c>
      <c r="O5715">
        <v>0.18</v>
      </c>
      <c r="Q5715">
        <v>2.3088000000000002</v>
      </c>
      <c r="V5715">
        <v>0.35</v>
      </c>
      <c r="X5715" t="s">
        <v>909</v>
      </c>
    </row>
    <row r="5716" spans="2:25" x14ac:dyDescent="0.25">
      <c r="C5716" t="s">
        <v>9311</v>
      </c>
      <c r="D5716" t="s">
        <v>9311</v>
      </c>
      <c r="E5716" t="s">
        <v>616</v>
      </c>
      <c r="F5716" t="s">
        <v>41</v>
      </c>
      <c r="G5716" t="s">
        <v>2394</v>
      </c>
      <c r="H5716" t="s">
        <v>27</v>
      </c>
      <c r="J5716">
        <v>2.5000000000000001E-2</v>
      </c>
      <c r="K5716" t="s">
        <v>27</v>
      </c>
      <c r="L5716">
        <v>25.2</v>
      </c>
      <c r="M5716" t="s">
        <v>27</v>
      </c>
      <c r="O5716">
        <v>0.24</v>
      </c>
      <c r="P5716" t="s">
        <v>2073</v>
      </c>
      <c r="Q5716">
        <v>0.55000000000000004</v>
      </c>
      <c r="W5716">
        <v>2</v>
      </c>
      <c r="X5716" t="s">
        <v>8360</v>
      </c>
    </row>
    <row r="5717" spans="2:25" x14ac:dyDescent="0.25">
      <c r="C5717" t="s">
        <v>9312</v>
      </c>
      <c r="D5717" t="s">
        <v>9312</v>
      </c>
      <c r="E5717" t="s">
        <v>616</v>
      </c>
      <c r="F5717" t="s">
        <v>41</v>
      </c>
      <c r="G5717" t="s">
        <v>52</v>
      </c>
      <c r="H5717" t="s">
        <v>27</v>
      </c>
      <c r="J5717">
        <v>0.84</v>
      </c>
      <c r="K5717" t="s">
        <v>27</v>
      </c>
      <c r="L5717">
        <v>20.100000000000001</v>
      </c>
      <c r="M5717" t="s">
        <v>27</v>
      </c>
      <c r="O5717">
        <v>2.3E-2</v>
      </c>
      <c r="Q5717">
        <v>2.7</v>
      </c>
      <c r="W5717">
        <v>2</v>
      </c>
      <c r="X5717" t="s">
        <v>443</v>
      </c>
      <c r="Y5717" t="s">
        <v>26</v>
      </c>
    </row>
    <row r="5718" spans="2:25" x14ac:dyDescent="0.25">
      <c r="C5718" t="s">
        <v>9313</v>
      </c>
      <c r="D5718" t="s">
        <v>9313</v>
      </c>
      <c r="E5718" t="s">
        <v>616</v>
      </c>
      <c r="F5718" t="s">
        <v>41</v>
      </c>
      <c r="G5718" t="s">
        <v>8224</v>
      </c>
      <c r="H5718" t="s">
        <v>32</v>
      </c>
      <c r="J5718">
        <v>6.5000000000000002E-2</v>
      </c>
      <c r="K5718" t="s">
        <v>27</v>
      </c>
      <c r="L5718">
        <v>23.4</v>
      </c>
      <c r="M5718" t="s">
        <v>61</v>
      </c>
      <c r="O5718">
        <v>0.18</v>
      </c>
      <c r="Q5718">
        <v>6.1689999999999996</v>
      </c>
      <c r="V5718">
        <v>0.56999999999999995</v>
      </c>
      <c r="W5718">
        <v>3</v>
      </c>
      <c r="X5718" t="s">
        <v>116</v>
      </c>
    </row>
    <row r="5719" spans="2:25" x14ac:dyDescent="0.25">
      <c r="C5719" t="s">
        <v>9314</v>
      </c>
      <c r="D5719" t="s">
        <v>9314</v>
      </c>
      <c r="E5719" t="s">
        <v>616</v>
      </c>
      <c r="F5719" t="s">
        <v>61</v>
      </c>
      <c r="G5719" t="s">
        <v>4</v>
      </c>
      <c r="H5719" t="s">
        <v>27</v>
      </c>
      <c r="J5719">
        <v>0.7</v>
      </c>
      <c r="K5719" t="s">
        <v>23</v>
      </c>
      <c r="L5719">
        <v>18.899999999999999</v>
      </c>
      <c r="M5719" t="s">
        <v>32</v>
      </c>
      <c r="O5719">
        <v>9.9299999999999999E-2</v>
      </c>
      <c r="P5719" t="s">
        <v>32</v>
      </c>
      <c r="Q5719" t="s">
        <v>9315</v>
      </c>
      <c r="W5719">
        <v>2</v>
      </c>
      <c r="X5719" t="s">
        <v>443</v>
      </c>
    </row>
    <row r="5720" spans="2:25" x14ac:dyDescent="0.25">
      <c r="B5720" t="s">
        <v>28</v>
      </c>
      <c r="C5720" t="s">
        <v>9316</v>
      </c>
      <c r="D5720" t="s">
        <v>9316</v>
      </c>
      <c r="E5720" t="s">
        <v>616</v>
      </c>
      <c r="F5720" t="s">
        <v>61</v>
      </c>
      <c r="G5720" t="s">
        <v>4</v>
      </c>
      <c r="H5720" t="s">
        <v>22</v>
      </c>
      <c r="J5720">
        <v>9.4E-2</v>
      </c>
      <c r="K5720" t="s">
        <v>27</v>
      </c>
      <c r="L5720">
        <v>22.51</v>
      </c>
      <c r="M5720" t="s">
        <v>61</v>
      </c>
      <c r="O5720">
        <v>0.2</v>
      </c>
      <c r="Q5720">
        <v>2.7989999999999999</v>
      </c>
      <c r="U5720">
        <v>0.16</v>
      </c>
      <c r="V5720">
        <v>0.2</v>
      </c>
      <c r="W5720">
        <v>1</v>
      </c>
    </row>
    <row r="5721" spans="2:25" x14ac:dyDescent="0.25">
      <c r="C5721" t="s">
        <v>9317</v>
      </c>
      <c r="D5721" t="s">
        <v>9317</v>
      </c>
      <c r="E5721" t="s">
        <v>616</v>
      </c>
      <c r="F5721" t="s">
        <v>61</v>
      </c>
      <c r="G5721" t="s">
        <v>4</v>
      </c>
      <c r="H5721" t="s">
        <v>32</v>
      </c>
      <c r="J5721">
        <v>8.5999999999999993E-2</v>
      </c>
      <c r="K5721" t="s">
        <v>27</v>
      </c>
      <c r="L5721">
        <v>22.7</v>
      </c>
      <c r="M5721" t="s">
        <v>61</v>
      </c>
      <c r="O5721">
        <v>0.2</v>
      </c>
      <c r="Q5721">
        <v>0.73560000000000003</v>
      </c>
      <c r="V5721">
        <v>0.09</v>
      </c>
      <c r="X5721" t="s">
        <v>909</v>
      </c>
    </row>
    <row r="5722" spans="2:25" x14ac:dyDescent="0.25">
      <c r="C5722" t="s">
        <v>9318</v>
      </c>
      <c r="D5722" t="s">
        <v>9318</v>
      </c>
      <c r="E5722" t="s">
        <v>7374</v>
      </c>
      <c r="F5722" t="s">
        <v>61</v>
      </c>
      <c r="G5722" t="s">
        <v>22</v>
      </c>
      <c r="H5722" t="s">
        <v>22</v>
      </c>
      <c r="J5722">
        <v>333.83</v>
      </c>
      <c r="K5722" t="s">
        <v>23</v>
      </c>
      <c r="L5722">
        <v>5.5</v>
      </c>
      <c r="M5722" t="s">
        <v>61</v>
      </c>
      <c r="O5722">
        <v>0.1</v>
      </c>
      <c r="V5722">
        <v>0.75</v>
      </c>
      <c r="X5722" t="s">
        <v>909</v>
      </c>
    </row>
    <row r="5723" spans="2:25" x14ac:dyDescent="0.25">
      <c r="C5723" t="s">
        <v>9319</v>
      </c>
      <c r="D5723" t="s">
        <v>9319</v>
      </c>
      <c r="E5723" t="s">
        <v>616</v>
      </c>
      <c r="F5723" t="s">
        <v>61</v>
      </c>
      <c r="G5723" t="s">
        <v>4</v>
      </c>
      <c r="H5723" t="s">
        <v>22</v>
      </c>
      <c r="J5723">
        <v>0.78200000000000003</v>
      </c>
      <c r="K5723" t="s">
        <v>23</v>
      </c>
      <c r="L5723">
        <v>17.899999999999999</v>
      </c>
      <c r="M5723" t="s">
        <v>61</v>
      </c>
      <c r="O5723">
        <v>0.2</v>
      </c>
      <c r="Q5723">
        <v>15.66</v>
      </c>
      <c r="V5723">
        <v>0.4</v>
      </c>
      <c r="W5723">
        <v>2</v>
      </c>
      <c r="X5723" t="s">
        <v>61</v>
      </c>
    </row>
    <row r="5724" spans="2:25" x14ac:dyDescent="0.25">
      <c r="C5724" t="s">
        <v>9320</v>
      </c>
      <c r="D5724" t="s">
        <v>9320</v>
      </c>
      <c r="E5724" t="s">
        <v>616</v>
      </c>
      <c r="F5724" t="s">
        <v>61</v>
      </c>
      <c r="G5724" t="s">
        <v>4</v>
      </c>
      <c r="H5724" t="s">
        <v>27</v>
      </c>
      <c r="J5724">
        <v>0.5</v>
      </c>
      <c r="K5724" t="s">
        <v>23</v>
      </c>
      <c r="L5724">
        <v>21</v>
      </c>
      <c r="M5724" t="s">
        <v>32</v>
      </c>
      <c r="O5724">
        <v>2.81E-2</v>
      </c>
      <c r="X5724" t="s">
        <v>443</v>
      </c>
      <c r="Y5724" t="s">
        <v>26</v>
      </c>
    </row>
    <row r="5725" spans="2:25" x14ac:dyDescent="0.25">
      <c r="C5725" t="s">
        <v>9321</v>
      </c>
      <c r="D5725" t="s">
        <v>9321</v>
      </c>
      <c r="E5725" t="s">
        <v>616</v>
      </c>
      <c r="F5725" t="s">
        <v>61</v>
      </c>
      <c r="G5725" t="s">
        <v>4</v>
      </c>
      <c r="H5725" t="s">
        <v>22</v>
      </c>
      <c r="J5725">
        <v>1.42</v>
      </c>
      <c r="K5725" t="s">
        <v>23</v>
      </c>
      <c r="L5725">
        <v>16.600000000000001</v>
      </c>
      <c r="M5725" t="s">
        <v>61</v>
      </c>
      <c r="O5725">
        <v>0.2</v>
      </c>
      <c r="Q5725">
        <v>6.1950000000000003</v>
      </c>
      <c r="U5725">
        <v>0.7</v>
      </c>
      <c r="V5725">
        <v>0.94</v>
      </c>
      <c r="X5725" t="s">
        <v>909</v>
      </c>
    </row>
    <row r="5726" spans="2:25" x14ac:dyDescent="0.25">
      <c r="C5726" t="s">
        <v>9322</v>
      </c>
      <c r="D5726" t="s">
        <v>9322</v>
      </c>
      <c r="E5726" t="s">
        <v>616</v>
      </c>
      <c r="F5726" t="s">
        <v>61</v>
      </c>
      <c r="G5726" t="s">
        <v>4</v>
      </c>
      <c r="H5726" t="s">
        <v>27</v>
      </c>
      <c r="J5726">
        <v>2.2400000000000002</v>
      </c>
      <c r="K5726" t="s">
        <v>27</v>
      </c>
      <c r="L5726">
        <v>17.63</v>
      </c>
      <c r="M5726" t="s">
        <v>27</v>
      </c>
      <c r="O5726">
        <v>3.1E-2</v>
      </c>
      <c r="Q5726">
        <v>9.0399999999999991</v>
      </c>
      <c r="V5726">
        <v>0.23</v>
      </c>
      <c r="W5726">
        <v>2</v>
      </c>
      <c r="X5726" t="s">
        <v>61</v>
      </c>
    </row>
    <row r="5727" spans="2:25" x14ac:dyDescent="0.25">
      <c r="B5727" t="s">
        <v>28</v>
      </c>
      <c r="C5727" t="s">
        <v>9323</v>
      </c>
      <c r="D5727" t="s">
        <v>9323</v>
      </c>
      <c r="E5727" t="s">
        <v>616</v>
      </c>
      <c r="F5727" t="s">
        <v>41</v>
      </c>
      <c r="G5727" t="s">
        <v>4</v>
      </c>
      <c r="H5727" t="s">
        <v>27</v>
      </c>
      <c r="J5727">
        <v>0.36</v>
      </c>
      <c r="K5727" t="s">
        <v>27</v>
      </c>
      <c r="L5727">
        <v>19.23</v>
      </c>
      <c r="M5727" t="s">
        <v>32</v>
      </c>
      <c r="O5727">
        <v>0.28000000000000003</v>
      </c>
      <c r="Q5727">
        <v>19.98</v>
      </c>
      <c r="U5727">
        <v>0.96</v>
      </c>
      <c r="V5727">
        <v>1.3</v>
      </c>
      <c r="W5727">
        <v>3</v>
      </c>
      <c r="X5727" t="s">
        <v>41</v>
      </c>
    </row>
    <row r="5728" spans="2:25" x14ac:dyDescent="0.25">
      <c r="C5728" t="s">
        <v>9324</v>
      </c>
      <c r="D5728" t="s">
        <v>9324</v>
      </c>
      <c r="E5728" t="s">
        <v>616</v>
      </c>
      <c r="F5728" t="s">
        <v>23</v>
      </c>
      <c r="G5728" t="s">
        <v>22</v>
      </c>
      <c r="H5728" t="s">
        <v>22</v>
      </c>
      <c r="J5728">
        <v>1.43</v>
      </c>
      <c r="K5728" t="s">
        <v>23</v>
      </c>
      <c r="L5728">
        <v>16.7</v>
      </c>
      <c r="M5728" t="s">
        <v>61</v>
      </c>
      <c r="O5728">
        <v>0.18</v>
      </c>
      <c r="Q5728">
        <v>4.2220000000000004</v>
      </c>
      <c r="V5728">
        <v>0.09</v>
      </c>
      <c r="X5728" t="s">
        <v>909</v>
      </c>
    </row>
    <row r="5729" spans="2:25" x14ac:dyDescent="0.25">
      <c r="B5729" t="s">
        <v>28</v>
      </c>
      <c r="C5729" t="s">
        <v>9325</v>
      </c>
      <c r="D5729" t="s">
        <v>9325</v>
      </c>
      <c r="E5729" t="s">
        <v>616</v>
      </c>
      <c r="F5729" t="s">
        <v>61</v>
      </c>
      <c r="G5729" t="s">
        <v>4</v>
      </c>
      <c r="H5729" t="s">
        <v>27</v>
      </c>
      <c r="J5729">
        <v>0.4</v>
      </c>
      <c r="K5729" t="s">
        <v>27</v>
      </c>
      <c r="L5729">
        <v>19.899999999999999</v>
      </c>
      <c r="M5729" t="s">
        <v>32</v>
      </c>
      <c r="O5729">
        <v>0.12559999999999999</v>
      </c>
      <c r="Q5729">
        <v>2.8513000000000002</v>
      </c>
      <c r="U5729">
        <v>1.4</v>
      </c>
      <c r="V5729">
        <v>2</v>
      </c>
      <c r="W5729">
        <v>3</v>
      </c>
      <c r="X5729" t="s">
        <v>41</v>
      </c>
    </row>
    <row r="5730" spans="2:25" x14ac:dyDescent="0.25">
      <c r="C5730" t="s">
        <v>9326</v>
      </c>
      <c r="D5730" t="s">
        <v>9326</v>
      </c>
      <c r="E5730" t="s">
        <v>616</v>
      </c>
      <c r="F5730" t="s">
        <v>61</v>
      </c>
      <c r="G5730" t="s">
        <v>4</v>
      </c>
      <c r="H5730" t="s">
        <v>22</v>
      </c>
      <c r="J5730">
        <v>0.02</v>
      </c>
      <c r="K5730" t="s">
        <v>23</v>
      </c>
      <c r="L5730">
        <v>25.9</v>
      </c>
      <c r="M5730" t="s">
        <v>61</v>
      </c>
      <c r="O5730">
        <v>0.2</v>
      </c>
      <c r="P5730" t="s">
        <v>2073</v>
      </c>
      <c r="Q5730">
        <v>1.1000000000000001</v>
      </c>
      <c r="W5730">
        <v>2</v>
      </c>
      <c r="X5730" t="s">
        <v>443</v>
      </c>
    </row>
    <row r="5731" spans="2:25" x14ac:dyDescent="0.25">
      <c r="C5731" t="s">
        <v>9327</v>
      </c>
      <c r="D5731" t="s">
        <v>9327</v>
      </c>
      <c r="E5731" t="s">
        <v>40</v>
      </c>
      <c r="F5731" t="s">
        <v>61</v>
      </c>
      <c r="G5731" t="s">
        <v>4</v>
      </c>
      <c r="H5731" t="s">
        <v>22</v>
      </c>
      <c r="J5731">
        <v>0.78200000000000003</v>
      </c>
      <c r="K5731" t="s">
        <v>23</v>
      </c>
      <c r="L5731">
        <v>17.7</v>
      </c>
      <c r="M5731" t="s">
        <v>61</v>
      </c>
      <c r="O5731">
        <v>0.24</v>
      </c>
      <c r="Q5731">
        <v>5.0990000000000002</v>
      </c>
      <c r="V5731">
        <v>0.2</v>
      </c>
      <c r="W5731">
        <v>1</v>
      </c>
      <c r="X5731" t="e">
        <f>+ W</f>
        <v>#NAME?</v>
      </c>
    </row>
    <row r="5732" spans="2:25" x14ac:dyDescent="0.25">
      <c r="C5732" t="s">
        <v>9328</v>
      </c>
      <c r="D5732" t="s">
        <v>9328</v>
      </c>
      <c r="E5732" t="s">
        <v>616</v>
      </c>
      <c r="F5732" t="s">
        <v>61</v>
      </c>
      <c r="G5732" t="s">
        <v>4</v>
      </c>
      <c r="H5732" t="s">
        <v>32</v>
      </c>
      <c r="J5732">
        <v>0.14000000000000001</v>
      </c>
      <c r="K5732" t="s">
        <v>27</v>
      </c>
      <c r="L5732">
        <v>21.7</v>
      </c>
      <c r="M5732" t="s">
        <v>61</v>
      </c>
      <c r="O5732">
        <v>0.2</v>
      </c>
      <c r="Q5732">
        <v>8</v>
      </c>
      <c r="V5732">
        <v>1.2</v>
      </c>
      <c r="W5732">
        <v>2</v>
      </c>
      <c r="X5732" t="s">
        <v>300</v>
      </c>
    </row>
    <row r="5733" spans="2:25" x14ac:dyDescent="0.25">
      <c r="C5733" t="s">
        <v>9329</v>
      </c>
      <c r="D5733" t="s">
        <v>9329</v>
      </c>
      <c r="E5733" t="s">
        <v>616</v>
      </c>
      <c r="F5733" t="s">
        <v>61</v>
      </c>
      <c r="G5733" t="s">
        <v>4</v>
      </c>
      <c r="H5733" t="s">
        <v>22</v>
      </c>
      <c r="J5733">
        <v>0.23599999999999999</v>
      </c>
      <c r="K5733" t="s">
        <v>23</v>
      </c>
      <c r="L5733">
        <v>20.5</v>
      </c>
      <c r="M5733" t="s">
        <v>61</v>
      </c>
      <c r="O5733">
        <v>0.2</v>
      </c>
      <c r="Q5733">
        <v>13.5</v>
      </c>
      <c r="V5733">
        <v>0.9</v>
      </c>
      <c r="W5733">
        <v>3</v>
      </c>
    </row>
    <row r="5734" spans="2:25" x14ac:dyDescent="0.25">
      <c r="C5734" t="s">
        <v>9330</v>
      </c>
      <c r="D5734" t="s">
        <v>9330</v>
      </c>
      <c r="E5734" t="s">
        <v>7374</v>
      </c>
      <c r="F5734" t="s">
        <v>61</v>
      </c>
      <c r="G5734" t="s">
        <v>22</v>
      </c>
      <c r="H5734" t="s">
        <v>22</v>
      </c>
      <c r="J5734">
        <v>290.75</v>
      </c>
      <c r="K5734" t="s">
        <v>23</v>
      </c>
      <c r="L5734">
        <v>5.8</v>
      </c>
      <c r="M5734" t="s">
        <v>61</v>
      </c>
      <c r="O5734">
        <v>0.1</v>
      </c>
      <c r="X5734" t="s">
        <v>9248</v>
      </c>
      <c r="Y5734" t="s">
        <v>26</v>
      </c>
    </row>
    <row r="5735" spans="2:25" x14ac:dyDescent="0.25">
      <c r="B5735" t="s">
        <v>28</v>
      </c>
      <c r="C5735" t="s">
        <v>9331</v>
      </c>
      <c r="D5735" t="s">
        <v>9331</v>
      </c>
      <c r="E5735" t="s">
        <v>616</v>
      </c>
      <c r="F5735" t="s">
        <v>61</v>
      </c>
      <c r="G5735" t="s">
        <v>4</v>
      </c>
      <c r="H5735" t="s">
        <v>22</v>
      </c>
      <c r="J5735">
        <v>0.48599999999999999</v>
      </c>
      <c r="K5735" t="s">
        <v>27</v>
      </c>
      <c r="L5735">
        <v>18.93</v>
      </c>
      <c r="M5735" t="s">
        <v>61</v>
      </c>
      <c r="O5735">
        <v>0.2</v>
      </c>
      <c r="Q5735">
        <v>9.5708000000000002</v>
      </c>
      <c r="V5735">
        <v>0.96</v>
      </c>
      <c r="X5735" t="s">
        <v>909</v>
      </c>
    </row>
    <row r="5736" spans="2:25" x14ac:dyDescent="0.25">
      <c r="C5736" t="s">
        <v>9332</v>
      </c>
      <c r="D5736" t="s">
        <v>9332</v>
      </c>
      <c r="E5736" t="s">
        <v>7374</v>
      </c>
      <c r="F5736" t="s">
        <v>61</v>
      </c>
      <c r="G5736" t="s">
        <v>22</v>
      </c>
      <c r="H5736" t="s">
        <v>22</v>
      </c>
      <c r="J5736">
        <v>19.21</v>
      </c>
      <c r="K5736" t="s">
        <v>23</v>
      </c>
      <c r="L5736">
        <v>11.7</v>
      </c>
      <c r="M5736" t="s">
        <v>61</v>
      </c>
      <c r="O5736">
        <v>0.1</v>
      </c>
      <c r="Q5736">
        <v>18.2</v>
      </c>
      <c r="V5736">
        <v>1.0900000000000001</v>
      </c>
      <c r="W5736">
        <v>2</v>
      </c>
      <c r="X5736" t="s">
        <v>61</v>
      </c>
    </row>
    <row r="5737" spans="2:25" x14ac:dyDescent="0.25">
      <c r="C5737" t="s">
        <v>9333</v>
      </c>
      <c r="D5737" t="s">
        <v>9333</v>
      </c>
      <c r="E5737" t="s">
        <v>7374</v>
      </c>
      <c r="F5737" t="s">
        <v>61</v>
      </c>
      <c r="G5737" t="s">
        <v>22</v>
      </c>
      <c r="H5737" t="s">
        <v>22</v>
      </c>
      <c r="J5737">
        <v>30.45</v>
      </c>
      <c r="K5737" t="s">
        <v>23</v>
      </c>
      <c r="L5737">
        <v>10.7</v>
      </c>
      <c r="M5737" t="s">
        <v>61</v>
      </c>
      <c r="O5737">
        <v>0.1</v>
      </c>
      <c r="Q5737">
        <v>8.4</v>
      </c>
      <c r="V5737">
        <v>0.18</v>
      </c>
      <c r="W5737">
        <v>1</v>
      </c>
    </row>
    <row r="5738" spans="2:25" x14ac:dyDescent="0.25">
      <c r="C5738" t="s">
        <v>9334</v>
      </c>
      <c r="D5738" t="s">
        <v>9334</v>
      </c>
      <c r="E5738" t="s">
        <v>7374</v>
      </c>
      <c r="F5738" t="s">
        <v>61</v>
      </c>
      <c r="G5738" t="s">
        <v>22</v>
      </c>
      <c r="H5738" t="s">
        <v>22</v>
      </c>
      <c r="J5738">
        <v>17.52</v>
      </c>
      <c r="K5738" t="s">
        <v>23</v>
      </c>
      <c r="L5738">
        <v>11.9</v>
      </c>
      <c r="M5738" t="s">
        <v>61</v>
      </c>
      <c r="O5738">
        <v>0.1</v>
      </c>
      <c r="T5738" t="s">
        <v>2073</v>
      </c>
      <c r="V5738">
        <v>0.15</v>
      </c>
    </row>
    <row r="5739" spans="2:25" x14ac:dyDescent="0.25">
      <c r="C5739" t="s">
        <v>9335</v>
      </c>
      <c r="D5739" t="s">
        <v>9335</v>
      </c>
      <c r="E5739" t="s">
        <v>616</v>
      </c>
      <c r="F5739" t="s">
        <v>61</v>
      </c>
      <c r="G5739" t="s">
        <v>4</v>
      </c>
      <c r="H5739" t="s">
        <v>22</v>
      </c>
      <c r="J5739">
        <v>3.6999999999999998E-2</v>
      </c>
      <c r="K5739" t="s">
        <v>23</v>
      </c>
      <c r="L5739">
        <v>24.5</v>
      </c>
      <c r="M5739" t="s">
        <v>61</v>
      </c>
      <c r="O5739">
        <v>0.2</v>
      </c>
      <c r="Q5739">
        <v>3.0967999999999999E-2</v>
      </c>
      <c r="U5739">
        <v>0.53</v>
      </c>
      <c r="V5739">
        <v>0.62</v>
      </c>
      <c r="W5739">
        <v>1</v>
      </c>
      <c r="X5739" t="s">
        <v>300</v>
      </c>
    </row>
    <row r="5740" spans="2:25" x14ac:dyDescent="0.25">
      <c r="B5740" t="s">
        <v>28</v>
      </c>
      <c r="C5740" t="s">
        <v>9336</v>
      </c>
      <c r="D5740" t="s">
        <v>9336</v>
      </c>
      <c r="E5740" t="s">
        <v>616</v>
      </c>
      <c r="F5740" t="s">
        <v>61</v>
      </c>
      <c r="G5740" t="s">
        <v>4</v>
      </c>
      <c r="H5740" t="s">
        <v>32</v>
      </c>
      <c r="J5740">
        <v>0.37</v>
      </c>
      <c r="K5740" t="s">
        <v>27</v>
      </c>
      <c r="L5740">
        <v>19.57</v>
      </c>
      <c r="M5740" t="s">
        <v>61</v>
      </c>
      <c r="O5740">
        <v>0.2</v>
      </c>
      <c r="Q5740">
        <v>8.6920000000000002</v>
      </c>
      <c r="V5740">
        <v>1.4</v>
      </c>
      <c r="W5740">
        <v>3</v>
      </c>
    </row>
    <row r="5741" spans="2:25" x14ac:dyDescent="0.25">
      <c r="C5741" t="s">
        <v>9337</v>
      </c>
      <c r="D5741" t="s">
        <v>9337</v>
      </c>
      <c r="E5741" t="s">
        <v>616</v>
      </c>
      <c r="F5741" t="s">
        <v>61</v>
      </c>
      <c r="G5741" t="s">
        <v>4</v>
      </c>
      <c r="H5741" t="s">
        <v>22</v>
      </c>
      <c r="J5741">
        <v>0.17899999999999999</v>
      </c>
      <c r="K5741" t="s">
        <v>23</v>
      </c>
      <c r="L5741">
        <v>21.1</v>
      </c>
      <c r="M5741" t="s">
        <v>61</v>
      </c>
      <c r="O5741">
        <v>0.2</v>
      </c>
      <c r="Q5741">
        <v>5.78</v>
      </c>
      <c r="V5741">
        <v>1.25</v>
      </c>
      <c r="W5741">
        <v>3</v>
      </c>
    </row>
    <row r="5742" spans="2:25" x14ac:dyDescent="0.25">
      <c r="C5742" t="s">
        <v>9338</v>
      </c>
      <c r="D5742" t="s">
        <v>9338</v>
      </c>
      <c r="E5742" t="s">
        <v>616</v>
      </c>
      <c r="F5742" t="s">
        <v>61</v>
      </c>
      <c r="G5742" t="s">
        <v>4</v>
      </c>
      <c r="H5742" t="s">
        <v>22</v>
      </c>
      <c r="J5742">
        <v>0.17100000000000001</v>
      </c>
      <c r="K5742" t="s">
        <v>23</v>
      </c>
      <c r="L5742">
        <v>21.2</v>
      </c>
      <c r="M5742" t="s">
        <v>61</v>
      </c>
      <c r="O5742">
        <v>0.2</v>
      </c>
      <c r="Q5742">
        <v>7</v>
      </c>
      <c r="V5742">
        <v>0.5</v>
      </c>
      <c r="W5742">
        <v>2</v>
      </c>
    </row>
    <row r="5743" spans="2:25" x14ac:dyDescent="0.25">
      <c r="C5743" t="s">
        <v>9339</v>
      </c>
      <c r="D5743" t="s">
        <v>9339</v>
      </c>
      <c r="E5743" t="s">
        <v>7374</v>
      </c>
      <c r="F5743" t="s">
        <v>61</v>
      </c>
      <c r="G5743" t="s">
        <v>22</v>
      </c>
      <c r="H5743" t="s">
        <v>22</v>
      </c>
      <c r="J5743">
        <v>220.56</v>
      </c>
      <c r="K5743" t="s">
        <v>23</v>
      </c>
      <c r="L5743">
        <v>6.4</v>
      </c>
      <c r="M5743" t="s">
        <v>61</v>
      </c>
      <c r="O5743">
        <v>0.1</v>
      </c>
      <c r="Q5743">
        <v>3.4</v>
      </c>
      <c r="V5743">
        <v>0.34</v>
      </c>
      <c r="W5743">
        <v>2</v>
      </c>
      <c r="Y5743" t="s">
        <v>26</v>
      </c>
    </row>
    <row r="5744" spans="2:25" x14ac:dyDescent="0.25">
      <c r="C5744" t="s">
        <v>9340</v>
      </c>
      <c r="D5744" t="s">
        <v>9340</v>
      </c>
      <c r="E5744" t="s">
        <v>7374</v>
      </c>
      <c r="F5744" t="s">
        <v>61</v>
      </c>
      <c r="G5744" t="s">
        <v>22</v>
      </c>
      <c r="H5744" t="s">
        <v>22</v>
      </c>
      <c r="J5744">
        <v>333.83</v>
      </c>
      <c r="K5744" t="s">
        <v>23</v>
      </c>
      <c r="L5744">
        <v>5.5</v>
      </c>
      <c r="M5744" t="s">
        <v>61</v>
      </c>
      <c r="O5744">
        <v>0.1</v>
      </c>
      <c r="X5744" t="s">
        <v>8</v>
      </c>
      <c r="Y5744" t="s">
        <v>26</v>
      </c>
    </row>
    <row r="5745" spans="2:25" x14ac:dyDescent="0.25">
      <c r="C5745" t="s">
        <v>9341</v>
      </c>
      <c r="D5745" t="s">
        <v>9341</v>
      </c>
      <c r="E5745" t="s">
        <v>7374</v>
      </c>
      <c r="F5745" t="s">
        <v>61</v>
      </c>
      <c r="G5745" t="s">
        <v>22</v>
      </c>
      <c r="H5745" t="s">
        <v>22</v>
      </c>
      <c r="J5745">
        <v>210.63</v>
      </c>
      <c r="K5745" t="s">
        <v>23</v>
      </c>
      <c r="L5745">
        <v>6.5</v>
      </c>
      <c r="M5745" t="s">
        <v>61</v>
      </c>
      <c r="O5745">
        <v>0.1</v>
      </c>
      <c r="X5745" t="s">
        <v>8</v>
      </c>
      <c r="Y5745" t="s">
        <v>26</v>
      </c>
    </row>
    <row r="5746" spans="2:25" x14ac:dyDescent="0.25">
      <c r="B5746" t="s">
        <v>28</v>
      </c>
      <c r="C5746" t="s">
        <v>9342</v>
      </c>
      <c r="D5746" t="s">
        <v>9342</v>
      </c>
      <c r="E5746" t="s">
        <v>616</v>
      </c>
      <c r="F5746" t="s">
        <v>61</v>
      </c>
      <c r="G5746" t="s">
        <v>4</v>
      </c>
      <c r="H5746" t="s">
        <v>32</v>
      </c>
      <c r="J5746">
        <v>2.5999999999999999E-2</v>
      </c>
      <c r="K5746" t="s">
        <v>27</v>
      </c>
      <c r="L5746">
        <v>25.44</v>
      </c>
      <c r="M5746" t="s">
        <v>61</v>
      </c>
      <c r="O5746">
        <v>0.2</v>
      </c>
      <c r="Q5746">
        <v>2.3519999999999999</v>
      </c>
      <c r="U5746">
        <v>0.83</v>
      </c>
      <c r="V5746">
        <v>0.88</v>
      </c>
      <c r="X5746" t="s">
        <v>909</v>
      </c>
    </row>
    <row r="5747" spans="2:25" x14ac:dyDescent="0.25">
      <c r="C5747" t="s">
        <v>9343</v>
      </c>
      <c r="D5747" t="s">
        <v>9343</v>
      </c>
      <c r="E5747" t="s">
        <v>616</v>
      </c>
      <c r="F5747" t="s">
        <v>61</v>
      </c>
      <c r="G5747" t="s">
        <v>4</v>
      </c>
      <c r="H5747" t="s">
        <v>22</v>
      </c>
      <c r="J5747">
        <v>0.13</v>
      </c>
      <c r="K5747" t="s">
        <v>23</v>
      </c>
      <c r="L5747">
        <v>21.8</v>
      </c>
      <c r="M5747" t="s">
        <v>61</v>
      </c>
      <c r="O5747">
        <v>0.2</v>
      </c>
      <c r="V5747">
        <v>0.3</v>
      </c>
      <c r="X5747" t="s">
        <v>6547</v>
      </c>
      <c r="Y5747" t="s">
        <v>26</v>
      </c>
    </row>
    <row r="5748" spans="2:25" x14ac:dyDescent="0.25">
      <c r="C5748" t="s">
        <v>9344</v>
      </c>
      <c r="D5748" t="s">
        <v>9344</v>
      </c>
      <c r="E5748" t="s">
        <v>7374</v>
      </c>
      <c r="F5748" t="s">
        <v>61</v>
      </c>
      <c r="G5748" t="s">
        <v>22</v>
      </c>
      <c r="H5748" t="s">
        <v>22</v>
      </c>
      <c r="J5748">
        <v>253.24</v>
      </c>
      <c r="K5748" t="s">
        <v>23</v>
      </c>
      <c r="L5748">
        <v>6.1</v>
      </c>
      <c r="M5748" t="s">
        <v>61</v>
      </c>
      <c r="O5748">
        <v>0.1</v>
      </c>
      <c r="Q5748">
        <v>7.5</v>
      </c>
      <c r="V5748">
        <v>1</v>
      </c>
      <c r="W5748">
        <v>2</v>
      </c>
      <c r="X5748" t="s">
        <v>300</v>
      </c>
    </row>
    <row r="5749" spans="2:25" x14ac:dyDescent="0.25">
      <c r="C5749" t="s">
        <v>9345</v>
      </c>
      <c r="D5749" t="s">
        <v>9345</v>
      </c>
      <c r="E5749" t="s">
        <v>616</v>
      </c>
      <c r="F5749" t="s">
        <v>61</v>
      </c>
      <c r="G5749" t="s">
        <v>4</v>
      </c>
      <c r="H5749" t="s">
        <v>22</v>
      </c>
      <c r="J5749">
        <v>0.39200000000000002</v>
      </c>
      <c r="K5749" t="s">
        <v>23</v>
      </c>
      <c r="L5749">
        <v>19.399999999999999</v>
      </c>
      <c r="M5749" t="s">
        <v>61</v>
      </c>
      <c r="O5749">
        <v>0.2</v>
      </c>
      <c r="Q5749">
        <v>27.2</v>
      </c>
      <c r="T5749" t="s">
        <v>516</v>
      </c>
      <c r="V5749">
        <v>1</v>
      </c>
      <c r="X5749" t="s">
        <v>909</v>
      </c>
    </row>
    <row r="5750" spans="2:25" x14ac:dyDescent="0.25">
      <c r="C5750" t="s">
        <v>9346</v>
      </c>
      <c r="D5750" t="s">
        <v>9346</v>
      </c>
      <c r="E5750" t="s">
        <v>7374</v>
      </c>
      <c r="F5750" t="s">
        <v>61</v>
      </c>
      <c r="G5750" t="s">
        <v>22</v>
      </c>
      <c r="H5750" t="s">
        <v>22</v>
      </c>
      <c r="J5750">
        <v>126.91</v>
      </c>
      <c r="K5750" t="s">
        <v>23</v>
      </c>
      <c r="L5750">
        <v>7.6</v>
      </c>
      <c r="M5750" t="s">
        <v>2073</v>
      </c>
      <c r="O5750">
        <v>0.1</v>
      </c>
      <c r="T5750" t="s">
        <v>2073</v>
      </c>
      <c r="V5750">
        <v>0.05</v>
      </c>
      <c r="X5750" t="s">
        <v>909</v>
      </c>
    </row>
    <row r="5751" spans="2:25" x14ac:dyDescent="0.25">
      <c r="C5751" t="s">
        <v>9347</v>
      </c>
      <c r="D5751" t="s">
        <v>9347</v>
      </c>
      <c r="E5751" t="s">
        <v>7374</v>
      </c>
      <c r="F5751" t="s">
        <v>61</v>
      </c>
      <c r="G5751" t="s">
        <v>22</v>
      </c>
      <c r="H5751" t="s">
        <v>32</v>
      </c>
      <c r="J5751">
        <v>371.13</v>
      </c>
      <c r="K5751" t="s">
        <v>27</v>
      </c>
      <c r="L5751">
        <v>5.27</v>
      </c>
      <c r="M5751" t="s">
        <v>61</v>
      </c>
      <c r="O5751">
        <v>0.1</v>
      </c>
      <c r="P5751" t="s">
        <v>15</v>
      </c>
      <c r="Q5751">
        <v>6</v>
      </c>
      <c r="T5751" t="s">
        <v>516</v>
      </c>
      <c r="V5751">
        <v>0.1</v>
      </c>
      <c r="X5751" t="s">
        <v>909</v>
      </c>
    </row>
    <row r="5752" spans="2:25" x14ac:dyDescent="0.25">
      <c r="C5752" t="s">
        <v>9348</v>
      </c>
      <c r="D5752" t="s">
        <v>9348</v>
      </c>
      <c r="E5752" t="s">
        <v>7374</v>
      </c>
      <c r="F5752" t="s">
        <v>61</v>
      </c>
      <c r="G5752" t="s">
        <v>22</v>
      </c>
      <c r="H5752" t="s">
        <v>22</v>
      </c>
      <c r="J5752">
        <v>607.47</v>
      </c>
      <c r="K5752" t="s">
        <v>23</v>
      </c>
      <c r="L5752">
        <v>4.2</v>
      </c>
      <c r="M5752" t="s">
        <v>61</v>
      </c>
      <c r="O5752">
        <v>0.1</v>
      </c>
      <c r="Q5752">
        <v>4.1399999999999997</v>
      </c>
      <c r="V5752">
        <v>0.1</v>
      </c>
      <c r="X5752" t="s">
        <v>909</v>
      </c>
    </row>
    <row r="5753" spans="2:25" x14ac:dyDescent="0.25">
      <c r="C5753" t="s">
        <v>9349</v>
      </c>
      <c r="D5753" t="s">
        <v>9349</v>
      </c>
      <c r="E5753" t="s">
        <v>616</v>
      </c>
      <c r="F5753" t="s">
        <v>61</v>
      </c>
      <c r="G5753" t="s">
        <v>4</v>
      </c>
      <c r="H5753" t="s">
        <v>22</v>
      </c>
      <c r="J5753">
        <v>7.0000000000000001E-3</v>
      </c>
      <c r="K5753" t="s">
        <v>23</v>
      </c>
      <c r="L5753">
        <v>28</v>
      </c>
      <c r="M5753" t="s">
        <v>61</v>
      </c>
      <c r="O5753">
        <v>0.2</v>
      </c>
      <c r="Q5753">
        <v>0.11700000000000001</v>
      </c>
      <c r="V5753">
        <v>0.16</v>
      </c>
      <c r="X5753" t="s">
        <v>909</v>
      </c>
    </row>
    <row r="5754" spans="2:25" x14ac:dyDescent="0.25">
      <c r="C5754" t="s">
        <v>9350</v>
      </c>
      <c r="D5754" t="s">
        <v>9350</v>
      </c>
      <c r="E5754" t="s">
        <v>7374</v>
      </c>
      <c r="F5754" t="s">
        <v>61</v>
      </c>
      <c r="G5754" t="s">
        <v>22</v>
      </c>
      <c r="H5754" t="s">
        <v>22</v>
      </c>
      <c r="J5754">
        <v>304.45999999999998</v>
      </c>
      <c r="K5754" t="s">
        <v>23</v>
      </c>
      <c r="L5754">
        <v>5.7</v>
      </c>
      <c r="M5754" t="s">
        <v>61</v>
      </c>
      <c r="O5754">
        <v>0.1</v>
      </c>
      <c r="X5754" t="s">
        <v>8</v>
      </c>
      <c r="Y5754" t="s">
        <v>26</v>
      </c>
    </row>
    <row r="5755" spans="2:25" x14ac:dyDescent="0.25">
      <c r="C5755" t="s">
        <v>9351</v>
      </c>
      <c r="D5755" t="s">
        <v>9351</v>
      </c>
      <c r="E5755" t="s">
        <v>7374</v>
      </c>
      <c r="F5755" t="s">
        <v>61</v>
      </c>
      <c r="G5755" t="s">
        <v>22</v>
      </c>
      <c r="H5755" t="s">
        <v>22</v>
      </c>
      <c r="J5755">
        <v>159.78</v>
      </c>
      <c r="K5755" t="s">
        <v>23</v>
      </c>
      <c r="L5755">
        <v>7.1</v>
      </c>
      <c r="M5755" t="s">
        <v>61</v>
      </c>
      <c r="O5755">
        <v>0.1</v>
      </c>
      <c r="X5755" t="s">
        <v>9248</v>
      </c>
      <c r="Y5755" t="s">
        <v>26</v>
      </c>
    </row>
    <row r="5756" spans="2:25" x14ac:dyDescent="0.25">
      <c r="C5756" t="s">
        <v>9352</v>
      </c>
      <c r="D5756" t="s">
        <v>9352</v>
      </c>
      <c r="E5756" t="s">
        <v>616</v>
      </c>
      <c r="F5756" t="s">
        <v>61</v>
      </c>
      <c r="G5756" t="s">
        <v>4</v>
      </c>
      <c r="H5756" t="s">
        <v>32</v>
      </c>
      <c r="J5756">
        <v>0.02</v>
      </c>
      <c r="K5756" t="s">
        <v>27</v>
      </c>
      <c r="L5756">
        <v>25.9</v>
      </c>
      <c r="M5756" t="s">
        <v>61</v>
      </c>
      <c r="O5756">
        <v>0.2</v>
      </c>
      <c r="Q5756">
        <v>5.6500000000000002E-2</v>
      </c>
      <c r="U5756">
        <v>0.16</v>
      </c>
      <c r="V5756">
        <v>0.22</v>
      </c>
      <c r="W5756">
        <v>3</v>
      </c>
      <c r="X5756" t="s">
        <v>116</v>
      </c>
    </row>
    <row r="5757" spans="2:25" x14ac:dyDescent="0.25">
      <c r="C5757" t="s">
        <v>9353</v>
      </c>
      <c r="D5757" t="s">
        <v>9353</v>
      </c>
      <c r="E5757" t="s">
        <v>616</v>
      </c>
      <c r="F5757" t="s">
        <v>61</v>
      </c>
      <c r="G5757" t="s">
        <v>4</v>
      </c>
      <c r="H5757" t="s">
        <v>32</v>
      </c>
      <c r="J5757">
        <v>9.4E-2</v>
      </c>
      <c r="K5757" t="s">
        <v>27</v>
      </c>
      <c r="L5757">
        <v>22.5</v>
      </c>
      <c r="M5757" t="s">
        <v>61</v>
      </c>
      <c r="O5757">
        <v>0.2</v>
      </c>
      <c r="Q5757">
        <v>8.2899999999999991</v>
      </c>
      <c r="U5757">
        <v>0.21</v>
      </c>
      <c r="V5757">
        <v>0.22</v>
      </c>
      <c r="W5757">
        <v>3</v>
      </c>
      <c r="X5757" t="s">
        <v>116</v>
      </c>
    </row>
    <row r="5758" spans="2:25" x14ac:dyDescent="0.25">
      <c r="C5758" t="s">
        <v>9354</v>
      </c>
      <c r="D5758" t="s">
        <v>9354</v>
      </c>
      <c r="E5758" t="s">
        <v>616</v>
      </c>
      <c r="F5758" t="s">
        <v>61</v>
      </c>
      <c r="G5758" t="s">
        <v>4</v>
      </c>
      <c r="H5758" t="s">
        <v>32</v>
      </c>
      <c r="J5758">
        <v>7.0000000000000007E-2</v>
      </c>
      <c r="K5758" t="s">
        <v>27</v>
      </c>
      <c r="L5758">
        <v>23.1</v>
      </c>
      <c r="M5758" t="s">
        <v>61</v>
      </c>
      <c r="O5758">
        <v>0.2</v>
      </c>
      <c r="P5758" t="s">
        <v>516</v>
      </c>
      <c r="Q5758">
        <v>3</v>
      </c>
      <c r="T5758" t="s">
        <v>516</v>
      </c>
      <c r="V5758">
        <v>0.35</v>
      </c>
      <c r="W5758">
        <v>2</v>
      </c>
    </row>
    <row r="5759" spans="2:25" x14ac:dyDescent="0.25">
      <c r="C5759" t="s">
        <v>9355</v>
      </c>
      <c r="D5759" t="s">
        <v>9355</v>
      </c>
      <c r="E5759" t="s">
        <v>616</v>
      </c>
      <c r="F5759" t="s">
        <v>61</v>
      </c>
      <c r="G5759" t="s">
        <v>4</v>
      </c>
      <c r="H5759" t="s">
        <v>32</v>
      </c>
      <c r="J5759">
        <v>0.16</v>
      </c>
      <c r="K5759" t="s">
        <v>27</v>
      </c>
      <c r="L5759">
        <v>21.3</v>
      </c>
      <c r="M5759" t="s">
        <v>61</v>
      </c>
      <c r="O5759">
        <v>0.2</v>
      </c>
      <c r="Q5759">
        <v>2.42</v>
      </c>
      <c r="U5759">
        <v>0.63</v>
      </c>
      <c r="V5759">
        <v>0.68</v>
      </c>
      <c r="W5759">
        <v>2</v>
      </c>
      <c r="X5759" t="s">
        <v>61</v>
      </c>
    </row>
    <row r="5760" spans="2:25" x14ac:dyDescent="0.25">
      <c r="C5760" t="s">
        <v>9356</v>
      </c>
      <c r="D5760" t="s">
        <v>9356</v>
      </c>
      <c r="E5760" t="s">
        <v>616</v>
      </c>
      <c r="F5760" t="s">
        <v>61</v>
      </c>
      <c r="G5760" t="s">
        <v>4</v>
      </c>
      <c r="H5760" t="s">
        <v>22</v>
      </c>
      <c r="J5760">
        <v>2.1999999999999999E-2</v>
      </c>
      <c r="K5760" t="s">
        <v>23</v>
      </c>
      <c r="L5760">
        <v>25.7</v>
      </c>
      <c r="M5760" t="s">
        <v>61</v>
      </c>
      <c r="O5760">
        <v>0.2</v>
      </c>
      <c r="Q5760">
        <v>5.04E-2</v>
      </c>
      <c r="U5760">
        <v>0.75</v>
      </c>
      <c r="V5760">
        <v>1.1599999999999999</v>
      </c>
      <c r="X5760" t="s">
        <v>7222</v>
      </c>
    </row>
    <row r="5761" spans="2:26" x14ac:dyDescent="0.25">
      <c r="C5761" t="s">
        <v>9357</v>
      </c>
      <c r="D5761" t="s">
        <v>9357</v>
      </c>
      <c r="E5761" t="s">
        <v>616</v>
      </c>
      <c r="F5761" t="s">
        <v>61</v>
      </c>
      <c r="G5761" t="s">
        <v>4</v>
      </c>
      <c r="H5761" t="s">
        <v>32</v>
      </c>
      <c r="J5761">
        <v>0.64</v>
      </c>
      <c r="K5761" t="s">
        <v>27</v>
      </c>
      <c r="L5761">
        <v>18.350000000000001</v>
      </c>
      <c r="M5761" t="s">
        <v>61</v>
      </c>
      <c r="O5761">
        <v>0.2</v>
      </c>
      <c r="Q5761">
        <v>6.0090000000000003</v>
      </c>
      <c r="V5761">
        <v>0.6</v>
      </c>
      <c r="W5761">
        <v>3</v>
      </c>
    </row>
    <row r="5762" spans="2:26" x14ac:dyDescent="0.25">
      <c r="C5762" t="s">
        <v>9358</v>
      </c>
      <c r="D5762" t="s">
        <v>9358</v>
      </c>
      <c r="E5762" t="s">
        <v>616</v>
      </c>
      <c r="F5762" t="s">
        <v>61</v>
      </c>
      <c r="G5762" t="s">
        <v>4</v>
      </c>
      <c r="H5762" t="s">
        <v>32</v>
      </c>
      <c r="J5762">
        <v>5.3999999999999999E-2</v>
      </c>
      <c r="K5762" t="s">
        <v>27</v>
      </c>
      <c r="L5762">
        <v>23.7</v>
      </c>
      <c r="M5762" t="s">
        <v>61</v>
      </c>
      <c r="O5762">
        <v>0.2</v>
      </c>
    </row>
    <row r="5763" spans="2:26" x14ac:dyDescent="0.25">
      <c r="C5763" t="s">
        <v>9359</v>
      </c>
      <c r="D5763" t="s">
        <v>9359</v>
      </c>
      <c r="E5763" t="s">
        <v>616</v>
      </c>
      <c r="F5763" t="s">
        <v>61</v>
      </c>
      <c r="G5763" t="s">
        <v>4</v>
      </c>
      <c r="H5763" t="s">
        <v>32</v>
      </c>
      <c r="J5763">
        <v>0.04</v>
      </c>
      <c r="K5763" t="s">
        <v>27</v>
      </c>
      <c r="L5763">
        <v>24.3</v>
      </c>
      <c r="M5763" t="s">
        <v>61</v>
      </c>
      <c r="O5763">
        <v>0.2</v>
      </c>
      <c r="Q5763">
        <v>0.23538000000000001</v>
      </c>
      <c r="U5763">
        <v>0.78</v>
      </c>
      <c r="V5763">
        <v>0.88</v>
      </c>
      <c r="W5763">
        <v>3</v>
      </c>
      <c r="X5763" t="s">
        <v>116</v>
      </c>
    </row>
    <row r="5764" spans="2:26" x14ac:dyDescent="0.25">
      <c r="C5764" t="s">
        <v>9360</v>
      </c>
      <c r="D5764" t="s">
        <v>9360</v>
      </c>
      <c r="E5764" t="s">
        <v>616</v>
      </c>
      <c r="F5764" t="s">
        <v>61</v>
      </c>
      <c r="G5764" t="s">
        <v>4</v>
      </c>
      <c r="H5764" t="s">
        <v>22</v>
      </c>
      <c r="J5764">
        <v>1.08</v>
      </c>
      <c r="K5764" t="s">
        <v>23</v>
      </c>
      <c r="L5764">
        <v>17.2</v>
      </c>
      <c r="M5764" t="s">
        <v>61</v>
      </c>
      <c r="O5764">
        <v>0.2</v>
      </c>
      <c r="Q5764">
        <v>2.52</v>
      </c>
      <c r="V5764">
        <v>0.2</v>
      </c>
      <c r="W5764">
        <v>1</v>
      </c>
    </row>
    <row r="5765" spans="2:26" x14ac:dyDescent="0.25">
      <c r="C5765" t="s">
        <v>9361</v>
      </c>
      <c r="D5765" t="s">
        <v>9361</v>
      </c>
      <c r="E5765" t="s">
        <v>616</v>
      </c>
      <c r="F5765" t="s">
        <v>61</v>
      </c>
      <c r="G5765" t="s">
        <v>4</v>
      </c>
      <c r="H5765" t="s">
        <v>22</v>
      </c>
      <c r="J5765">
        <v>0.09</v>
      </c>
      <c r="K5765" t="s">
        <v>23</v>
      </c>
      <c r="L5765">
        <v>22.6</v>
      </c>
      <c r="M5765" t="s">
        <v>61</v>
      </c>
      <c r="O5765">
        <v>0.2</v>
      </c>
      <c r="T5765" t="s">
        <v>516</v>
      </c>
      <c r="V5765">
        <v>0.1</v>
      </c>
      <c r="X5765" t="s">
        <v>909</v>
      </c>
    </row>
    <row r="5766" spans="2:26" x14ac:dyDescent="0.25">
      <c r="B5766" t="s">
        <v>28</v>
      </c>
      <c r="C5766" t="s">
        <v>9362</v>
      </c>
      <c r="D5766" t="s">
        <v>9362</v>
      </c>
      <c r="E5766" t="s">
        <v>616</v>
      </c>
      <c r="F5766" t="s">
        <v>27</v>
      </c>
      <c r="G5766" t="s">
        <v>22</v>
      </c>
      <c r="H5766" t="s">
        <v>32</v>
      </c>
      <c r="J5766">
        <v>1.7</v>
      </c>
      <c r="K5766" t="s">
        <v>27</v>
      </c>
      <c r="L5766">
        <v>17.62</v>
      </c>
      <c r="M5766" t="s">
        <v>61</v>
      </c>
      <c r="O5766">
        <v>5.7000000000000002E-2</v>
      </c>
      <c r="Q5766">
        <v>2.8130000000000002</v>
      </c>
      <c r="V5766">
        <v>0.13</v>
      </c>
      <c r="X5766" t="s">
        <v>909</v>
      </c>
    </row>
    <row r="5767" spans="2:26" x14ac:dyDescent="0.25">
      <c r="C5767" t="s">
        <v>9363</v>
      </c>
      <c r="D5767" t="s">
        <v>9363</v>
      </c>
      <c r="E5767" t="s">
        <v>616</v>
      </c>
      <c r="F5767" t="s">
        <v>61</v>
      </c>
      <c r="G5767" t="s">
        <v>4</v>
      </c>
      <c r="H5767" t="s">
        <v>22</v>
      </c>
      <c r="J5767">
        <v>0.39200000000000002</v>
      </c>
      <c r="K5767" t="s">
        <v>23</v>
      </c>
      <c r="L5767">
        <v>19.399999999999999</v>
      </c>
      <c r="M5767" t="s">
        <v>61</v>
      </c>
      <c r="O5767">
        <v>0.2</v>
      </c>
      <c r="W5767">
        <v>2</v>
      </c>
      <c r="Z5767" t="s">
        <v>24</v>
      </c>
    </row>
    <row r="5768" spans="2:26" x14ac:dyDescent="0.25">
      <c r="C5768" t="s">
        <v>9364</v>
      </c>
      <c r="D5768" t="s">
        <v>9364</v>
      </c>
      <c r="E5768" t="s">
        <v>616</v>
      </c>
      <c r="F5768" t="s">
        <v>61</v>
      </c>
      <c r="G5768" t="s">
        <v>4</v>
      </c>
      <c r="H5768" t="s">
        <v>22</v>
      </c>
      <c r="J5768">
        <v>1.7999999999999999E-2</v>
      </c>
      <c r="K5768" t="s">
        <v>23</v>
      </c>
      <c r="L5768">
        <v>26.1</v>
      </c>
      <c r="M5768" t="s">
        <v>61</v>
      </c>
      <c r="O5768">
        <v>0.2</v>
      </c>
      <c r="Q5768">
        <v>0.249</v>
      </c>
      <c r="V5768">
        <v>0.34</v>
      </c>
      <c r="W5768">
        <v>2</v>
      </c>
      <c r="X5768" t="s">
        <v>300</v>
      </c>
    </row>
    <row r="5769" spans="2:26" x14ac:dyDescent="0.25">
      <c r="B5769" t="s">
        <v>146</v>
      </c>
      <c r="C5769" t="s">
        <v>9365</v>
      </c>
      <c r="D5769" t="s">
        <v>9365</v>
      </c>
      <c r="E5769" t="s">
        <v>7374</v>
      </c>
      <c r="F5769" t="s">
        <v>61</v>
      </c>
      <c r="G5769" t="s">
        <v>22</v>
      </c>
      <c r="H5769" t="s">
        <v>22</v>
      </c>
      <c r="J5769">
        <v>554.02</v>
      </c>
      <c r="K5769" t="s">
        <v>23</v>
      </c>
      <c r="L5769">
        <v>4.4000000000000004</v>
      </c>
      <c r="M5769" t="s">
        <v>61</v>
      </c>
      <c r="O5769">
        <v>0.1</v>
      </c>
      <c r="Q5769">
        <v>7.87</v>
      </c>
      <c r="V5769">
        <v>0.04</v>
      </c>
      <c r="W5769">
        <v>1</v>
      </c>
      <c r="X5769">
        <v>1</v>
      </c>
    </row>
    <row r="5770" spans="2:26" x14ac:dyDescent="0.25">
      <c r="C5770" t="s">
        <v>9366</v>
      </c>
      <c r="D5770" t="s">
        <v>9366</v>
      </c>
      <c r="E5770" t="s">
        <v>7374</v>
      </c>
      <c r="F5770" t="s">
        <v>61</v>
      </c>
      <c r="G5770" t="s">
        <v>22</v>
      </c>
      <c r="H5770" t="s">
        <v>22</v>
      </c>
      <c r="J5770">
        <v>265.17</v>
      </c>
      <c r="K5770" t="s">
        <v>23</v>
      </c>
      <c r="L5770">
        <v>6</v>
      </c>
      <c r="M5770" t="s">
        <v>61</v>
      </c>
      <c r="O5770">
        <v>0.1</v>
      </c>
      <c r="Q5770">
        <v>20</v>
      </c>
      <c r="V5770">
        <v>0.05</v>
      </c>
      <c r="X5770" t="s">
        <v>909</v>
      </c>
    </row>
    <row r="5771" spans="2:26" x14ac:dyDescent="0.25">
      <c r="C5771" t="s">
        <v>9367</v>
      </c>
      <c r="D5771" t="s">
        <v>9367</v>
      </c>
      <c r="E5771" t="s">
        <v>616</v>
      </c>
      <c r="F5771" t="s">
        <v>61</v>
      </c>
      <c r="G5771" t="s">
        <v>4</v>
      </c>
      <c r="H5771" t="s">
        <v>22</v>
      </c>
      <c r="J5771">
        <v>0.19600000000000001</v>
      </c>
      <c r="K5771" t="s">
        <v>23</v>
      </c>
      <c r="L5771">
        <v>20.9</v>
      </c>
      <c r="M5771" t="s">
        <v>61</v>
      </c>
      <c r="O5771">
        <v>0.2</v>
      </c>
      <c r="Q5771">
        <v>5.69</v>
      </c>
      <c r="V5771">
        <v>0.7</v>
      </c>
      <c r="W5771">
        <v>2</v>
      </c>
      <c r="X5771" t="s">
        <v>61</v>
      </c>
    </row>
    <row r="5772" spans="2:26" x14ac:dyDescent="0.25">
      <c r="C5772" t="s">
        <v>9368</v>
      </c>
      <c r="D5772" t="s">
        <v>9368</v>
      </c>
      <c r="E5772" t="s">
        <v>616</v>
      </c>
      <c r="F5772" t="s">
        <v>61</v>
      </c>
      <c r="G5772" t="s">
        <v>4</v>
      </c>
      <c r="H5772" t="s">
        <v>22</v>
      </c>
      <c r="J5772">
        <v>0.621</v>
      </c>
      <c r="K5772" t="s">
        <v>23</v>
      </c>
      <c r="L5772">
        <v>18.399999999999999</v>
      </c>
      <c r="M5772" t="s">
        <v>61</v>
      </c>
      <c r="O5772">
        <v>0.2</v>
      </c>
      <c r="P5772" t="s">
        <v>32</v>
      </c>
      <c r="Q5772" t="s">
        <v>9369</v>
      </c>
      <c r="R5772" t="s">
        <v>9370</v>
      </c>
      <c r="X5772" t="s">
        <v>6547</v>
      </c>
    </row>
    <row r="5773" spans="2:26" x14ac:dyDescent="0.25">
      <c r="C5773" t="s">
        <v>9371</v>
      </c>
      <c r="D5773" t="s">
        <v>9371</v>
      </c>
      <c r="E5773" t="s">
        <v>616</v>
      </c>
      <c r="F5773" t="s">
        <v>61</v>
      </c>
      <c r="G5773" t="s">
        <v>4</v>
      </c>
      <c r="H5773" t="s">
        <v>22</v>
      </c>
      <c r="J5773">
        <v>0.47099999999999997</v>
      </c>
      <c r="K5773" t="s">
        <v>23</v>
      </c>
      <c r="L5773">
        <v>19</v>
      </c>
      <c r="M5773" t="s">
        <v>61</v>
      </c>
      <c r="O5773">
        <v>0.2</v>
      </c>
      <c r="Q5773">
        <v>2.5560999999999998</v>
      </c>
      <c r="U5773">
        <v>0.1</v>
      </c>
      <c r="V5773">
        <v>0.15</v>
      </c>
      <c r="W5773">
        <v>2</v>
      </c>
      <c r="Y5773" t="s">
        <v>1635</v>
      </c>
    </row>
    <row r="5774" spans="2:26" x14ac:dyDescent="0.25">
      <c r="C5774" t="s">
        <v>9372</v>
      </c>
      <c r="D5774" t="s">
        <v>9372</v>
      </c>
      <c r="E5774" t="s">
        <v>616</v>
      </c>
      <c r="F5774" t="s">
        <v>61</v>
      </c>
      <c r="G5774" t="s">
        <v>4</v>
      </c>
      <c r="H5774" t="s">
        <v>32</v>
      </c>
      <c r="J5774">
        <v>4.7E-2</v>
      </c>
      <c r="K5774" t="s">
        <v>27</v>
      </c>
      <c r="L5774">
        <v>24</v>
      </c>
      <c r="M5774" t="s">
        <v>61</v>
      </c>
      <c r="O5774">
        <v>0.2</v>
      </c>
      <c r="Q5774">
        <v>0.74099999999999999</v>
      </c>
      <c r="V5774">
        <v>0.34</v>
      </c>
      <c r="X5774" t="s">
        <v>909</v>
      </c>
    </row>
    <row r="5775" spans="2:26" x14ac:dyDescent="0.25">
      <c r="C5775" t="s">
        <v>9373</v>
      </c>
      <c r="D5775" t="s">
        <v>9373</v>
      </c>
      <c r="E5775" t="s">
        <v>616</v>
      </c>
      <c r="F5775" t="s">
        <v>61</v>
      </c>
      <c r="G5775" t="s">
        <v>4</v>
      </c>
      <c r="H5775" t="s">
        <v>22</v>
      </c>
      <c r="J5775">
        <v>0.188</v>
      </c>
      <c r="K5775" t="s">
        <v>23</v>
      </c>
      <c r="L5775">
        <v>21</v>
      </c>
      <c r="M5775" t="s">
        <v>61</v>
      </c>
      <c r="O5775">
        <v>0.2</v>
      </c>
      <c r="Q5775">
        <v>5.6</v>
      </c>
      <c r="V5775">
        <v>0.98</v>
      </c>
      <c r="W5775">
        <v>2</v>
      </c>
      <c r="X5775" t="s">
        <v>300</v>
      </c>
    </row>
    <row r="5776" spans="2:26" x14ac:dyDescent="0.25">
      <c r="C5776" t="s">
        <v>9374</v>
      </c>
      <c r="D5776" t="s">
        <v>9374</v>
      </c>
      <c r="E5776" t="s">
        <v>616</v>
      </c>
      <c r="F5776" t="s">
        <v>61</v>
      </c>
      <c r="G5776" t="s">
        <v>4</v>
      </c>
      <c r="H5776" t="s">
        <v>22</v>
      </c>
      <c r="J5776">
        <v>3.9E-2</v>
      </c>
      <c r="K5776" t="s">
        <v>23</v>
      </c>
      <c r="L5776">
        <v>24.4</v>
      </c>
      <c r="M5776" t="s">
        <v>61</v>
      </c>
      <c r="O5776">
        <v>0.2</v>
      </c>
      <c r="V5776">
        <v>0.32</v>
      </c>
      <c r="X5776" t="s">
        <v>909</v>
      </c>
    </row>
    <row r="5777" spans="2:26" x14ac:dyDescent="0.25">
      <c r="B5777" t="s">
        <v>28</v>
      </c>
      <c r="C5777" t="s">
        <v>9375</v>
      </c>
      <c r="D5777" t="s">
        <v>9375</v>
      </c>
      <c r="E5777" t="s">
        <v>616</v>
      </c>
      <c r="F5777" t="s">
        <v>61</v>
      </c>
      <c r="G5777" t="s">
        <v>4</v>
      </c>
      <c r="H5777" t="s">
        <v>32</v>
      </c>
      <c r="J5777">
        <v>1.64</v>
      </c>
      <c r="K5777" t="s">
        <v>27</v>
      </c>
      <c r="L5777">
        <v>16.329999999999998</v>
      </c>
      <c r="M5777" t="s">
        <v>61</v>
      </c>
      <c r="O5777">
        <v>0.2</v>
      </c>
      <c r="Q5777">
        <v>8.4171999999999993</v>
      </c>
      <c r="U5777">
        <v>0.19</v>
      </c>
      <c r="V5777">
        <v>0.25</v>
      </c>
      <c r="W5777">
        <v>3</v>
      </c>
      <c r="X5777" t="s">
        <v>116</v>
      </c>
    </row>
    <row r="5778" spans="2:26" x14ac:dyDescent="0.25">
      <c r="C5778" t="s">
        <v>9376</v>
      </c>
      <c r="D5778" t="s">
        <v>9376</v>
      </c>
      <c r="E5778" t="s">
        <v>616</v>
      </c>
      <c r="F5778" t="s">
        <v>61</v>
      </c>
      <c r="G5778" t="s">
        <v>4</v>
      </c>
      <c r="H5778" t="s">
        <v>27</v>
      </c>
      <c r="J5778">
        <v>0.3</v>
      </c>
      <c r="K5778" t="s">
        <v>23</v>
      </c>
      <c r="L5778">
        <v>19.399999999999999</v>
      </c>
      <c r="M5778" t="s">
        <v>32</v>
      </c>
      <c r="O5778">
        <v>0.34100000000000003</v>
      </c>
      <c r="P5778" t="s">
        <v>516</v>
      </c>
      <c r="Q5778">
        <v>100</v>
      </c>
      <c r="W5778">
        <v>2</v>
      </c>
      <c r="X5778" t="s">
        <v>9377</v>
      </c>
    </row>
    <row r="5779" spans="2:26" x14ac:dyDescent="0.25">
      <c r="B5779" t="s">
        <v>28</v>
      </c>
      <c r="C5779" t="s">
        <v>9378</v>
      </c>
      <c r="D5779" t="s">
        <v>9378</v>
      </c>
      <c r="E5779" t="s">
        <v>616</v>
      </c>
      <c r="F5779" t="s">
        <v>61</v>
      </c>
      <c r="G5779" t="s">
        <v>4</v>
      </c>
      <c r="H5779" t="s">
        <v>22</v>
      </c>
      <c r="J5779">
        <v>0.98899999999999999</v>
      </c>
      <c r="K5779" t="s">
        <v>27</v>
      </c>
      <c r="L5779">
        <v>17.39</v>
      </c>
      <c r="M5779" t="s">
        <v>61</v>
      </c>
      <c r="O5779">
        <v>0.2</v>
      </c>
      <c r="Q5779">
        <v>3.3386999999999998</v>
      </c>
      <c r="U5779">
        <v>0.04</v>
      </c>
      <c r="V5779">
        <v>0.1</v>
      </c>
      <c r="W5779">
        <v>3</v>
      </c>
      <c r="Y5779" t="s">
        <v>26</v>
      </c>
    </row>
    <row r="5780" spans="2:26" x14ac:dyDescent="0.25">
      <c r="C5780" t="s">
        <v>9379</v>
      </c>
      <c r="D5780" t="s">
        <v>9379</v>
      </c>
      <c r="E5780" t="s">
        <v>616</v>
      </c>
      <c r="F5780" t="s">
        <v>61</v>
      </c>
      <c r="G5780" t="s">
        <v>4</v>
      </c>
      <c r="H5780" t="s">
        <v>27</v>
      </c>
      <c r="J5780">
        <v>1</v>
      </c>
      <c r="K5780" t="s">
        <v>23</v>
      </c>
      <c r="L5780">
        <v>18.899999999999999</v>
      </c>
      <c r="M5780" t="s">
        <v>32</v>
      </c>
      <c r="O5780">
        <v>4.8599999999999997E-2</v>
      </c>
      <c r="Q5780">
        <v>5.6</v>
      </c>
      <c r="U5780">
        <v>1</v>
      </c>
      <c r="V5780">
        <v>1.1000000000000001</v>
      </c>
      <c r="W5780">
        <v>2</v>
      </c>
    </row>
    <row r="5781" spans="2:26" x14ac:dyDescent="0.25">
      <c r="C5781" t="s">
        <v>9380</v>
      </c>
      <c r="D5781" t="s">
        <v>9380</v>
      </c>
      <c r="E5781" t="s">
        <v>21</v>
      </c>
      <c r="F5781" t="s">
        <v>61</v>
      </c>
      <c r="G5781" t="s">
        <v>22</v>
      </c>
      <c r="H5781" t="s">
        <v>22</v>
      </c>
      <c r="J5781">
        <v>2.54</v>
      </c>
      <c r="K5781" t="s">
        <v>23</v>
      </c>
      <c r="L5781">
        <v>16.7</v>
      </c>
      <c r="M5781" t="s">
        <v>61</v>
      </c>
      <c r="O5781">
        <v>5.7000000000000002E-2</v>
      </c>
      <c r="Q5781">
        <v>10</v>
      </c>
      <c r="V5781">
        <v>0.6</v>
      </c>
      <c r="W5781">
        <v>2</v>
      </c>
      <c r="X5781" t="e">
        <f>- DW</f>
        <v>#NAME?</v>
      </c>
    </row>
    <row r="5782" spans="2:26" x14ac:dyDescent="0.25">
      <c r="B5782" t="s">
        <v>169</v>
      </c>
      <c r="C5782" t="s">
        <v>9381</v>
      </c>
      <c r="D5782" t="s">
        <v>9381</v>
      </c>
      <c r="E5782" t="s">
        <v>7374</v>
      </c>
      <c r="F5782" t="s">
        <v>61</v>
      </c>
      <c r="G5782" t="s">
        <v>22</v>
      </c>
      <c r="H5782" t="s">
        <v>22</v>
      </c>
      <c r="J5782">
        <v>253.24</v>
      </c>
      <c r="K5782" t="s">
        <v>23</v>
      </c>
      <c r="L5782">
        <v>6.1</v>
      </c>
      <c r="M5782" t="s">
        <v>61</v>
      </c>
      <c r="O5782">
        <v>0.1</v>
      </c>
      <c r="Q5782">
        <v>9.65</v>
      </c>
      <c r="V5782">
        <v>0.31</v>
      </c>
      <c r="W5782">
        <v>2</v>
      </c>
      <c r="X5782" t="s">
        <v>61</v>
      </c>
    </row>
    <row r="5783" spans="2:26" x14ac:dyDescent="0.25">
      <c r="C5783" t="s">
        <v>9382</v>
      </c>
      <c r="D5783" t="s">
        <v>9382</v>
      </c>
      <c r="E5783" t="s">
        <v>616</v>
      </c>
      <c r="F5783" t="s">
        <v>61</v>
      </c>
      <c r="G5783" t="s">
        <v>4</v>
      </c>
      <c r="H5783" t="s">
        <v>22</v>
      </c>
      <c r="J5783">
        <v>0.20599999999999999</v>
      </c>
      <c r="K5783" t="s">
        <v>23</v>
      </c>
      <c r="L5783">
        <v>20.8</v>
      </c>
      <c r="M5783" t="s">
        <v>61</v>
      </c>
      <c r="O5783">
        <v>0.2</v>
      </c>
      <c r="Q5783">
        <v>17.157</v>
      </c>
      <c r="U5783">
        <v>0.22</v>
      </c>
      <c r="V5783">
        <v>0.48</v>
      </c>
      <c r="X5783" t="s">
        <v>909</v>
      </c>
    </row>
    <row r="5784" spans="2:26" x14ac:dyDescent="0.25">
      <c r="C5784" t="s">
        <v>9383</v>
      </c>
      <c r="D5784" t="s">
        <v>9383</v>
      </c>
      <c r="E5784" t="s">
        <v>616</v>
      </c>
      <c r="F5784" t="s">
        <v>61</v>
      </c>
      <c r="G5784" t="s">
        <v>4</v>
      </c>
      <c r="H5784" t="s">
        <v>22</v>
      </c>
      <c r="J5784">
        <v>0.45</v>
      </c>
      <c r="K5784" t="s">
        <v>23</v>
      </c>
      <c r="L5784">
        <v>19.100000000000001</v>
      </c>
      <c r="M5784" t="s">
        <v>61</v>
      </c>
      <c r="O5784">
        <v>0.2</v>
      </c>
      <c r="Q5784">
        <v>4.3</v>
      </c>
      <c r="V5784">
        <v>0.04</v>
      </c>
      <c r="W5784">
        <v>1</v>
      </c>
    </row>
    <row r="5785" spans="2:26" x14ac:dyDescent="0.25">
      <c r="C5785" t="s">
        <v>9384</v>
      </c>
      <c r="D5785" t="s">
        <v>9384</v>
      </c>
      <c r="E5785" t="s">
        <v>616</v>
      </c>
      <c r="F5785" t="s">
        <v>61</v>
      </c>
      <c r="G5785" t="s">
        <v>4</v>
      </c>
      <c r="H5785" t="s">
        <v>32</v>
      </c>
      <c r="J5785">
        <v>2.5000000000000001E-2</v>
      </c>
      <c r="K5785" t="s">
        <v>27</v>
      </c>
      <c r="L5785">
        <v>25.4</v>
      </c>
      <c r="M5785" t="s">
        <v>61</v>
      </c>
      <c r="O5785">
        <v>0.2</v>
      </c>
      <c r="Q5785">
        <v>0.52</v>
      </c>
      <c r="V5785">
        <v>0.38</v>
      </c>
      <c r="W5785">
        <v>2</v>
      </c>
      <c r="X5785" t="s">
        <v>300</v>
      </c>
    </row>
    <row r="5786" spans="2:26" x14ac:dyDescent="0.25">
      <c r="C5786" t="s">
        <v>9385</v>
      </c>
      <c r="D5786" t="s">
        <v>9385</v>
      </c>
      <c r="E5786" t="s">
        <v>616</v>
      </c>
      <c r="F5786" t="s">
        <v>61</v>
      </c>
      <c r="G5786" t="s">
        <v>4</v>
      </c>
      <c r="H5786" t="s">
        <v>22</v>
      </c>
      <c r="J5786">
        <v>0.35699999999999998</v>
      </c>
      <c r="K5786" t="s">
        <v>23</v>
      </c>
      <c r="L5786">
        <v>19.600000000000001</v>
      </c>
      <c r="M5786" t="s">
        <v>61</v>
      </c>
      <c r="O5786">
        <v>0.2</v>
      </c>
      <c r="W5786">
        <v>2</v>
      </c>
      <c r="X5786" t="s">
        <v>300</v>
      </c>
      <c r="Z5786" t="s">
        <v>24</v>
      </c>
    </row>
    <row r="5787" spans="2:26" x14ac:dyDescent="0.25">
      <c r="C5787" t="s">
        <v>9386</v>
      </c>
      <c r="D5787" t="s">
        <v>9386</v>
      </c>
      <c r="E5787" t="s">
        <v>7374</v>
      </c>
      <c r="F5787" t="s">
        <v>61</v>
      </c>
      <c r="G5787" t="s">
        <v>22</v>
      </c>
      <c r="H5787" t="s">
        <v>22</v>
      </c>
      <c r="J5787">
        <v>159.78</v>
      </c>
      <c r="K5787" t="s">
        <v>23</v>
      </c>
      <c r="L5787">
        <v>7.1</v>
      </c>
      <c r="M5787" t="s">
        <v>61</v>
      </c>
      <c r="O5787">
        <v>0.1</v>
      </c>
      <c r="Q5787">
        <v>12.2</v>
      </c>
      <c r="V5787">
        <v>0.5</v>
      </c>
      <c r="X5787" t="s">
        <v>909</v>
      </c>
    </row>
    <row r="5788" spans="2:26" x14ac:dyDescent="0.25">
      <c r="C5788" t="s">
        <v>9387</v>
      </c>
      <c r="D5788" t="s">
        <v>9387</v>
      </c>
      <c r="E5788" t="s">
        <v>616</v>
      </c>
      <c r="F5788" t="s">
        <v>61</v>
      </c>
      <c r="G5788" t="s">
        <v>4</v>
      </c>
      <c r="H5788" t="s">
        <v>22</v>
      </c>
      <c r="J5788">
        <v>0.54100000000000004</v>
      </c>
      <c r="K5788" t="s">
        <v>23</v>
      </c>
      <c r="L5788">
        <v>18.7</v>
      </c>
      <c r="M5788" t="s">
        <v>61</v>
      </c>
      <c r="O5788">
        <v>0.2</v>
      </c>
      <c r="Q5788">
        <v>3.4882</v>
      </c>
      <c r="U5788">
        <v>0.13</v>
      </c>
      <c r="V5788">
        <v>0.15</v>
      </c>
      <c r="W5788">
        <v>3</v>
      </c>
      <c r="Y5788" t="s">
        <v>26</v>
      </c>
    </row>
    <row r="5789" spans="2:26" x14ac:dyDescent="0.25">
      <c r="C5789" t="s">
        <v>9388</v>
      </c>
      <c r="D5789" t="s">
        <v>9388</v>
      </c>
      <c r="E5789" t="s">
        <v>616</v>
      </c>
      <c r="F5789" t="s">
        <v>61</v>
      </c>
      <c r="G5789" t="s">
        <v>4</v>
      </c>
      <c r="H5789" t="s">
        <v>22</v>
      </c>
      <c r="J5789">
        <v>0.25900000000000001</v>
      </c>
      <c r="K5789" t="s">
        <v>23</v>
      </c>
      <c r="L5789">
        <v>20.3</v>
      </c>
      <c r="M5789" t="s">
        <v>61</v>
      </c>
      <c r="O5789">
        <v>0.2</v>
      </c>
      <c r="P5789" t="s">
        <v>516</v>
      </c>
      <c r="Q5789">
        <v>100</v>
      </c>
      <c r="W5789">
        <v>2</v>
      </c>
      <c r="X5789" t="s">
        <v>6547</v>
      </c>
    </row>
    <row r="5790" spans="2:26" x14ac:dyDescent="0.25">
      <c r="C5790" t="s">
        <v>9389</v>
      </c>
      <c r="D5790" t="s">
        <v>9389</v>
      </c>
      <c r="E5790" t="s">
        <v>616</v>
      </c>
      <c r="F5790" t="s">
        <v>61</v>
      </c>
      <c r="G5790" t="s">
        <v>4</v>
      </c>
      <c r="H5790" t="s">
        <v>22</v>
      </c>
      <c r="J5790">
        <v>0.374</v>
      </c>
      <c r="K5790" t="s">
        <v>23</v>
      </c>
      <c r="L5790">
        <v>19.5</v>
      </c>
      <c r="M5790" t="s">
        <v>61</v>
      </c>
      <c r="O5790">
        <v>0.2</v>
      </c>
      <c r="Q5790">
        <v>1.42</v>
      </c>
      <c r="V5790">
        <v>0.8</v>
      </c>
      <c r="W5790">
        <v>1</v>
      </c>
    </row>
    <row r="5791" spans="2:26" x14ac:dyDescent="0.25">
      <c r="C5791" t="s">
        <v>9390</v>
      </c>
      <c r="D5791" t="s">
        <v>9390</v>
      </c>
      <c r="E5791" t="s">
        <v>21</v>
      </c>
      <c r="F5791" t="s">
        <v>61</v>
      </c>
      <c r="G5791" t="s">
        <v>22</v>
      </c>
      <c r="H5791" t="s">
        <v>22</v>
      </c>
      <c r="J5791">
        <v>1.84</v>
      </c>
      <c r="K5791" t="s">
        <v>23</v>
      </c>
      <c r="L5791">
        <v>17.399999999999999</v>
      </c>
      <c r="M5791" t="s">
        <v>61</v>
      </c>
      <c r="O5791">
        <v>5.7000000000000002E-2</v>
      </c>
      <c r="Q5791">
        <v>13.555999999999999</v>
      </c>
      <c r="V5791">
        <v>0.55000000000000004</v>
      </c>
      <c r="X5791" t="s">
        <v>3309</v>
      </c>
    </row>
    <row r="5792" spans="2:26" x14ac:dyDescent="0.25">
      <c r="C5792" t="s">
        <v>9391</v>
      </c>
      <c r="D5792" t="s">
        <v>9391</v>
      </c>
      <c r="E5792" t="s">
        <v>36</v>
      </c>
      <c r="F5792" t="s">
        <v>61</v>
      </c>
      <c r="G5792" t="s">
        <v>4</v>
      </c>
      <c r="H5792" t="s">
        <v>22</v>
      </c>
      <c r="J5792">
        <v>0.98399999999999999</v>
      </c>
      <c r="K5792" t="s">
        <v>23</v>
      </c>
      <c r="L5792">
        <v>17.399999999999999</v>
      </c>
      <c r="M5792" t="s">
        <v>61</v>
      </c>
      <c r="O5792">
        <v>0.2</v>
      </c>
      <c r="Q5792">
        <v>2.3698999999999999</v>
      </c>
      <c r="V5792">
        <v>0.59</v>
      </c>
      <c r="X5792" t="s">
        <v>3309</v>
      </c>
    </row>
    <row r="5793" spans="2:25" x14ac:dyDescent="0.25">
      <c r="B5793" t="s">
        <v>28</v>
      </c>
      <c r="C5793" t="s">
        <v>9392</v>
      </c>
      <c r="D5793" t="s">
        <v>9392</v>
      </c>
      <c r="E5793" t="s">
        <v>21</v>
      </c>
      <c r="F5793" t="s">
        <v>61</v>
      </c>
      <c r="G5793" t="s">
        <v>22</v>
      </c>
      <c r="H5793" t="s">
        <v>27</v>
      </c>
      <c r="J5793">
        <v>3.95</v>
      </c>
      <c r="K5793" t="s">
        <v>27</v>
      </c>
      <c r="L5793">
        <v>15.69</v>
      </c>
      <c r="M5793" t="s">
        <v>27</v>
      </c>
      <c r="O5793">
        <v>5.9900000000000002E-2</v>
      </c>
      <c r="Q5793">
        <v>2.4969999999999999</v>
      </c>
      <c r="V5793">
        <v>0.49</v>
      </c>
      <c r="X5793" t="s">
        <v>909</v>
      </c>
    </row>
    <row r="5794" spans="2:25" x14ac:dyDescent="0.25">
      <c r="C5794" t="s">
        <v>9393</v>
      </c>
      <c r="D5794" t="s">
        <v>9393</v>
      </c>
      <c r="E5794" t="s">
        <v>616</v>
      </c>
      <c r="F5794" t="s">
        <v>61</v>
      </c>
      <c r="G5794" t="s">
        <v>4</v>
      </c>
      <c r="H5794" t="s">
        <v>22</v>
      </c>
      <c r="J5794">
        <v>1.7000000000000001E-2</v>
      </c>
      <c r="K5794" t="s">
        <v>23</v>
      </c>
      <c r="L5794">
        <v>26.2</v>
      </c>
      <c r="M5794" t="s">
        <v>61</v>
      </c>
      <c r="O5794">
        <v>0.2</v>
      </c>
      <c r="Q5794">
        <v>0.12</v>
      </c>
      <c r="V5794">
        <v>2</v>
      </c>
      <c r="W5794">
        <v>1</v>
      </c>
    </row>
    <row r="5795" spans="2:25" x14ac:dyDescent="0.25">
      <c r="C5795" t="s">
        <v>9394</v>
      </c>
      <c r="D5795" t="s">
        <v>9394</v>
      </c>
      <c r="E5795" t="s">
        <v>616</v>
      </c>
      <c r="F5795" t="s">
        <v>61</v>
      </c>
      <c r="G5795" t="s">
        <v>4</v>
      </c>
      <c r="H5795" t="s">
        <v>22</v>
      </c>
      <c r="J5795">
        <v>8.9999999999999993E-3</v>
      </c>
      <c r="K5795" t="s">
        <v>23</v>
      </c>
      <c r="L5795">
        <v>27.5</v>
      </c>
      <c r="M5795" t="s">
        <v>61</v>
      </c>
      <c r="O5795">
        <v>0.2</v>
      </c>
      <c r="Q5795">
        <v>0.24060000000000001</v>
      </c>
      <c r="V5795">
        <v>0.24</v>
      </c>
      <c r="W5795">
        <v>2</v>
      </c>
    </row>
    <row r="5796" spans="2:25" x14ac:dyDescent="0.25">
      <c r="C5796" t="s">
        <v>9395</v>
      </c>
      <c r="D5796" t="s">
        <v>9395</v>
      </c>
      <c r="E5796" t="s">
        <v>616</v>
      </c>
      <c r="F5796" t="s">
        <v>61</v>
      </c>
      <c r="G5796" t="s">
        <v>4</v>
      </c>
      <c r="H5796" t="s">
        <v>22</v>
      </c>
      <c r="J5796">
        <v>0.215</v>
      </c>
      <c r="K5796" t="s">
        <v>23</v>
      </c>
      <c r="L5796">
        <v>20.7</v>
      </c>
      <c r="M5796" t="s">
        <v>61</v>
      </c>
      <c r="O5796">
        <v>0.2</v>
      </c>
      <c r="Q5796">
        <v>2.5819999999999999</v>
      </c>
      <c r="V5796">
        <v>0.5</v>
      </c>
      <c r="W5796">
        <v>3</v>
      </c>
    </row>
    <row r="5797" spans="2:25" x14ac:dyDescent="0.25">
      <c r="C5797" t="s">
        <v>9396</v>
      </c>
      <c r="D5797" t="s">
        <v>9396</v>
      </c>
      <c r="E5797" t="s">
        <v>616</v>
      </c>
      <c r="F5797" t="s">
        <v>61</v>
      </c>
      <c r="G5797" t="s">
        <v>4</v>
      </c>
      <c r="H5797" t="s">
        <v>22</v>
      </c>
      <c r="J5797">
        <v>0.13</v>
      </c>
      <c r="K5797" t="s">
        <v>23</v>
      </c>
      <c r="L5797">
        <v>21.8</v>
      </c>
      <c r="M5797" t="s">
        <v>61</v>
      </c>
      <c r="O5797">
        <v>0.2</v>
      </c>
      <c r="Q5797">
        <v>8.4699999999999998E-2</v>
      </c>
      <c r="V5797">
        <v>1.01</v>
      </c>
      <c r="W5797">
        <v>3</v>
      </c>
    </row>
    <row r="5798" spans="2:25" x14ac:dyDescent="0.25">
      <c r="C5798" t="s">
        <v>9397</v>
      </c>
      <c r="D5798" t="s">
        <v>9397</v>
      </c>
      <c r="E5798" t="s">
        <v>616</v>
      </c>
      <c r="F5798" t="s">
        <v>61</v>
      </c>
      <c r="G5798" t="s">
        <v>4</v>
      </c>
      <c r="H5798" t="s">
        <v>22</v>
      </c>
      <c r="J5798">
        <v>0.34100000000000003</v>
      </c>
      <c r="K5798" t="s">
        <v>23</v>
      </c>
      <c r="L5798">
        <v>19.7</v>
      </c>
      <c r="M5798" t="s">
        <v>61</v>
      </c>
      <c r="O5798">
        <v>0.2</v>
      </c>
      <c r="Q5798">
        <v>4.4160000000000004</v>
      </c>
      <c r="V5798">
        <v>1.6</v>
      </c>
      <c r="W5798">
        <v>3</v>
      </c>
      <c r="X5798" t="s">
        <v>116</v>
      </c>
    </row>
    <row r="5799" spans="2:25" x14ac:dyDescent="0.25">
      <c r="B5799" t="s">
        <v>169</v>
      </c>
      <c r="C5799" t="s">
        <v>9398</v>
      </c>
      <c r="D5799" t="s">
        <v>9398</v>
      </c>
      <c r="E5799" t="s">
        <v>616</v>
      </c>
      <c r="F5799" t="s">
        <v>61</v>
      </c>
      <c r="G5799" t="s">
        <v>4</v>
      </c>
      <c r="H5799" t="s">
        <v>22</v>
      </c>
      <c r="J5799">
        <v>0.32600000000000001</v>
      </c>
      <c r="K5799" t="s">
        <v>23</v>
      </c>
      <c r="L5799">
        <v>19.8</v>
      </c>
      <c r="M5799" t="s">
        <v>61</v>
      </c>
      <c r="O5799">
        <v>0.2</v>
      </c>
      <c r="Q5799">
        <v>2.8279999999999998</v>
      </c>
      <c r="V5799">
        <v>0.1</v>
      </c>
      <c r="W5799">
        <v>2</v>
      </c>
    </row>
    <row r="5800" spans="2:25" x14ac:dyDescent="0.25">
      <c r="C5800" t="s">
        <v>9399</v>
      </c>
      <c r="D5800" t="s">
        <v>9399</v>
      </c>
      <c r="E5800" t="s">
        <v>616</v>
      </c>
      <c r="F5800" t="s">
        <v>61</v>
      </c>
      <c r="G5800" t="s">
        <v>4</v>
      </c>
      <c r="H5800" t="s">
        <v>22</v>
      </c>
      <c r="J5800">
        <v>8.2000000000000003E-2</v>
      </c>
      <c r="K5800" t="s">
        <v>23</v>
      </c>
      <c r="L5800">
        <v>22.8</v>
      </c>
      <c r="M5800" t="s">
        <v>61</v>
      </c>
      <c r="O5800">
        <v>0.2</v>
      </c>
      <c r="Q5800">
        <v>0.14630000000000001</v>
      </c>
      <c r="U5800">
        <v>0.35</v>
      </c>
      <c r="V5800">
        <v>0.39</v>
      </c>
      <c r="W5800">
        <v>2</v>
      </c>
      <c r="X5800" t="s">
        <v>300</v>
      </c>
    </row>
    <row r="5801" spans="2:25" x14ac:dyDescent="0.25">
      <c r="B5801" t="s">
        <v>169</v>
      </c>
      <c r="C5801" t="s">
        <v>9400</v>
      </c>
      <c r="D5801" t="s">
        <v>9400</v>
      </c>
      <c r="E5801" t="s">
        <v>616</v>
      </c>
      <c r="F5801" t="s">
        <v>61</v>
      </c>
      <c r="G5801" t="s">
        <v>4</v>
      </c>
      <c r="H5801" t="s">
        <v>22</v>
      </c>
      <c r="J5801">
        <v>0.156</v>
      </c>
      <c r="K5801" t="s">
        <v>23</v>
      </c>
      <c r="L5801">
        <v>21.4</v>
      </c>
      <c r="M5801" t="s">
        <v>61</v>
      </c>
      <c r="O5801">
        <v>0.2</v>
      </c>
      <c r="Q5801">
        <v>1.415</v>
      </c>
      <c r="V5801">
        <v>0.33</v>
      </c>
      <c r="W5801">
        <v>1</v>
      </c>
      <c r="X5801" t="s">
        <v>300</v>
      </c>
    </row>
    <row r="5802" spans="2:25" x14ac:dyDescent="0.25">
      <c r="C5802" t="s">
        <v>9401</v>
      </c>
      <c r="D5802" t="s">
        <v>9401</v>
      </c>
      <c r="E5802" t="s">
        <v>616</v>
      </c>
      <c r="F5802" t="s">
        <v>61</v>
      </c>
      <c r="G5802" t="s">
        <v>4</v>
      </c>
      <c r="H5802" t="s">
        <v>22</v>
      </c>
      <c r="J5802">
        <v>1.4999999999999999E-2</v>
      </c>
      <c r="K5802" t="s">
        <v>23</v>
      </c>
      <c r="L5802">
        <v>26.5</v>
      </c>
      <c r="M5802" t="s">
        <v>61</v>
      </c>
      <c r="O5802">
        <v>0.2</v>
      </c>
      <c r="Q5802">
        <v>4.5600000000000002E-2</v>
      </c>
      <c r="V5802">
        <v>0.93</v>
      </c>
      <c r="W5802">
        <v>3</v>
      </c>
      <c r="X5802" t="s">
        <v>116</v>
      </c>
    </row>
    <row r="5803" spans="2:25" x14ac:dyDescent="0.25">
      <c r="C5803" t="s">
        <v>9402</v>
      </c>
      <c r="D5803" t="s">
        <v>9402</v>
      </c>
      <c r="E5803" t="s">
        <v>616</v>
      </c>
      <c r="F5803" t="s">
        <v>61</v>
      </c>
      <c r="G5803" t="s">
        <v>4</v>
      </c>
      <c r="H5803" t="s">
        <v>22</v>
      </c>
      <c r="J5803">
        <v>1.7999999999999999E-2</v>
      </c>
      <c r="K5803" t="s">
        <v>23</v>
      </c>
      <c r="L5803">
        <v>26.1</v>
      </c>
      <c r="M5803" t="s">
        <v>61</v>
      </c>
      <c r="O5803">
        <v>0.2</v>
      </c>
      <c r="P5803" t="s">
        <v>516</v>
      </c>
      <c r="Q5803">
        <v>8</v>
      </c>
      <c r="T5803" t="s">
        <v>516</v>
      </c>
      <c r="V5803">
        <v>0.5</v>
      </c>
      <c r="W5803">
        <v>1</v>
      </c>
    </row>
    <row r="5804" spans="2:25" x14ac:dyDescent="0.25">
      <c r="B5804" t="s">
        <v>169</v>
      </c>
      <c r="C5804" t="s">
        <v>9403</v>
      </c>
      <c r="D5804" t="s">
        <v>9403</v>
      </c>
      <c r="E5804" t="s">
        <v>616</v>
      </c>
      <c r="F5804" t="s">
        <v>61</v>
      </c>
      <c r="G5804" t="s">
        <v>4</v>
      </c>
      <c r="H5804" t="s">
        <v>22</v>
      </c>
      <c r="J5804">
        <v>0.32600000000000001</v>
      </c>
      <c r="K5804" t="s">
        <v>23</v>
      </c>
      <c r="L5804">
        <v>19.8</v>
      </c>
      <c r="M5804" t="s">
        <v>61</v>
      </c>
      <c r="O5804">
        <v>0.2</v>
      </c>
      <c r="Q5804">
        <v>4.62</v>
      </c>
      <c r="V5804">
        <v>0.1</v>
      </c>
      <c r="W5804">
        <v>1</v>
      </c>
    </row>
    <row r="5805" spans="2:25" x14ac:dyDescent="0.25">
      <c r="C5805" t="s">
        <v>9404</v>
      </c>
      <c r="D5805" t="s">
        <v>9404</v>
      </c>
      <c r="E5805" t="s">
        <v>616</v>
      </c>
      <c r="F5805" t="s">
        <v>61</v>
      </c>
      <c r="G5805" t="s">
        <v>4</v>
      </c>
      <c r="H5805" t="s">
        <v>22</v>
      </c>
      <c r="J5805">
        <v>0.51600000000000001</v>
      </c>
      <c r="K5805" t="s">
        <v>23</v>
      </c>
      <c r="L5805">
        <v>18.8</v>
      </c>
      <c r="M5805" t="s">
        <v>61</v>
      </c>
      <c r="O5805">
        <v>0.2</v>
      </c>
      <c r="Q5805">
        <v>2.25</v>
      </c>
      <c r="V5805">
        <v>0.1</v>
      </c>
      <c r="W5805">
        <v>2</v>
      </c>
      <c r="X5805" t="s">
        <v>116</v>
      </c>
      <c r="Y5805" t="s">
        <v>26</v>
      </c>
    </row>
    <row r="5806" spans="2:25" x14ac:dyDescent="0.25">
      <c r="C5806" t="s">
        <v>9405</v>
      </c>
      <c r="D5806" t="s">
        <v>9405</v>
      </c>
      <c r="E5806" t="s">
        <v>616</v>
      </c>
      <c r="F5806" t="s">
        <v>61</v>
      </c>
      <c r="G5806" t="s">
        <v>4</v>
      </c>
      <c r="H5806" t="s">
        <v>22</v>
      </c>
      <c r="J5806">
        <v>3.4000000000000002E-2</v>
      </c>
      <c r="K5806" t="s">
        <v>23</v>
      </c>
      <c r="L5806">
        <v>24.7</v>
      </c>
      <c r="M5806" t="s">
        <v>61</v>
      </c>
      <c r="O5806">
        <v>0.2</v>
      </c>
      <c r="Q5806">
        <v>0.44400000000000001</v>
      </c>
      <c r="V5806">
        <v>0.5</v>
      </c>
      <c r="W5806">
        <v>3</v>
      </c>
    </row>
    <row r="5807" spans="2:25" x14ac:dyDescent="0.25">
      <c r="C5807" t="s">
        <v>9406</v>
      </c>
      <c r="D5807" t="s">
        <v>9406</v>
      </c>
      <c r="E5807" t="s">
        <v>616</v>
      </c>
      <c r="F5807" t="s">
        <v>61</v>
      </c>
      <c r="G5807" t="s">
        <v>4</v>
      </c>
      <c r="H5807" t="s">
        <v>22</v>
      </c>
      <c r="J5807">
        <v>3.9E-2</v>
      </c>
      <c r="K5807" t="s">
        <v>23</v>
      </c>
      <c r="L5807">
        <v>24.4</v>
      </c>
      <c r="M5807" t="s">
        <v>61</v>
      </c>
      <c r="O5807">
        <v>0.2</v>
      </c>
      <c r="Q5807">
        <v>2.9100000000000001E-2</v>
      </c>
      <c r="V5807">
        <v>0.32</v>
      </c>
      <c r="W5807">
        <v>3</v>
      </c>
      <c r="X5807" t="s">
        <v>116</v>
      </c>
    </row>
    <row r="5808" spans="2:25" x14ac:dyDescent="0.25">
      <c r="C5808" t="s">
        <v>9407</v>
      </c>
      <c r="D5808" t="s">
        <v>9407</v>
      </c>
      <c r="E5808" t="s">
        <v>616</v>
      </c>
      <c r="F5808" t="s">
        <v>61</v>
      </c>
      <c r="G5808" t="s">
        <v>4</v>
      </c>
      <c r="H5808" t="s">
        <v>22</v>
      </c>
      <c r="J5808">
        <v>4.7E-2</v>
      </c>
      <c r="K5808" t="s">
        <v>23</v>
      </c>
      <c r="L5808">
        <v>24</v>
      </c>
      <c r="M5808" t="s">
        <v>61</v>
      </c>
      <c r="O5808">
        <v>0.2</v>
      </c>
      <c r="Q5808">
        <v>0.7</v>
      </c>
      <c r="V5808">
        <v>0.1</v>
      </c>
      <c r="W5808">
        <v>1</v>
      </c>
    </row>
    <row r="5809" spans="2:24" x14ac:dyDescent="0.25">
      <c r="B5809" t="s">
        <v>169</v>
      </c>
      <c r="C5809" t="s">
        <v>9408</v>
      </c>
      <c r="D5809" t="s">
        <v>9408</v>
      </c>
      <c r="E5809" t="s">
        <v>7374</v>
      </c>
      <c r="F5809" t="s">
        <v>61</v>
      </c>
      <c r="G5809" t="s">
        <v>22</v>
      </c>
      <c r="H5809" t="s">
        <v>22</v>
      </c>
      <c r="J5809">
        <v>304.44</v>
      </c>
      <c r="K5809" t="s">
        <v>23</v>
      </c>
      <c r="L5809">
        <v>5.7</v>
      </c>
      <c r="M5809" t="s">
        <v>2073</v>
      </c>
      <c r="O5809">
        <v>0.1</v>
      </c>
      <c r="V5809">
        <v>0.13</v>
      </c>
      <c r="X5809" t="s">
        <v>909</v>
      </c>
    </row>
    <row r="5810" spans="2:24" x14ac:dyDescent="0.25">
      <c r="B5810" t="s">
        <v>169</v>
      </c>
      <c r="C5810" t="s">
        <v>9409</v>
      </c>
      <c r="D5810" t="s">
        <v>9409</v>
      </c>
      <c r="E5810" t="s">
        <v>616</v>
      </c>
      <c r="F5810" t="s">
        <v>61</v>
      </c>
      <c r="G5810" t="s">
        <v>4</v>
      </c>
      <c r="H5810" t="s">
        <v>22</v>
      </c>
      <c r="J5810">
        <v>0.25900000000000001</v>
      </c>
      <c r="K5810" t="s">
        <v>23</v>
      </c>
      <c r="L5810">
        <v>20.3</v>
      </c>
      <c r="M5810" t="s">
        <v>61</v>
      </c>
      <c r="O5810">
        <v>0.2</v>
      </c>
      <c r="Q5810">
        <v>7.8</v>
      </c>
      <c r="V5810">
        <v>1</v>
      </c>
      <c r="W5810">
        <v>2</v>
      </c>
    </row>
    <row r="5811" spans="2:24" x14ac:dyDescent="0.25">
      <c r="C5811" t="s">
        <v>9410</v>
      </c>
      <c r="D5811" t="s">
        <v>9410</v>
      </c>
      <c r="E5811" t="s">
        <v>616</v>
      </c>
      <c r="F5811" t="s">
        <v>61</v>
      </c>
      <c r="G5811" t="s">
        <v>4</v>
      </c>
      <c r="H5811" t="s">
        <v>22</v>
      </c>
      <c r="J5811">
        <v>0.108</v>
      </c>
      <c r="K5811" t="s">
        <v>23</v>
      </c>
      <c r="L5811">
        <v>22.2</v>
      </c>
      <c r="M5811" t="s">
        <v>61</v>
      </c>
      <c r="O5811">
        <v>0.2</v>
      </c>
      <c r="Q5811">
        <v>0.65</v>
      </c>
      <c r="V5811">
        <v>0.19</v>
      </c>
      <c r="W5811">
        <v>2</v>
      </c>
    </row>
    <row r="5812" spans="2:24" x14ac:dyDescent="0.25">
      <c r="C5812" t="s">
        <v>9411</v>
      </c>
      <c r="D5812" t="s">
        <v>9411</v>
      </c>
      <c r="E5812" t="s">
        <v>616</v>
      </c>
      <c r="F5812" t="s">
        <v>61</v>
      </c>
      <c r="G5812" t="s">
        <v>4</v>
      </c>
      <c r="H5812" t="s">
        <v>22</v>
      </c>
      <c r="J5812">
        <v>3.9E-2</v>
      </c>
      <c r="K5812" t="s">
        <v>23</v>
      </c>
      <c r="L5812">
        <v>24.4</v>
      </c>
      <c r="M5812" t="s">
        <v>61</v>
      </c>
      <c r="O5812">
        <v>0.2</v>
      </c>
      <c r="P5812" t="s">
        <v>516</v>
      </c>
      <c r="Q5812">
        <v>4</v>
      </c>
      <c r="T5812" t="s">
        <v>516</v>
      </c>
      <c r="V5812">
        <v>0.2</v>
      </c>
      <c r="W5812">
        <v>1</v>
      </c>
    </row>
    <row r="5813" spans="2:24" x14ac:dyDescent="0.25">
      <c r="C5813" t="s">
        <v>9412</v>
      </c>
      <c r="D5813" t="s">
        <v>9412</v>
      </c>
      <c r="E5813" t="s">
        <v>616</v>
      </c>
      <c r="F5813" t="s">
        <v>61</v>
      </c>
      <c r="G5813" t="s">
        <v>4</v>
      </c>
      <c r="H5813" t="s">
        <v>22</v>
      </c>
      <c r="J5813">
        <v>4.9000000000000002E-2</v>
      </c>
      <c r="K5813" t="s">
        <v>23</v>
      </c>
      <c r="L5813">
        <v>23.9</v>
      </c>
      <c r="M5813" t="s">
        <v>61</v>
      </c>
      <c r="O5813">
        <v>0.2</v>
      </c>
      <c r="Q5813">
        <v>0.68</v>
      </c>
      <c r="V5813">
        <v>0.55000000000000004</v>
      </c>
      <c r="W5813">
        <v>3</v>
      </c>
    </row>
    <row r="5814" spans="2:24" x14ac:dyDescent="0.25">
      <c r="C5814" t="s">
        <v>9413</v>
      </c>
      <c r="D5814" t="s">
        <v>9413</v>
      </c>
      <c r="E5814" t="s">
        <v>616</v>
      </c>
      <c r="F5814" t="s">
        <v>61</v>
      </c>
      <c r="G5814" t="s">
        <v>4</v>
      </c>
      <c r="H5814" t="s">
        <v>22</v>
      </c>
      <c r="J5814">
        <v>1.2999999999999999E-2</v>
      </c>
      <c r="K5814" t="s">
        <v>23</v>
      </c>
      <c r="L5814">
        <v>26.8</v>
      </c>
      <c r="M5814" t="s">
        <v>61</v>
      </c>
      <c r="O5814">
        <v>0.2</v>
      </c>
      <c r="Q5814">
        <v>9.5100000000000004E-2</v>
      </c>
      <c r="V5814">
        <v>1.1399999999999999</v>
      </c>
      <c r="W5814">
        <v>2</v>
      </c>
      <c r="X5814" t="s">
        <v>358</v>
      </c>
    </row>
    <row r="5815" spans="2:24" x14ac:dyDescent="0.25">
      <c r="C5815" t="s">
        <v>9414</v>
      </c>
      <c r="D5815" t="s">
        <v>9414</v>
      </c>
      <c r="E5815" t="s">
        <v>616</v>
      </c>
      <c r="F5815" t="s">
        <v>61</v>
      </c>
      <c r="G5815" t="s">
        <v>4</v>
      </c>
      <c r="H5815" t="s">
        <v>22</v>
      </c>
      <c r="J5815">
        <v>1.63</v>
      </c>
      <c r="K5815" t="s">
        <v>23</v>
      </c>
      <c r="L5815">
        <v>16.3</v>
      </c>
      <c r="M5815" t="s">
        <v>61</v>
      </c>
      <c r="O5815">
        <v>0.2</v>
      </c>
      <c r="P5815" t="s">
        <v>15</v>
      </c>
      <c r="Q5815">
        <v>20</v>
      </c>
      <c r="T5815" t="s">
        <v>516</v>
      </c>
      <c r="V5815">
        <v>0.8</v>
      </c>
      <c r="W5815">
        <v>2</v>
      </c>
      <c r="X5815" t="s">
        <v>116</v>
      </c>
    </row>
    <row r="5816" spans="2:24" x14ac:dyDescent="0.25">
      <c r="B5816" t="s">
        <v>169</v>
      </c>
      <c r="C5816" t="s">
        <v>9415</v>
      </c>
      <c r="D5816" t="s">
        <v>9415</v>
      </c>
      <c r="E5816" t="s">
        <v>616</v>
      </c>
      <c r="F5816" t="s">
        <v>61</v>
      </c>
      <c r="G5816" t="s">
        <v>4</v>
      </c>
      <c r="H5816" t="s">
        <v>22</v>
      </c>
      <c r="J5816">
        <v>0.34100000000000003</v>
      </c>
      <c r="K5816" t="s">
        <v>23</v>
      </c>
      <c r="L5816">
        <v>19.7</v>
      </c>
      <c r="M5816" t="s">
        <v>61</v>
      </c>
      <c r="O5816">
        <v>0.2</v>
      </c>
      <c r="Q5816">
        <v>4.4400000000000004</v>
      </c>
      <c r="V5816">
        <v>0.06</v>
      </c>
      <c r="W5816">
        <v>2</v>
      </c>
      <c r="X5816" t="s">
        <v>116</v>
      </c>
    </row>
    <row r="5817" spans="2:24" x14ac:dyDescent="0.25">
      <c r="C5817" t="s">
        <v>9416</v>
      </c>
      <c r="D5817" t="s">
        <v>9416</v>
      </c>
      <c r="E5817" t="s">
        <v>616</v>
      </c>
      <c r="F5817" t="s">
        <v>61</v>
      </c>
      <c r="G5817" t="s">
        <v>4</v>
      </c>
      <c r="H5817" t="s">
        <v>32</v>
      </c>
      <c r="J5817">
        <v>0.28999999999999998</v>
      </c>
      <c r="K5817" t="s">
        <v>41</v>
      </c>
      <c r="L5817">
        <v>20.02</v>
      </c>
      <c r="M5817" t="s">
        <v>61</v>
      </c>
      <c r="O5817">
        <v>0.2</v>
      </c>
      <c r="Q5817">
        <v>4.96</v>
      </c>
      <c r="U5817">
        <v>0.11</v>
      </c>
      <c r="V5817">
        <v>0.2</v>
      </c>
      <c r="W5817">
        <v>2</v>
      </c>
      <c r="X5817" t="s">
        <v>61</v>
      </c>
    </row>
    <row r="5818" spans="2:24" x14ac:dyDescent="0.25">
      <c r="C5818" t="s">
        <v>9417</v>
      </c>
      <c r="D5818" t="s">
        <v>9417</v>
      </c>
      <c r="E5818" t="s">
        <v>21</v>
      </c>
      <c r="F5818" t="s">
        <v>61</v>
      </c>
      <c r="G5818" t="s">
        <v>22</v>
      </c>
      <c r="H5818" t="s">
        <v>22</v>
      </c>
      <c r="J5818">
        <v>4.8499999999999996</v>
      </c>
      <c r="K5818" t="s">
        <v>23</v>
      </c>
      <c r="L5818">
        <v>15.3</v>
      </c>
      <c r="M5818" t="s">
        <v>61</v>
      </c>
      <c r="O5818">
        <v>5.7000000000000002E-2</v>
      </c>
      <c r="Q5818">
        <v>4.327</v>
      </c>
      <c r="V5818">
        <v>0.1</v>
      </c>
      <c r="W5818">
        <v>1</v>
      </c>
      <c r="X5818" t="s">
        <v>3427</v>
      </c>
    </row>
    <row r="5819" spans="2:24" x14ac:dyDescent="0.25">
      <c r="C5819" t="s">
        <v>9418</v>
      </c>
      <c r="D5819" t="s">
        <v>9418</v>
      </c>
      <c r="E5819" t="s">
        <v>40</v>
      </c>
      <c r="F5819" t="s">
        <v>61</v>
      </c>
      <c r="G5819" t="s">
        <v>4</v>
      </c>
      <c r="H5819" t="s">
        <v>22</v>
      </c>
      <c r="J5819">
        <v>0.94099999999999995</v>
      </c>
      <c r="K5819" t="s">
        <v>23</v>
      </c>
      <c r="L5819">
        <v>17.3</v>
      </c>
      <c r="M5819" t="s">
        <v>61</v>
      </c>
      <c r="O5819">
        <v>0.24</v>
      </c>
      <c r="Q5819">
        <v>116</v>
      </c>
      <c r="V5819">
        <v>0.5</v>
      </c>
      <c r="W5819">
        <v>1</v>
      </c>
      <c r="X5819" t="s">
        <v>3427</v>
      </c>
    </row>
    <row r="5820" spans="2:24" x14ac:dyDescent="0.25">
      <c r="C5820" t="s">
        <v>9419</v>
      </c>
      <c r="D5820" t="s">
        <v>9419</v>
      </c>
      <c r="E5820" t="s">
        <v>36</v>
      </c>
      <c r="F5820" t="s">
        <v>61</v>
      </c>
      <c r="G5820" t="s">
        <v>4</v>
      </c>
      <c r="H5820" t="s">
        <v>22</v>
      </c>
      <c r="J5820">
        <v>0.51600000000000001</v>
      </c>
      <c r="K5820" t="s">
        <v>23</v>
      </c>
      <c r="L5820">
        <v>18.8</v>
      </c>
      <c r="M5820" t="s">
        <v>61</v>
      </c>
      <c r="O5820">
        <v>0.2</v>
      </c>
      <c r="Q5820">
        <v>3.3660000000000001</v>
      </c>
      <c r="V5820">
        <v>0.15</v>
      </c>
      <c r="W5820">
        <v>1</v>
      </c>
      <c r="X5820" t="s">
        <v>3427</v>
      </c>
    </row>
    <row r="5821" spans="2:24" x14ac:dyDescent="0.25">
      <c r="C5821" t="s">
        <v>9420</v>
      </c>
      <c r="D5821" t="s">
        <v>9420</v>
      </c>
      <c r="E5821" t="s">
        <v>21</v>
      </c>
      <c r="F5821" t="s">
        <v>61</v>
      </c>
      <c r="G5821" t="s">
        <v>22</v>
      </c>
      <c r="H5821" t="s">
        <v>22</v>
      </c>
      <c r="J5821">
        <v>2.12</v>
      </c>
      <c r="K5821" t="s">
        <v>23</v>
      </c>
      <c r="L5821">
        <v>17.100000000000001</v>
      </c>
      <c r="M5821" t="s">
        <v>61</v>
      </c>
      <c r="O5821">
        <v>5.7000000000000002E-2</v>
      </c>
      <c r="Q5821">
        <v>1.2976000000000001</v>
      </c>
      <c r="V5821">
        <v>0.2</v>
      </c>
      <c r="W5821">
        <v>1</v>
      </c>
      <c r="X5821" t="s">
        <v>3427</v>
      </c>
    </row>
    <row r="5822" spans="2:24" x14ac:dyDescent="0.25">
      <c r="C5822" t="s">
        <v>9421</v>
      </c>
      <c r="D5822" t="s">
        <v>9421</v>
      </c>
      <c r="E5822" t="s">
        <v>21</v>
      </c>
      <c r="F5822" t="s">
        <v>61</v>
      </c>
      <c r="G5822" t="s">
        <v>22</v>
      </c>
      <c r="H5822" t="s">
        <v>22</v>
      </c>
      <c r="J5822">
        <v>2.3199999999999998</v>
      </c>
      <c r="K5822" t="s">
        <v>23</v>
      </c>
      <c r="L5822">
        <v>16.899999999999999</v>
      </c>
      <c r="M5822" t="s">
        <v>61</v>
      </c>
      <c r="O5822">
        <v>5.7000000000000002E-2</v>
      </c>
      <c r="Q5822">
        <v>3.3610000000000002</v>
      </c>
      <c r="V5822">
        <v>0.1</v>
      </c>
      <c r="W5822">
        <v>1</v>
      </c>
      <c r="X5822" t="s">
        <v>3427</v>
      </c>
    </row>
    <row r="5823" spans="2:24" x14ac:dyDescent="0.25">
      <c r="C5823" t="s">
        <v>9422</v>
      </c>
      <c r="D5823" t="s">
        <v>9422</v>
      </c>
      <c r="E5823" t="s">
        <v>36</v>
      </c>
      <c r="F5823" t="s">
        <v>61</v>
      </c>
      <c r="G5823" t="s">
        <v>4</v>
      </c>
      <c r="H5823" t="s">
        <v>22</v>
      </c>
      <c r="J5823">
        <v>0.621</v>
      </c>
      <c r="K5823" t="s">
        <v>23</v>
      </c>
      <c r="L5823">
        <v>18.399999999999999</v>
      </c>
      <c r="M5823" t="s">
        <v>61</v>
      </c>
      <c r="O5823">
        <v>0.2</v>
      </c>
      <c r="Q5823">
        <v>1.5421</v>
      </c>
      <c r="V5823">
        <v>0.15</v>
      </c>
      <c r="W5823">
        <v>1</v>
      </c>
      <c r="X5823" t="s">
        <v>3427</v>
      </c>
    </row>
    <row r="5824" spans="2:24" x14ac:dyDescent="0.25">
      <c r="C5824" t="s">
        <v>9423</v>
      </c>
      <c r="D5824" t="s">
        <v>9423</v>
      </c>
      <c r="E5824" t="s">
        <v>36</v>
      </c>
      <c r="F5824" t="s">
        <v>61</v>
      </c>
      <c r="G5824" t="s">
        <v>4</v>
      </c>
      <c r="H5824" t="s">
        <v>22</v>
      </c>
      <c r="J5824">
        <v>0.89700000000000002</v>
      </c>
      <c r="K5824" t="s">
        <v>23</v>
      </c>
      <c r="L5824">
        <v>17.600000000000001</v>
      </c>
      <c r="M5824" t="s">
        <v>61</v>
      </c>
      <c r="O5824">
        <v>0.2</v>
      </c>
      <c r="Q5824">
        <v>2.0950000000000002</v>
      </c>
      <c r="V5824">
        <v>0.1</v>
      </c>
      <c r="W5824">
        <v>1</v>
      </c>
      <c r="X5824" t="s">
        <v>3427</v>
      </c>
    </row>
    <row r="5825" spans="2:24" x14ac:dyDescent="0.25">
      <c r="C5825" t="s">
        <v>9424</v>
      </c>
      <c r="D5825" t="s">
        <v>9424</v>
      </c>
      <c r="E5825" t="s">
        <v>36</v>
      </c>
      <c r="F5825" t="s">
        <v>61</v>
      </c>
      <c r="G5825" t="s">
        <v>4</v>
      </c>
      <c r="H5825" t="s">
        <v>22</v>
      </c>
      <c r="J5825">
        <v>0.59299999999999997</v>
      </c>
      <c r="K5825" t="s">
        <v>23</v>
      </c>
      <c r="L5825">
        <v>18.5</v>
      </c>
      <c r="M5825" t="s">
        <v>61</v>
      </c>
      <c r="O5825">
        <v>0.2</v>
      </c>
      <c r="Q5825">
        <v>2.59</v>
      </c>
      <c r="V5825">
        <v>0.1</v>
      </c>
      <c r="W5825">
        <v>1</v>
      </c>
      <c r="X5825" t="e">
        <f>+ W</f>
        <v>#NAME?</v>
      </c>
    </row>
    <row r="5826" spans="2:24" x14ac:dyDescent="0.25">
      <c r="C5826" t="s">
        <v>9425</v>
      </c>
      <c r="D5826" t="s">
        <v>9425</v>
      </c>
      <c r="E5826" t="s">
        <v>40</v>
      </c>
      <c r="F5826" t="s">
        <v>61</v>
      </c>
      <c r="G5826" t="s">
        <v>4</v>
      </c>
      <c r="H5826" t="s">
        <v>22</v>
      </c>
      <c r="J5826">
        <v>0.47099999999999997</v>
      </c>
      <c r="K5826" t="s">
        <v>23</v>
      </c>
      <c r="L5826">
        <v>18.8</v>
      </c>
      <c r="M5826" t="s">
        <v>61</v>
      </c>
      <c r="O5826">
        <v>0.24</v>
      </c>
      <c r="Q5826">
        <v>61</v>
      </c>
      <c r="V5826">
        <v>0.6</v>
      </c>
      <c r="W5826">
        <v>1</v>
      </c>
      <c r="X5826" t="s">
        <v>3427</v>
      </c>
    </row>
    <row r="5827" spans="2:24" x14ac:dyDescent="0.25">
      <c r="C5827" t="s">
        <v>9426</v>
      </c>
      <c r="D5827" t="s">
        <v>9426</v>
      </c>
      <c r="E5827" t="s">
        <v>30</v>
      </c>
      <c r="F5827" t="s">
        <v>61</v>
      </c>
      <c r="G5827" t="s">
        <v>382</v>
      </c>
      <c r="H5827" t="s">
        <v>22</v>
      </c>
      <c r="J5827">
        <v>1.53</v>
      </c>
      <c r="K5827" t="s">
        <v>23</v>
      </c>
      <c r="L5827">
        <v>17.2</v>
      </c>
      <c r="M5827" t="s">
        <v>61</v>
      </c>
      <c r="O5827">
        <v>0.1</v>
      </c>
      <c r="Q5827">
        <v>0.90859999999999996</v>
      </c>
      <c r="V5827">
        <v>0.2</v>
      </c>
      <c r="W5827">
        <v>1</v>
      </c>
      <c r="X5827" t="s">
        <v>3427</v>
      </c>
    </row>
    <row r="5828" spans="2:24" x14ac:dyDescent="0.25">
      <c r="C5828" t="s">
        <v>9427</v>
      </c>
      <c r="D5828" t="s">
        <v>9427</v>
      </c>
      <c r="E5828" t="s">
        <v>21</v>
      </c>
      <c r="F5828" t="s">
        <v>61</v>
      </c>
      <c r="G5828" t="s">
        <v>22</v>
      </c>
      <c r="H5828" t="s">
        <v>22</v>
      </c>
      <c r="J5828">
        <v>2.79</v>
      </c>
      <c r="K5828" t="s">
        <v>23</v>
      </c>
      <c r="L5828">
        <v>16.5</v>
      </c>
      <c r="M5828" t="s">
        <v>61</v>
      </c>
      <c r="O5828">
        <v>5.7000000000000002E-2</v>
      </c>
      <c r="Q5828">
        <v>49</v>
      </c>
      <c r="V5828">
        <v>0.8</v>
      </c>
      <c r="W5828">
        <v>1</v>
      </c>
      <c r="X5828" t="e">
        <f>+ W</f>
        <v>#NAME?</v>
      </c>
    </row>
    <row r="5829" spans="2:24" x14ac:dyDescent="0.25">
      <c r="C5829" t="s">
        <v>9428</v>
      </c>
      <c r="D5829" t="s">
        <v>9428</v>
      </c>
      <c r="E5829" t="s">
        <v>36</v>
      </c>
      <c r="F5829" t="s">
        <v>61</v>
      </c>
      <c r="G5829" t="s">
        <v>4</v>
      </c>
      <c r="H5829" t="s">
        <v>22</v>
      </c>
      <c r="J5829">
        <v>0.81799999999999995</v>
      </c>
      <c r="K5829" t="s">
        <v>23</v>
      </c>
      <c r="L5829">
        <v>17.8</v>
      </c>
      <c r="M5829" t="s">
        <v>61</v>
      </c>
      <c r="O5829">
        <v>0.2</v>
      </c>
      <c r="Q5829">
        <v>51</v>
      </c>
      <c r="V5829">
        <v>0.4</v>
      </c>
      <c r="W5829">
        <v>1</v>
      </c>
      <c r="X5829" t="e">
        <f>+ W</f>
        <v>#NAME?</v>
      </c>
    </row>
    <row r="5830" spans="2:24" x14ac:dyDescent="0.25">
      <c r="C5830" t="s">
        <v>9429</v>
      </c>
      <c r="D5830" t="s">
        <v>9429</v>
      </c>
      <c r="E5830" t="s">
        <v>36</v>
      </c>
      <c r="F5830" t="s">
        <v>61</v>
      </c>
      <c r="G5830" t="s">
        <v>4</v>
      </c>
      <c r="H5830" t="s">
        <v>22</v>
      </c>
      <c r="J5830">
        <v>0.51600000000000001</v>
      </c>
      <c r="K5830" t="s">
        <v>23</v>
      </c>
      <c r="L5830">
        <v>18.8</v>
      </c>
      <c r="M5830" t="s">
        <v>61</v>
      </c>
      <c r="O5830">
        <v>0.2</v>
      </c>
      <c r="Q5830">
        <v>6.88</v>
      </c>
      <c r="V5830">
        <v>0.3</v>
      </c>
      <c r="W5830">
        <v>1</v>
      </c>
      <c r="X5830" t="s">
        <v>3427</v>
      </c>
    </row>
    <row r="5831" spans="2:24" x14ac:dyDescent="0.25">
      <c r="C5831" t="s">
        <v>9430</v>
      </c>
      <c r="D5831" t="s">
        <v>9430</v>
      </c>
      <c r="E5831" t="s">
        <v>30</v>
      </c>
      <c r="F5831" t="s">
        <v>61</v>
      </c>
      <c r="G5831" t="s">
        <v>382</v>
      </c>
      <c r="H5831" t="s">
        <v>22</v>
      </c>
      <c r="J5831">
        <v>1.53</v>
      </c>
      <c r="K5831" t="s">
        <v>23</v>
      </c>
      <c r="L5831">
        <v>17.2</v>
      </c>
      <c r="M5831" t="s">
        <v>61</v>
      </c>
      <c r="O5831">
        <v>0.1</v>
      </c>
      <c r="Q5831">
        <v>17.260000000000002</v>
      </c>
      <c r="V5831">
        <v>0.3</v>
      </c>
      <c r="W5831">
        <v>1</v>
      </c>
      <c r="X5831" t="s">
        <v>3427</v>
      </c>
    </row>
    <row r="5832" spans="2:24" x14ac:dyDescent="0.25">
      <c r="C5832" t="s">
        <v>9431</v>
      </c>
      <c r="D5832" t="s">
        <v>9431</v>
      </c>
      <c r="E5832" t="s">
        <v>21</v>
      </c>
      <c r="F5832" t="s">
        <v>61</v>
      </c>
      <c r="G5832" t="s">
        <v>22</v>
      </c>
      <c r="H5832" t="s">
        <v>22</v>
      </c>
      <c r="J5832">
        <v>3.06</v>
      </c>
      <c r="K5832" t="s">
        <v>23</v>
      </c>
      <c r="L5832">
        <v>16.3</v>
      </c>
      <c r="M5832" t="s">
        <v>61</v>
      </c>
      <c r="O5832">
        <v>5.7000000000000002E-2</v>
      </c>
      <c r="Q5832">
        <v>11.48</v>
      </c>
      <c r="V5832">
        <v>0.3</v>
      </c>
      <c r="W5832">
        <v>2</v>
      </c>
      <c r="X5832" t="e">
        <f>- W</f>
        <v>#NAME?</v>
      </c>
    </row>
    <row r="5833" spans="2:24" x14ac:dyDescent="0.25">
      <c r="C5833" t="s">
        <v>9432</v>
      </c>
      <c r="D5833" t="s">
        <v>9432</v>
      </c>
      <c r="E5833" t="s">
        <v>616</v>
      </c>
      <c r="F5833" t="s">
        <v>61</v>
      </c>
      <c r="G5833" t="s">
        <v>4</v>
      </c>
      <c r="H5833" t="s">
        <v>32</v>
      </c>
      <c r="J5833">
        <v>3.0000000000000001E-3</v>
      </c>
      <c r="K5833" t="s">
        <v>27</v>
      </c>
      <c r="L5833">
        <v>29.9</v>
      </c>
      <c r="M5833" t="s">
        <v>61</v>
      </c>
      <c r="O5833">
        <v>0.2</v>
      </c>
      <c r="Q5833">
        <v>4.5830000000000003E-2</v>
      </c>
      <c r="V5833">
        <v>1.1000000000000001</v>
      </c>
      <c r="W5833">
        <v>2</v>
      </c>
      <c r="X5833" t="s">
        <v>61</v>
      </c>
    </row>
    <row r="5834" spans="2:24" x14ac:dyDescent="0.25">
      <c r="C5834" t="s">
        <v>9433</v>
      </c>
      <c r="D5834" t="s">
        <v>9433</v>
      </c>
      <c r="E5834" t="s">
        <v>36</v>
      </c>
      <c r="F5834" t="s">
        <v>61</v>
      </c>
      <c r="G5834" t="s">
        <v>4</v>
      </c>
      <c r="H5834" t="s">
        <v>22</v>
      </c>
      <c r="J5834">
        <v>0.65</v>
      </c>
      <c r="K5834" t="s">
        <v>27</v>
      </c>
      <c r="L5834">
        <v>18.3</v>
      </c>
      <c r="M5834" t="s">
        <v>61</v>
      </c>
      <c r="O5834">
        <v>0.2</v>
      </c>
      <c r="Q5834">
        <v>15.9</v>
      </c>
      <c r="V5834">
        <v>0.3</v>
      </c>
      <c r="W5834">
        <v>1</v>
      </c>
      <c r="X5834" t="s">
        <v>3427</v>
      </c>
    </row>
    <row r="5835" spans="2:24" x14ac:dyDescent="0.25">
      <c r="C5835" t="s">
        <v>9434</v>
      </c>
      <c r="D5835" t="s">
        <v>9434</v>
      </c>
      <c r="E5835" t="s">
        <v>40</v>
      </c>
      <c r="F5835" t="s">
        <v>61</v>
      </c>
      <c r="G5835" t="s">
        <v>4</v>
      </c>
      <c r="H5835" t="s">
        <v>22</v>
      </c>
      <c r="J5835">
        <v>0.94099999999999995</v>
      </c>
      <c r="K5835" t="s">
        <v>23</v>
      </c>
      <c r="L5835">
        <v>17.3</v>
      </c>
      <c r="M5835" t="s">
        <v>61</v>
      </c>
      <c r="O5835">
        <v>0.24</v>
      </c>
      <c r="Q5835">
        <v>5.2539999999999996</v>
      </c>
      <c r="V5835">
        <v>0.13</v>
      </c>
      <c r="W5835">
        <v>1</v>
      </c>
      <c r="X5835" t="e">
        <f>+ W</f>
        <v>#NAME?</v>
      </c>
    </row>
    <row r="5836" spans="2:24" x14ac:dyDescent="0.25">
      <c r="C5836" t="s">
        <v>9435</v>
      </c>
      <c r="D5836" t="s">
        <v>9435</v>
      </c>
      <c r="E5836" t="s">
        <v>21</v>
      </c>
      <c r="F5836" t="s">
        <v>61</v>
      </c>
      <c r="G5836" t="s">
        <v>22</v>
      </c>
      <c r="H5836" t="s">
        <v>22</v>
      </c>
      <c r="J5836">
        <v>2.54</v>
      </c>
      <c r="K5836" t="s">
        <v>23</v>
      </c>
      <c r="L5836">
        <v>16.7</v>
      </c>
      <c r="M5836" t="s">
        <v>61</v>
      </c>
      <c r="O5836">
        <v>5.7000000000000002E-2</v>
      </c>
      <c r="Q5836">
        <v>11.52</v>
      </c>
      <c r="V5836">
        <v>0.4</v>
      </c>
      <c r="W5836">
        <v>1</v>
      </c>
      <c r="X5836" t="s">
        <v>3427</v>
      </c>
    </row>
    <row r="5837" spans="2:24" x14ac:dyDescent="0.25">
      <c r="C5837" t="s">
        <v>9436</v>
      </c>
      <c r="D5837" t="s">
        <v>9436</v>
      </c>
      <c r="E5837" t="s">
        <v>616</v>
      </c>
      <c r="F5837" t="s">
        <v>61</v>
      </c>
      <c r="G5837" t="s">
        <v>4</v>
      </c>
      <c r="H5837" t="s">
        <v>22</v>
      </c>
      <c r="J5837">
        <v>0.14199999999999999</v>
      </c>
      <c r="K5837" t="s">
        <v>23</v>
      </c>
      <c r="L5837">
        <v>21.6</v>
      </c>
      <c r="M5837" t="s">
        <v>61</v>
      </c>
      <c r="O5837">
        <v>0.2</v>
      </c>
      <c r="Q5837">
        <v>0.312</v>
      </c>
      <c r="V5837">
        <v>0.38</v>
      </c>
      <c r="W5837">
        <v>3</v>
      </c>
      <c r="X5837" t="s">
        <v>116</v>
      </c>
    </row>
    <row r="5838" spans="2:24" x14ac:dyDescent="0.25">
      <c r="C5838" t="s">
        <v>9437</v>
      </c>
      <c r="D5838" t="s">
        <v>9437</v>
      </c>
      <c r="E5838" t="s">
        <v>40</v>
      </c>
      <c r="F5838" t="s">
        <v>61</v>
      </c>
      <c r="G5838" t="s">
        <v>4</v>
      </c>
      <c r="H5838" t="s">
        <v>22</v>
      </c>
      <c r="J5838">
        <v>0.621</v>
      </c>
      <c r="K5838" t="s">
        <v>23</v>
      </c>
      <c r="L5838">
        <v>18.2</v>
      </c>
      <c r="M5838" t="s">
        <v>61</v>
      </c>
      <c r="O5838">
        <v>0.24</v>
      </c>
      <c r="Q5838">
        <v>13.17</v>
      </c>
      <c r="V5838">
        <v>0.87</v>
      </c>
      <c r="W5838">
        <v>2</v>
      </c>
      <c r="X5838" t="s">
        <v>3427</v>
      </c>
    </row>
    <row r="5839" spans="2:24" x14ac:dyDescent="0.25">
      <c r="C5839" t="s">
        <v>9438</v>
      </c>
      <c r="D5839" t="s">
        <v>9438</v>
      </c>
      <c r="E5839" t="s">
        <v>220</v>
      </c>
      <c r="F5839" t="s">
        <v>61</v>
      </c>
      <c r="G5839" t="s">
        <v>22</v>
      </c>
      <c r="H5839" t="s">
        <v>22</v>
      </c>
      <c r="J5839">
        <v>0.96699999999999997</v>
      </c>
      <c r="K5839" t="s">
        <v>23</v>
      </c>
      <c r="L5839">
        <v>18.8</v>
      </c>
      <c r="M5839" t="s">
        <v>61</v>
      </c>
      <c r="O5839">
        <v>5.7000000000000002E-2</v>
      </c>
      <c r="Q5839">
        <v>5.077</v>
      </c>
      <c r="V5839">
        <v>0.25</v>
      </c>
      <c r="W5839">
        <v>1</v>
      </c>
      <c r="X5839" t="e">
        <f>+ W</f>
        <v>#NAME?</v>
      </c>
    </row>
    <row r="5840" spans="2:24" x14ac:dyDescent="0.25">
      <c r="B5840" t="s">
        <v>169</v>
      </c>
      <c r="C5840" t="s">
        <v>9439</v>
      </c>
      <c r="D5840" t="s">
        <v>9439</v>
      </c>
      <c r="E5840" t="s">
        <v>36</v>
      </c>
      <c r="F5840" t="s">
        <v>61</v>
      </c>
      <c r="G5840" t="s">
        <v>4</v>
      </c>
      <c r="H5840" t="s">
        <v>22</v>
      </c>
      <c r="J5840">
        <v>0.746</v>
      </c>
      <c r="K5840" t="s">
        <v>23</v>
      </c>
      <c r="L5840">
        <v>18</v>
      </c>
      <c r="M5840" t="s">
        <v>61</v>
      </c>
      <c r="O5840">
        <v>0.2</v>
      </c>
      <c r="Q5840">
        <v>40</v>
      </c>
      <c r="V5840">
        <v>0.25</v>
      </c>
      <c r="W5840">
        <v>1</v>
      </c>
      <c r="X5840" t="s">
        <v>3427</v>
      </c>
    </row>
    <row r="5841" spans="2:27" x14ac:dyDescent="0.25">
      <c r="C5841" t="s">
        <v>9440</v>
      </c>
      <c r="D5841" t="s">
        <v>9440</v>
      </c>
      <c r="E5841" t="s">
        <v>21</v>
      </c>
      <c r="F5841" t="s">
        <v>61</v>
      </c>
      <c r="G5841" t="s">
        <v>22</v>
      </c>
      <c r="H5841" t="s">
        <v>22</v>
      </c>
      <c r="J5841">
        <v>2.79</v>
      </c>
      <c r="K5841" t="s">
        <v>23</v>
      </c>
      <c r="L5841">
        <v>16.5</v>
      </c>
      <c r="M5841" t="s">
        <v>61</v>
      </c>
      <c r="O5841">
        <v>5.7000000000000002E-2</v>
      </c>
      <c r="Q5841">
        <v>6.2670000000000003</v>
      </c>
      <c r="V5841">
        <v>0.12</v>
      </c>
      <c r="W5841">
        <v>1</v>
      </c>
      <c r="X5841" t="e">
        <f>+ W</f>
        <v>#NAME?</v>
      </c>
    </row>
    <row r="5842" spans="2:27" x14ac:dyDescent="0.25">
      <c r="C5842" t="s">
        <v>9441</v>
      </c>
      <c r="D5842" t="s">
        <v>9441</v>
      </c>
      <c r="E5842" t="s">
        <v>40</v>
      </c>
      <c r="F5842" t="s">
        <v>61</v>
      </c>
      <c r="G5842" t="s">
        <v>4</v>
      </c>
      <c r="H5842" t="s">
        <v>22</v>
      </c>
      <c r="J5842">
        <v>0.41099999999999998</v>
      </c>
      <c r="K5842" t="s">
        <v>23</v>
      </c>
      <c r="L5842">
        <v>19.100000000000001</v>
      </c>
      <c r="M5842" t="s">
        <v>61</v>
      </c>
      <c r="O5842">
        <v>0.24</v>
      </c>
      <c r="Q5842">
        <v>0.34528999999999999</v>
      </c>
      <c r="V5842">
        <v>0.28000000000000003</v>
      </c>
      <c r="W5842">
        <v>1</v>
      </c>
      <c r="X5842" t="s">
        <v>3427</v>
      </c>
    </row>
    <row r="5843" spans="2:27" x14ac:dyDescent="0.25">
      <c r="C5843" t="s">
        <v>9442</v>
      </c>
      <c r="D5843" t="s">
        <v>9442</v>
      </c>
      <c r="E5843" t="s">
        <v>21</v>
      </c>
      <c r="F5843" t="s">
        <v>61</v>
      </c>
      <c r="G5843" t="s">
        <v>22</v>
      </c>
      <c r="H5843" t="s">
        <v>22</v>
      </c>
      <c r="J5843">
        <v>1.76</v>
      </c>
      <c r="K5843" t="s">
        <v>23</v>
      </c>
      <c r="L5843">
        <v>17.5</v>
      </c>
      <c r="M5843" t="s">
        <v>61</v>
      </c>
      <c r="O5843">
        <v>5.7000000000000002E-2</v>
      </c>
      <c r="Q5843">
        <v>19.88</v>
      </c>
      <c r="V5843">
        <v>0.5</v>
      </c>
      <c r="W5843">
        <v>2</v>
      </c>
      <c r="X5843" t="e">
        <f>- W</f>
        <v>#NAME?</v>
      </c>
    </row>
    <row r="5844" spans="2:27" x14ac:dyDescent="0.25">
      <c r="C5844" t="s">
        <v>9443</v>
      </c>
      <c r="D5844" t="s">
        <v>9444</v>
      </c>
      <c r="E5844" t="s">
        <v>36</v>
      </c>
      <c r="F5844" t="s">
        <v>61</v>
      </c>
      <c r="G5844" t="s">
        <v>4</v>
      </c>
      <c r="H5844" t="s">
        <v>22</v>
      </c>
      <c r="J5844">
        <v>0.41</v>
      </c>
      <c r="K5844" t="s">
        <v>27</v>
      </c>
      <c r="L5844">
        <v>19.3</v>
      </c>
      <c r="M5844" t="s">
        <v>61</v>
      </c>
      <c r="O5844">
        <v>0.2</v>
      </c>
      <c r="Q5844">
        <v>6.41</v>
      </c>
      <c r="V5844">
        <v>0.22</v>
      </c>
      <c r="W5844">
        <v>1</v>
      </c>
      <c r="X5844" t="s">
        <v>3427</v>
      </c>
    </row>
    <row r="5845" spans="2:27" x14ac:dyDescent="0.25">
      <c r="C5845" t="s">
        <v>9445</v>
      </c>
      <c r="D5845" t="s">
        <v>9445</v>
      </c>
      <c r="E5845" t="s">
        <v>30</v>
      </c>
      <c r="F5845" t="s">
        <v>61</v>
      </c>
      <c r="G5845" t="s">
        <v>382</v>
      </c>
      <c r="H5845" t="s">
        <v>22</v>
      </c>
      <c r="J5845">
        <v>1.27</v>
      </c>
      <c r="K5845" t="s">
        <v>23</v>
      </c>
      <c r="L5845">
        <v>17.600000000000001</v>
      </c>
      <c r="M5845" t="s">
        <v>61</v>
      </c>
      <c r="O5845">
        <v>0.1</v>
      </c>
      <c r="Q5845">
        <v>51.6</v>
      </c>
      <c r="T5845" t="s">
        <v>516</v>
      </c>
      <c r="V5845">
        <v>0.8</v>
      </c>
      <c r="W5845">
        <v>2</v>
      </c>
      <c r="X5845" t="e">
        <f>- W</f>
        <v>#NAME?</v>
      </c>
    </row>
    <row r="5846" spans="2:27" x14ac:dyDescent="0.25">
      <c r="C5846" t="s">
        <v>9446</v>
      </c>
      <c r="D5846" t="s">
        <v>9446</v>
      </c>
      <c r="E5846" t="s">
        <v>21</v>
      </c>
      <c r="F5846" t="s">
        <v>61</v>
      </c>
      <c r="G5846" t="s">
        <v>22</v>
      </c>
      <c r="H5846" t="s">
        <v>22</v>
      </c>
      <c r="J5846">
        <v>1.98</v>
      </c>
      <c r="K5846" t="s">
        <v>27</v>
      </c>
      <c r="L5846">
        <v>17.3</v>
      </c>
      <c r="M5846" t="s">
        <v>61</v>
      </c>
      <c r="O5846">
        <v>5.7000000000000002E-2</v>
      </c>
      <c r="Q5846">
        <v>19.88</v>
      </c>
      <c r="V5846">
        <v>0.5</v>
      </c>
      <c r="W5846">
        <v>1</v>
      </c>
      <c r="X5846" t="e">
        <f>+ W</f>
        <v>#NAME?</v>
      </c>
    </row>
    <row r="5847" spans="2:27" x14ac:dyDescent="0.25">
      <c r="C5847" t="s">
        <v>9447</v>
      </c>
      <c r="D5847" t="s">
        <v>9447</v>
      </c>
      <c r="E5847" t="s">
        <v>34</v>
      </c>
      <c r="F5847" t="s">
        <v>61</v>
      </c>
      <c r="G5847" t="s">
        <v>4</v>
      </c>
      <c r="H5847" t="s">
        <v>22</v>
      </c>
      <c r="J5847">
        <v>0.98399999999999999</v>
      </c>
      <c r="K5847" t="s">
        <v>23</v>
      </c>
      <c r="L5847">
        <v>17.399999999999999</v>
      </c>
      <c r="M5847" t="s">
        <v>61</v>
      </c>
      <c r="O5847">
        <v>0.2</v>
      </c>
      <c r="Q5847">
        <v>3.0476999999999999</v>
      </c>
      <c r="V5847">
        <v>0.12</v>
      </c>
      <c r="W5847">
        <v>1</v>
      </c>
      <c r="X5847" t="e">
        <f>+ W</f>
        <v>#NAME?</v>
      </c>
    </row>
    <row r="5848" spans="2:27" x14ac:dyDescent="0.25">
      <c r="C5848" t="s">
        <v>9448</v>
      </c>
      <c r="D5848" t="s">
        <v>9448</v>
      </c>
      <c r="E5848" t="s">
        <v>7374</v>
      </c>
      <c r="F5848" t="s">
        <v>61</v>
      </c>
      <c r="G5848" t="s">
        <v>22</v>
      </c>
      <c r="H5848" t="s">
        <v>22</v>
      </c>
      <c r="J5848">
        <v>192.1</v>
      </c>
      <c r="K5848" t="s">
        <v>23</v>
      </c>
      <c r="L5848">
        <v>6.7</v>
      </c>
      <c r="M5848" t="s">
        <v>61</v>
      </c>
      <c r="O5848">
        <v>0.1</v>
      </c>
      <c r="X5848" t="s">
        <v>8</v>
      </c>
      <c r="Y5848" t="s">
        <v>26</v>
      </c>
    </row>
    <row r="5849" spans="2:27" x14ac:dyDescent="0.25">
      <c r="B5849" t="s">
        <v>169</v>
      </c>
      <c r="C5849" t="s">
        <v>9449</v>
      </c>
      <c r="D5849" t="s">
        <v>9449</v>
      </c>
      <c r="E5849" t="s">
        <v>616</v>
      </c>
      <c r="F5849" t="s">
        <v>61</v>
      </c>
      <c r="G5849" t="s">
        <v>4</v>
      </c>
      <c r="H5849" t="s">
        <v>22</v>
      </c>
      <c r="J5849">
        <v>0.51600000000000001</v>
      </c>
      <c r="K5849" t="s">
        <v>23</v>
      </c>
      <c r="L5849">
        <v>18.8</v>
      </c>
      <c r="M5849" t="s">
        <v>61</v>
      </c>
      <c r="O5849">
        <v>0.2</v>
      </c>
    </row>
    <row r="5850" spans="2:27" x14ac:dyDescent="0.25">
      <c r="C5850" t="s">
        <v>9450</v>
      </c>
      <c r="D5850" t="s">
        <v>9450</v>
      </c>
      <c r="E5850" t="s">
        <v>30</v>
      </c>
      <c r="F5850" t="s">
        <v>61</v>
      </c>
      <c r="G5850" t="s">
        <v>382</v>
      </c>
      <c r="H5850" t="s">
        <v>22</v>
      </c>
      <c r="J5850">
        <v>1.83</v>
      </c>
      <c r="K5850" t="s">
        <v>23</v>
      </c>
      <c r="L5850">
        <v>16.8</v>
      </c>
      <c r="M5850" t="s">
        <v>61</v>
      </c>
      <c r="O5850">
        <v>0.1</v>
      </c>
      <c r="Q5850">
        <v>1.4959</v>
      </c>
      <c r="V5850">
        <v>0.1</v>
      </c>
      <c r="W5850">
        <v>1</v>
      </c>
      <c r="X5850" t="s">
        <v>3427</v>
      </c>
    </row>
    <row r="5851" spans="2:27" x14ac:dyDescent="0.25">
      <c r="C5851" t="s">
        <v>9451</v>
      </c>
      <c r="D5851" t="s">
        <v>9451</v>
      </c>
      <c r="E5851" t="s">
        <v>21</v>
      </c>
      <c r="F5851" t="s">
        <v>61</v>
      </c>
      <c r="G5851" t="s">
        <v>22</v>
      </c>
      <c r="H5851" t="s">
        <v>22</v>
      </c>
      <c r="J5851">
        <v>3.68</v>
      </c>
      <c r="K5851" t="s">
        <v>27</v>
      </c>
      <c r="L5851">
        <v>15.9</v>
      </c>
      <c r="M5851" t="s">
        <v>61</v>
      </c>
      <c r="O5851">
        <v>5.7000000000000002E-2</v>
      </c>
      <c r="Q5851">
        <v>11.23</v>
      </c>
      <c r="V5851">
        <v>0.55000000000000004</v>
      </c>
      <c r="W5851">
        <v>2</v>
      </c>
      <c r="X5851" t="e">
        <f>- W</f>
        <v>#NAME?</v>
      </c>
    </row>
    <row r="5852" spans="2:27" x14ac:dyDescent="0.25">
      <c r="C5852" t="s">
        <v>9452</v>
      </c>
      <c r="D5852" t="s">
        <v>9452</v>
      </c>
      <c r="E5852" t="s">
        <v>616</v>
      </c>
      <c r="F5852" t="s">
        <v>61</v>
      </c>
      <c r="G5852" t="s">
        <v>4</v>
      </c>
      <c r="H5852" t="s">
        <v>22</v>
      </c>
      <c r="J5852">
        <v>5.7000000000000002E-2</v>
      </c>
      <c r="K5852" t="s">
        <v>23</v>
      </c>
      <c r="L5852">
        <v>23.6</v>
      </c>
      <c r="M5852" t="s">
        <v>61</v>
      </c>
      <c r="O5852">
        <v>0.2</v>
      </c>
      <c r="Q5852">
        <v>2.5036999999999998</v>
      </c>
      <c r="V5852">
        <v>0.68</v>
      </c>
      <c r="W5852">
        <v>2</v>
      </c>
      <c r="X5852" t="s">
        <v>300</v>
      </c>
    </row>
    <row r="5853" spans="2:27" x14ac:dyDescent="0.25">
      <c r="B5853" t="s">
        <v>169</v>
      </c>
      <c r="C5853" t="s">
        <v>9453</v>
      </c>
      <c r="D5853" t="s">
        <v>9453</v>
      </c>
      <c r="E5853" t="s">
        <v>616</v>
      </c>
      <c r="F5853" t="s">
        <v>61</v>
      </c>
      <c r="G5853" t="s">
        <v>4</v>
      </c>
      <c r="H5853" t="s">
        <v>22</v>
      </c>
      <c r="J5853">
        <v>0.29699999999999999</v>
      </c>
      <c r="K5853" t="s">
        <v>23</v>
      </c>
      <c r="L5853">
        <v>20</v>
      </c>
      <c r="M5853" t="s">
        <v>61</v>
      </c>
      <c r="O5853">
        <v>0.2</v>
      </c>
      <c r="Q5853">
        <v>7.8</v>
      </c>
      <c r="V5853">
        <v>0.85</v>
      </c>
      <c r="W5853">
        <v>2</v>
      </c>
    </row>
    <row r="5854" spans="2:27" x14ac:dyDescent="0.25">
      <c r="C5854" t="s">
        <v>9454</v>
      </c>
      <c r="D5854" t="s">
        <v>9454</v>
      </c>
      <c r="E5854" t="s">
        <v>616</v>
      </c>
      <c r="F5854" t="s">
        <v>61</v>
      </c>
      <c r="G5854" t="s">
        <v>4</v>
      </c>
      <c r="H5854" t="s">
        <v>22</v>
      </c>
      <c r="J5854">
        <v>1.3</v>
      </c>
      <c r="K5854" t="s">
        <v>23</v>
      </c>
      <c r="L5854">
        <v>16.8</v>
      </c>
      <c r="M5854" t="s">
        <v>61</v>
      </c>
      <c r="O5854">
        <v>0.2</v>
      </c>
      <c r="Q5854">
        <v>2.41</v>
      </c>
      <c r="U5854">
        <v>0.2</v>
      </c>
      <c r="V5854">
        <v>0.56999999999999995</v>
      </c>
      <c r="W5854">
        <v>3</v>
      </c>
      <c r="X5854" t="s">
        <v>9455</v>
      </c>
      <c r="Y5854" t="s">
        <v>26</v>
      </c>
      <c r="AA5854" t="s">
        <v>24</v>
      </c>
    </row>
    <row r="5855" spans="2:27" x14ac:dyDescent="0.25">
      <c r="C5855" t="s">
        <v>9456</v>
      </c>
      <c r="D5855" t="s">
        <v>9456</v>
      </c>
      <c r="E5855" t="s">
        <v>616</v>
      </c>
      <c r="F5855" t="s">
        <v>61</v>
      </c>
      <c r="G5855" t="s">
        <v>4</v>
      </c>
      <c r="H5855" t="s">
        <v>22</v>
      </c>
      <c r="J5855">
        <v>4.7E-2</v>
      </c>
      <c r="K5855" t="s">
        <v>23</v>
      </c>
      <c r="L5855">
        <v>24</v>
      </c>
      <c r="M5855" t="s">
        <v>61</v>
      </c>
      <c r="O5855">
        <v>0.2</v>
      </c>
      <c r="Q5855">
        <v>8.3000000000000004E-2</v>
      </c>
      <c r="U5855">
        <v>0.75</v>
      </c>
      <c r="V5855">
        <v>0.8</v>
      </c>
      <c r="W5855">
        <v>3</v>
      </c>
    </row>
    <row r="5856" spans="2:27" x14ac:dyDescent="0.25">
      <c r="C5856" t="s">
        <v>9457</v>
      </c>
      <c r="D5856" t="s">
        <v>9457</v>
      </c>
      <c r="E5856" t="s">
        <v>616</v>
      </c>
      <c r="F5856" t="s">
        <v>61</v>
      </c>
      <c r="G5856" t="s">
        <v>4</v>
      </c>
      <c r="H5856" t="s">
        <v>22</v>
      </c>
      <c r="J5856">
        <v>6.8000000000000005E-2</v>
      </c>
      <c r="K5856" t="s">
        <v>23</v>
      </c>
      <c r="L5856">
        <v>23.2</v>
      </c>
      <c r="M5856" t="s">
        <v>61</v>
      </c>
      <c r="O5856">
        <v>0.2</v>
      </c>
      <c r="Q5856">
        <v>0.42509999999999998</v>
      </c>
      <c r="V5856">
        <v>1.1000000000000001</v>
      </c>
      <c r="W5856">
        <v>2</v>
      </c>
    </row>
    <row r="5857" spans="2:25" x14ac:dyDescent="0.25">
      <c r="C5857" t="s">
        <v>9458</v>
      </c>
      <c r="D5857" t="s">
        <v>9458</v>
      </c>
      <c r="E5857" t="s">
        <v>616</v>
      </c>
      <c r="F5857" t="s">
        <v>61</v>
      </c>
      <c r="G5857" t="s">
        <v>4</v>
      </c>
      <c r="H5857" t="s">
        <v>22</v>
      </c>
      <c r="J5857">
        <v>0.25900000000000001</v>
      </c>
      <c r="K5857" t="s">
        <v>23</v>
      </c>
      <c r="L5857">
        <v>20.3</v>
      </c>
      <c r="M5857" t="s">
        <v>61</v>
      </c>
      <c r="O5857">
        <v>0.2</v>
      </c>
      <c r="Q5857">
        <v>8.5449999999999999</v>
      </c>
      <c r="V5857">
        <v>0.6</v>
      </c>
      <c r="W5857">
        <v>2</v>
      </c>
    </row>
    <row r="5858" spans="2:25" x14ac:dyDescent="0.25">
      <c r="B5858" t="s">
        <v>169</v>
      </c>
      <c r="C5858" t="s">
        <v>9459</v>
      </c>
      <c r="D5858" t="s">
        <v>9459</v>
      </c>
      <c r="E5858" t="s">
        <v>616</v>
      </c>
      <c r="F5858" t="s">
        <v>61</v>
      </c>
      <c r="G5858" t="s">
        <v>4</v>
      </c>
      <c r="H5858" t="s">
        <v>22</v>
      </c>
      <c r="J5858">
        <v>0.23599999999999999</v>
      </c>
      <c r="K5858" t="s">
        <v>23</v>
      </c>
      <c r="L5858">
        <v>20.5</v>
      </c>
      <c r="M5858" t="s">
        <v>61</v>
      </c>
      <c r="O5858">
        <v>0.2</v>
      </c>
      <c r="Q5858">
        <v>1.8029999999999999</v>
      </c>
      <c r="V5858">
        <v>0.04</v>
      </c>
      <c r="W5858">
        <v>2</v>
      </c>
      <c r="X5858" t="s">
        <v>116</v>
      </c>
    </row>
    <row r="5859" spans="2:25" x14ac:dyDescent="0.25">
      <c r="C5859" t="s">
        <v>9460</v>
      </c>
      <c r="D5859" t="s">
        <v>9460</v>
      </c>
      <c r="E5859" t="s">
        <v>616</v>
      </c>
      <c r="F5859" t="s">
        <v>61</v>
      </c>
      <c r="G5859" t="s">
        <v>4</v>
      </c>
      <c r="H5859" t="s">
        <v>22</v>
      </c>
      <c r="J5859">
        <v>2.5000000000000001E-2</v>
      </c>
      <c r="K5859" t="s">
        <v>23</v>
      </c>
      <c r="L5859">
        <v>25.4</v>
      </c>
      <c r="M5859" t="s">
        <v>61</v>
      </c>
      <c r="O5859">
        <v>0.2</v>
      </c>
      <c r="Q5859">
        <v>0.10065</v>
      </c>
      <c r="V5859">
        <v>0.32</v>
      </c>
      <c r="W5859">
        <v>3</v>
      </c>
    </row>
    <row r="5860" spans="2:25" x14ac:dyDescent="0.25">
      <c r="C5860" t="s">
        <v>9461</v>
      </c>
      <c r="D5860" t="s">
        <v>9461</v>
      </c>
      <c r="E5860" t="s">
        <v>616</v>
      </c>
      <c r="F5860" t="s">
        <v>61</v>
      </c>
      <c r="G5860" t="s">
        <v>4</v>
      </c>
      <c r="H5860" t="s">
        <v>22</v>
      </c>
      <c r="J5860">
        <v>0.113</v>
      </c>
      <c r="K5860" t="s">
        <v>23</v>
      </c>
      <c r="L5860">
        <v>22.1</v>
      </c>
      <c r="M5860" t="s">
        <v>61</v>
      </c>
      <c r="O5860">
        <v>0.2</v>
      </c>
      <c r="T5860" t="s">
        <v>516</v>
      </c>
      <c r="V5860">
        <v>0.2</v>
      </c>
      <c r="X5860" t="s">
        <v>909</v>
      </c>
    </row>
    <row r="5861" spans="2:25" x14ac:dyDescent="0.25">
      <c r="C5861" t="s">
        <v>9462</v>
      </c>
      <c r="D5861" t="s">
        <v>9462</v>
      </c>
      <c r="E5861" t="s">
        <v>616</v>
      </c>
      <c r="F5861" t="s">
        <v>61</v>
      </c>
      <c r="G5861" t="s">
        <v>4</v>
      </c>
      <c r="H5861" t="s">
        <v>22</v>
      </c>
      <c r="J5861">
        <v>0.16300000000000001</v>
      </c>
      <c r="K5861" t="s">
        <v>23</v>
      </c>
      <c r="L5861">
        <v>21.3</v>
      </c>
      <c r="M5861" t="s">
        <v>61</v>
      </c>
      <c r="O5861">
        <v>0.2</v>
      </c>
      <c r="T5861" t="s">
        <v>516</v>
      </c>
      <c r="V5861">
        <v>0.1</v>
      </c>
      <c r="X5861" t="s">
        <v>909</v>
      </c>
    </row>
    <row r="5862" spans="2:25" x14ac:dyDescent="0.25">
      <c r="C5862" t="s">
        <v>9463</v>
      </c>
      <c r="D5862" t="s">
        <v>9463</v>
      </c>
      <c r="E5862" t="s">
        <v>616</v>
      </c>
      <c r="F5862" t="s">
        <v>61</v>
      </c>
      <c r="G5862" t="s">
        <v>4</v>
      </c>
      <c r="H5862" t="s">
        <v>22</v>
      </c>
      <c r="J5862">
        <v>3.4000000000000002E-2</v>
      </c>
      <c r="K5862" t="s">
        <v>23</v>
      </c>
      <c r="L5862">
        <v>24.7</v>
      </c>
      <c r="M5862" t="s">
        <v>61</v>
      </c>
      <c r="O5862">
        <v>0.2</v>
      </c>
      <c r="Q5862">
        <v>1.45</v>
      </c>
      <c r="V5862">
        <v>0.8</v>
      </c>
      <c r="W5862">
        <v>2</v>
      </c>
    </row>
    <row r="5863" spans="2:25" x14ac:dyDescent="0.25">
      <c r="C5863" t="s">
        <v>9464</v>
      </c>
      <c r="D5863" t="s">
        <v>9464</v>
      </c>
      <c r="E5863" t="s">
        <v>616</v>
      </c>
      <c r="F5863" t="s">
        <v>61</v>
      </c>
      <c r="G5863" t="s">
        <v>4</v>
      </c>
      <c r="H5863" t="s">
        <v>22</v>
      </c>
      <c r="J5863">
        <v>9.8000000000000004E-2</v>
      </c>
      <c r="K5863" t="s">
        <v>23</v>
      </c>
      <c r="L5863">
        <v>22.4</v>
      </c>
      <c r="M5863" t="s">
        <v>61</v>
      </c>
      <c r="O5863">
        <v>0.2</v>
      </c>
      <c r="Q5863">
        <v>7.3999999999999996E-2</v>
      </c>
      <c r="V5863">
        <v>0.99</v>
      </c>
      <c r="W5863">
        <v>2</v>
      </c>
    </row>
    <row r="5864" spans="2:25" x14ac:dyDescent="0.25">
      <c r="C5864" t="s">
        <v>9465</v>
      </c>
      <c r="D5864" t="s">
        <v>9465</v>
      </c>
      <c r="E5864" t="s">
        <v>616</v>
      </c>
      <c r="F5864" t="s">
        <v>61</v>
      </c>
      <c r="G5864" t="s">
        <v>4</v>
      </c>
      <c r="H5864" t="s">
        <v>22</v>
      </c>
      <c r="J5864">
        <v>2.1000000000000001E-2</v>
      </c>
      <c r="K5864" t="s">
        <v>23</v>
      </c>
      <c r="L5864">
        <v>25.8</v>
      </c>
      <c r="M5864" t="s">
        <v>61</v>
      </c>
      <c r="O5864">
        <v>0.2</v>
      </c>
      <c r="Q5864">
        <v>7.4289999999999995E-2</v>
      </c>
      <c r="U5864">
        <v>0.6</v>
      </c>
      <c r="V5864">
        <v>0.7</v>
      </c>
      <c r="W5864">
        <v>2</v>
      </c>
      <c r="X5864" t="s">
        <v>300</v>
      </c>
    </row>
    <row r="5865" spans="2:25" x14ac:dyDescent="0.25">
      <c r="C5865" t="s">
        <v>9466</v>
      </c>
      <c r="D5865" t="s">
        <v>9466</v>
      </c>
      <c r="E5865" t="s">
        <v>616</v>
      </c>
      <c r="F5865" t="s">
        <v>61</v>
      </c>
      <c r="G5865" t="s">
        <v>4</v>
      </c>
      <c r="H5865" t="s">
        <v>22</v>
      </c>
      <c r="J5865">
        <v>8.5999999999999993E-2</v>
      </c>
      <c r="K5865" t="s">
        <v>23</v>
      </c>
      <c r="L5865">
        <v>22.7</v>
      </c>
      <c r="M5865" t="s">
        <v>61</v>
      </c>
      <c r="O5865">
        <v>0.2</v>
      </c>
      <c r="Q5865">
        <v>0.21240000000000001</v>
      </c>
      <c r="V5865">
        <v>0.9</v>
      </c>
      <c r="W5865">
        <v>3</v>
      </c>
    </row>
    <row r="5866" spans="2:25" x14ac:dyDescent="0.25">
      <c r="C5866" t="s">
        <v>9467</v>
      </c>
      <c r="D5866" t="s">
        <v>9467</v>
      </c>
      <c r="E5866" t="s">
        <v>616</v>
      </c>
      <c r="F5866" t="s">
        <v>61</v>
      </c>
      <c r="G5866" t="s">
        <v>4</v>
      </c>
      <c r="H5866" t="s">
        <v>27</v>
      </c>
      <c r="J5866">
        <v>0.43</v>
      </c>
      <c r="K5866" t="s">
        <v>23</v>
      </c>
      <c r="L5866">
        <v>19.2</v>
      </c>
      <c r="M5866" t="s">
        <v>61</v>
      </c>
      <c r="O5866">
        <v>0.2</v>
      </c>
      <c r="Q5866">
        <v>2.5844999999999998</v>
      </c>
      <c r="U5866">
        <v>7.0000000000000007E-2</v>
      </c>
      <c r="V5866">
        <v>0.16</v>
      </c>
      <c r="W5866">
        <v>3</v>
      </c>
      <c r="Y5866" t="s">
        <v>26</v>
      </c>
    </row>
    <row r="5867" spans="2:25" x14ac:dyDescent="0.25">
      <c r="C5867" t="s">
        <v>9468</v>
      </c>
      <c r="D5867" t="s">
        <v>9468</v>
      </c>
      <c r="E5867" t="s">
        <v>616</v>
      </c>
      <c r="F5867" t="s">
        <v>61</v>
      </c>
      <c r="G5867" t="s">
        <v>4</v>
      </c>
      <c r="H5867" t="s">
        <v>22</v>
      </c>
      <c r="J5867">
        <v>8.2000000000000003E-2</v>
      </c>
      <c r="K5867" t="s">
        <v>23</v>
      </c>
      <c r="L5867">
        <v>22.8</v>
      </c>
      <c r="M5867" t="s">
        <v>61</v>
      </c>
      <c r="O5867">
        <v>0.2</v>
      </c>
      <c r="Q5867">
        <v>2.4</v>
      </c>
      <c r="V5867">
        <v>1.2</v>
      </c>
      <c r="W5867">
        <v>2</v>
      </c>
    </row>
    <row r="5868" spans="2:25" x14ac:dyDescent="0.25">
      <c r="B5868" t="s">
        <v>169</v>
      </c>
      <c r="C5868" t="s">
        <v>9469</v>
      </c>
      <c r="D5868" t="s">
        <v>9469</v>
      </c>
      <c r="E5868" t="s">
        <v>616</v>
      </c>
      <c r="F5868" t="s">
        <v>61</v>
      </c>
      <c r="G5868" t="s">
        <v>4</v>
      </c>
      <c r="H5868" t="s">
        <v>22</v>
      </c>
      <c r="J5868">
        <v>0.03</v>
      </c>
      <c r="K5868" t="s">
        <v>23</v>
      </c>
      <c r="L5868">
        <v>25</v>
      </c>
      <c r="M5868" t="s">
        <v>61</v>
      </c>
      <c r="O5868">
        <v>0.2</v>
      </c>
      <c r="Q5868">
        <v>0.12873999999999999</v>
      </c>
      <c r="V5868">
        <v>0.4</v>
      </c>
      <c r="W5868">
        <v>1</v>
      </c>
    </row>
    <row r="5869" spans="2:25" x14ac:dyDescent="0.25">
      <c r="C5869" t="s">
        <v>9470</v>
      </c>
      <c r="D5869" t="s">
        <v>9470</v>
      </c>
      <c r="E5869" t="s">
        <v>616</v>
      </c>
      <c r="F5869" t="s">
        <v>61</v>
      </c>
      <c r="G5869" t="s">
        <v>4</v>
      </c>
      <c r="H5869" t="s">
        <v>22</v>
      </c>
      <c r="J5869">
        <v>0.14899999999999999</v>
      </c>
      <c r="K5869" t="s">
        <v>23</v>
      </c>
      <c r="L5869">
        <v>21.5</v>
      </c>
      <c r="M5869" t="s">
        <v>61</v>
      </c>
      <c r="O5869">
        <v>0.2</v>
      </c>
      <c r="T5869" t="s">
        <v>516</v>
      </c>
      <c r="V5869">
        <v>0.15</v>
      </c>
      <c r="X5869" t="s">
        <v>909</v>
      </c>
    </row>
    <row r="5870" spans="2:25" x14ac:dyDescent="0.25">
      <c r="C5870" t="s">
        <v>9471</v>
      </c>
      <c r="D5870" t="s">
        <v>9471</v>
      </c>
      <c r="E5870" t="s">
        <v>616</v>
      </c>
      <c r="F5870" t="s">
        <v>61</v>
      </c>
      <c r="G5870" t="s">
        <v>4</v>
      </c>
      <c r="H5870" t="s">
        <v>22</v>
      </c>
      <c r="J5870">
        <v>0.03</v>
      </c>
      <c r="K5870" t="s">
        <v>23</v>
      </c>
      <c r="L5870">
        <v>25</v>
      </c>
      <c r="M5870" t="s">
        <v>61</v>
      </c>
      <c r="O5870">
        <v>0.2</v>
      </c>
      <c r="Q5870">
        <v>4.5</v>
      </c>
      <c r="V5870">
        <v>0.8</v>
      </c>
      <c r="W5870">
        <v>2</v>
      </c>
      <c r="X5870" t="s">
        <v>116</v>
      </c>
    </row>
    <row r="5871" spans="2:25" x14ac:dyDescent="0.25">
      <c r="C5871" t="s">
        <v>9472</v>
      </c>
      <c r="D5871" t="s">
        <v>9472</v>
      </c>
      <c r="E5871" t="s">
        <v>616</v>
      </c>
      <c r="F5871" t="s">
        <v>61</v>
      </c>
      <c r="G5871" t="s">
        <v>4</v>
      </c>
      <c r="H5871" t="s">
        <v>22</v>
      </c>
      <c r="J5871">
        <v>0.09</v>
      </c>
      <c r="K5871" t="s">
        <v>23</v>
      </c>
      <c r="L5871">
        <v>22.6</v>
      </c>
      <c r="M5871" t="s">
        <v>61</v>
      </c>
      <c r="O5871">
        <v>0.2</v>
      </c>
      <c r="T5871" t="s">
        <v>516</v>
      </c>
      <c r="V5871">
        <v>0.1</v>
      </c>
      <c r="X5871" t="s">
        <v>909</v>
      </c>
    </row>
    <row r="5872" spans="2:25" x14ac:dyDescent="0.25">
      <c r="C5872" t="s">
        <v>9473</v>
      </c>
      <c r="D5872" t="s">
        <v>9473</v>
      </c>
      <c r="E5872" t="s">
        <v>616</v>
      </c>
      <c r="F5872" t="s">
        <v>61</v>
      </c>
      <c r="G5872" t="s">
        <v>4</v>
      </c>
      <c r="H5872" t="s">
        <v>22</v>
      </c>
      <c r="J5872">
        <v>0.11799999999999999</v>
      </c>
      <c r="K5872" t="s">
        <v>23</v>
      </c>
      <c r="L5872">
        <v>22</v>
      </c>
      <c r="M5872" t="s">
        <v>61</v>
      </c>
      <c r="O5872">
        <v>0.2</v>
      </c>
      <c r="Q5872">
        <v>6.0199999999999997E-2</v>
      </c>
      <c r="V5872">
        <v>0.54</v>
      </c>
      <c r="W5872">
        <v>3</v>
      </c>
      <c r="X5872" t="s">
        <v>116</v>
      </c>
    </row>
    <row r="5873" spans="2:25" x14ac:dyDescent="0.25">
      <c r="C5873" t="s">
        <v>9474</v>
      </c>
      <c r="D5873" t="s">
        <v>9474</v>
      </c>
      <c r="E5873" t="s">
        <v>616</v>
      </c>
      <c r="F5873" t="s">
        <v>61</v>
      </c>
      <c r="G5873" t="s">
        <v>4</v>
      </c>
      <c r="H5873" t="s">
        <v>22</v>
      </c>
      <c r="J5873">
        <v>0.25900000000000001</v>
      </c>
      <c r="K5873" t="s">
        <v>23</v>
      </c>
      <c r="L5873">
        <v>20.3</v>
      </c>
      <c r="M5873" t="s">
        <v>61</v>
      </c>
      <c r="O5873">
        <v>0.2</v>
      </c>
      <c r="Q5873">
        <v>4.6500000000000004</v>
      </c>
      <c r="V5873">
        <v>0.34</v>
      </c>
      <c r="W5873">
        <v>2</v>
      </c>
    </row>
    <row r="5874" spans="2:25" x14ac:dyDescent="0.25">
      <c r="C5874" t="s">
        <v>9475</v>
      </c>
      <c r="D5874" t="s">
        <v>9475</v>
      </c>
      <c r="E5874" t="s">
        <v>616</v>
      </c>
      <c r="F5874" t="s">
        <v>61</v>
      </c>
      <c r="G5874" t="s">
        <v>4</v>
      </c>
      <c r="H5874" t="s">
        <v>22</v>
      </c>
      <c r="J5874">
        <v>4.2999999999999997E-2</v>
      </c>
      <c r="K5874" t="s">
        <v>23</v>
      </c>
      <c r="L5874">
        <v>24.2</v>
      </c>
      <c r="M5874" t="s">
        <v>61</v>
      </c>
      <c r="O5874">
        <v>0.2</v>
      </c>
      <c r="Q5874">
        <v>1.48</v>
      </c>
      <c r="V5874">
        <v>0.55000000000000004</v>
      </c>
      <c r="W5874">
        <v>2</v>
      </c>
      <c r="X5874" t="s">
        <v>300</v>
      </c>
    </row>
    <row r="5875" spans="2:25" x14ac:dyDescent="0.25">
      <c r="C5875" t="s">
        <v>9476</v>
      </c>
      <c r="D5875" t="s">
        <v>9476</v>
      </c>
      <c r="E5875" t="s">
        <v>616</v>
      </c>
      <c r="F5875" t="s">
        <v>61</v>
      </c>
      <c r="G5875" t="s">
        <v>4</v>
      </c>
      <c r="H5875" t="s">
        <v>22</v>
      </c>
      <c r="J5875">
        <v>5.8999999999999997E-2</v>
      </c>
      <c r="K5875" t="s">
        <v>23</v>
      </c>
      <c r="L5875">
        <v>23.5</v>
      </c>
      <c r="M5875" t="s">
        <v>61</v>
      </c>
      <c r="O5875">
        <v>0.2</v>
      </c>
      <c r="Q5875">
        <v>0.27539999999999998</v>
      </c>
      <c r="V5875">
        <v>0.65</v>
      </c>
      <c r="W5875">
        <v>2</v>
      </c>
      <c r="X5875" t="s">
        <v>61</v>
      </c>
    </row>
    <row r="5876" spans="2:25" x14ac:dyDescent="0.25">
      <c r="B5876" t="s">
        <v>169</v>
      </c>
      <c r="C5876" t="s">
        <v>9477</v>
      </c>
      <c r="D5876" t="s">
        <v>9477</v>
      </c>
      <c r="E5876" t="s">
        <v>7374</v>
      </c>
      <c r="F5876" t="s">
        <v>61</v>
      </c>
      <c r="G5876" t="s">
        <v>22</v>
      </c>
      <c r="H5876" t="s">
        <v>22</v>
      </c>
      <c r="J5876">
        <v>318.8</v>
      </c>
      <c r="K5876" t="s">
        <v>23</v>
      </c>
      <c r="L5876">
        <v>5.6</v>
      </c>
      <c r="M5876" t="s">
        <v>61</v>
      </c>
      <c r="O5876">
        <v>0.1</v>
      </c>
      <c r="Q5876">
        <v>9.52</v>
      </c>
      <c r="V5876">
        <v>0.22</v>
      </c>
      <c r="W5876">
        <v>2</v>
      </c>
      <c r="X5876" t="s">
        <v>61</v>
      </c>
    </row>
    <row r="5877" spans="2:25" x14ac:dyDescent="0.25">
      <c r="B5877" t="s">
        <v>169</v>
      </c>
      <c r="C5877" t="s">
        <v>9478</v>
      </c>
      <c r="D5877" t="s">
        <v>9478</v>
      </c>
      <c r="E5877" t="s">
        <v>7374</v>
      </c>
      <c r="F5877" t="s">
        <v>61</v>
      </c>
      <c r="G5877" t="s">
        <v>22</v>
      </c>
      <c r="H5877" t="s">
        <v>22</v>
      </c>
      <c r="J5877">
        <v>482.5</v>
      </c>
      <c r="K5877" t="s">
        <v>23</v>
      </c>
      <c r="L5877">
        <v>4.7</v>
      </c>
      <c r="M5877" t="s">
        <v>2073</v>
      </c>
      <c r="O5877">
        <v>0.1</v>
      </c>
      <c r="V5877">
        <v>0.08</v>
      </c>
      <c r="X5877" t="s">
        <v>909</v>
      </c>
    </row>
    <row r="5878" spans="2:25" x14ac:dyDescent="0.25">
      <c r="C5878" t="s">
        <v>9479</v>
      </c>
      <c r="D5878" t="s">
        <v>9479</v>
      </c>
      <c r="E5878" t="s">
        <v>616</v>
      </c>
      <c r="F5878" t="s">
        <v>61</v>
      </c>
      <c r="G5878" t="s">
        <v>4</v>
      </c>
      <c r="H5878" t="s">
        <v>22</v>
      </c>
      <c r="J5878">
        <v>9.4E-2</v>
      </c>
      <c r="K5878" t="s">
        <v>23</v>
      </c>
      <c r="L5878">
        <v>22.5</v>
      </c>
      <c r="M5878" t="s">
        <v>61</v>
      </c>
      <c r="O5878">
        <v>0.2</v>
      </c>
      <c r="Q5878">
        <v>0.73099999999999998</v>
      </c>
      <c r="V5878">
        <v>0.8</v>
      </c>
      <c r="W5878">
        <v>2</v>
      </c>
      <c r="X5878" t="s">
        <v>300</v>
      </c>
    </row>
    <row r="5879" spans="2:25" x14ac:dyDescent="0.25">
      <c r="C5879" t="s">
        <v>9480</v>
      </c>
      <c r="D5879" t="s">
        <v>9480</v>
      </c>
      <c r="E5879" t="s">
        <v>616</v>
      </c>
      <c r="F5879" t="s">
        <v>61</v>
      </c>
      <c r="G5879" t="s">
        <v>4</v>
      </c>
      <c r="H5879" t="s">
        <v>22</v>
      </c>
      <c r="J5879">
        <v>2.7E-2</v>
      </c>
      <c r="K5879" t="s">
        <v>23</v>
      </c>
      <c r="L5879">
        <v>25.2</v>
      </c>
      <c r="M5879" t="s">
        <v>61</v>
      </c>
      <c r="O5879">
        <v>0.2</v>
      </c>
      <c r="Q5879">
        <v>2.1408E-2</v>
      </c>
      <c r="V5879">
        <v>0.38</v>
      </c>
      <c r="W5879">
        <v>3</v>
      </c>
      <c r="X5879" t="s">
        <v>116</v>
      </c>
    </row>
    <row r="5880" spans="2:25" x14ac:dyDescent="0.25">
      <c r="B5880" t="s">
        <v>146</v>
      </c>
      <c r="C5880" t="s">
        <v>9481</v>
      </c>
      <c r="D5880" t="s">
        <v>9481</v>
      </c>
      <c r="E5880" t="s">
        <v>616</v>
      </c>
      <c r="F5880" t="s">
        <v>61</v>
      </c>
      <c r="G5880" t="s">
        <v>4</v>
      </c>
      <c r="H5880" t="s">
        <v>27</v>
      </c>
      <c r="J5880">
        <v>0.94</v>
      </c>
      <c r="K5880" t="s">
        <v>27</v>
      </c>
      <c r="L5880">
        <v>19.010000000000002</v>
      </c>
      <c r="M5880" t="s">
        <v>27</v>
      </c>
      <c r="O5880">
        <v>0.05</v>
      </c>
      <c r="Q5880">
        <v>2.6030000000000002</v>
      </c>
      <c r="V5880">
        <v>0.15</v>
      </c>
      <c r="W5880">
        <v>3</v>
      </c>
      <c r="Y5880" t="s">
        <v>26</v>
      </c>
    </row>
    <row r="5881" spans="2:25" x14ac:dyDescent="0.25">
      <c r="C5881" t="s">
        <v>9482</v>
      </c>
      <c r="D5881" t="s">
        <v>9482</v>
      </c>
      <c r="E5881" t="s">
        <v>616</v>
      </c>
      <c r="F5881" t="s">
        <v>61</v>
      </c>
      <c r="G5881" t="s">
        <v>4</v>
      </c>
      <c r="H5881" t="s">
        <v>22</v>
      </c>
      <c r="J5881">
        <v>9.4E-2</v>
      </c>
      <c r="K5881" t="s">
        <v>23</v>
      </c>
      <c r="L5881">
        <v>22.5</v>
      </c>
      <c r="M5881" t="s">
        <v>61</v>
      </c>
      <c r="O5881">
        <v>0.2</v>
      </c>
      <c r="Q5881">
        <v>4.4582999999999998E-2</v>
      </c>
      <c r="V5881">
        <v>0.53</v>
      </c>
      <c r="W5881">
        <v>3</v>
      </c>
      <c r="X5881" t="s">
        <v>116</v>
      </c>
    </row>
    <row r="5882" spans="2:25" x14ac:dyDescent="0.25">
      <c r="C5882" t="s">
        <v>9483</v>
      </c>
      <c r="D5882" t="s">
        <v>9483</v>
      </c>
      <c r="E5882" t="s">
        <v>616</v>
      </c>
      <c r="F5882" t="s">
        <v>61</v>
      </c>
      <c r="G5882" t="s">
        <v>4</v>
      </c>
      <c r="H5882" t="s">
        <v>22</v>
      </c>
      <c r="J5882">
        <v>5.8999999999999997E-2</v>
      </c>
      <c r="K5882" t="s">
        <v>23</v>
      </c>
      <c r="L5882">
        <v>23.5</v>
      </c>
      <c r="M5882" t="s">
        <v>61</v>
      </c>
      <c r="O5882">
        <v>0.2</v>
      </c>
      <c r="Q5882">
        <v>0.10169</v>
      </c>
      <c r="V5882">
        <v>0.6</v>
      </c>
      <c r="W5882">
        <v>3</v>
      </c>
    </row>
    <row r="5883" spans="2:25" x14ac:dyDescent="0.25">
      <c r="C5883" t="s">
        <v>9484</v>
      </c>
      <c r="D5883" t="s">
        <v>9484</v>
      </c>
      <c r="E5883" t="s">
        <v>616</v>
      </c>
      <c r="F5883" t="s">
        <v>61</v>
      </c>
      <c r="G5883" t="s">
        <v>4</v>
      </c>
      <c r="H5883" t="s">
        <v>22</v>
      </c>
      <c r="J5883">
        <v>0.09</v>
      </c>
      <c r="K5883" t="s">
        <v>23</v>
      </c>
      <c r="L5883">
        <v>22.6</v>
      </c>
      <c r="M5883" t="s">
        <v>61</v>
      </c>
      <c r="O5883">
        <v>0.2</v>
      </c>
      <c r="T5883" t="s">
        <v>516</v>
      </c>
      <c r="V5883">
        <v>0.2</v>
      </c>
      <c r="X5883" t="s">
        <v>909</v>
      </c>
    </row>
    <row r="5884" spans="2:25" x14ac:dyDescent="0.25">
      <c r="B5884" t="s">
        <v>169</v>
      </c>
      <c r="C5884" t="s">
        <v>9485</v>
      </c>
      <c r="D5884" t="s">
        <v>9485</v>
      </c>
      <c r="E5884" t="s">
        <v>616</v>
      </c>
      <c r="F5884" t="s">
        <v>61</v>
      </c>
      <c r="G5884" t="s">
        <v>4</v>
      </c>
      <c r="H5884" t="s">
        <v>22</v>
      </c>
      <c r="J5884">
        <v>5.7000000000000002E-2</v>
      </c>
      <c r="K5884" t="s">
        <v>23</v>
      </c>
      <c r="L5884">
        <v>23.6</v>
      </c>
      <c r="M5884" t="s">
        <v>61</v>
      </c>
      <c r="O5884">
        <v>0.2</v>
      </c>
      <c r="Q5884">
        <v>1.7292000000000001</v>
      </c>
      <c r="V5884">
        <v>0.03</v>
      </c>
      <c r="W5884">
        <v>1</v>
      </c>
      <c r="X5884" t="s">
        <v>300</v>
      </c>
    </row>
    <row r="5885" spans="2:25" x14ac:dyDescent="0.25">
      <c r="C5885" t="s">
        <v>9486</v>
      </c>
      <c r="D5885" t="s">
        <v>9486</v>
      </c>
      <c r="E5885" t="s">
        <v>616</v>
      </c>
      <c r="F5885" t="s">
        <v>61</v>
      </c>
      <c r="G5885" t="s">
        <v>4</v>
      </c>
      <c r="H5885" t="s">
        <v>22</v>
      </c>
      <c r="J5885">
        <v>0.41</v>
      </c>
      <c r="K5885" t="s">
        <v>23</v>
      </c>
      <c r="L5885">
        <v>19.3</v>
      </c>
      <c r="M5885" t="s">
        <v>61</v>
      </c>
      <c r="O5885">
        <v>0.2</v>
      </c>
      <c r="Q5885">
        <v>22.1</v>
      </c>
      <c r="V5885">
        <v>0.31</v>
      </c>
      <c r="W5885">
        <v>2</v>
      </c>
      <c r="X5885" t="s">
        <v>116</v>
      </c>
    </row>
    <row r="5886" spans="2:25" x14ac:dyDescent="0.25">
      <c r="C5886" t="s">
        <v>9487</v>
      </c>
      <c r="D5886" t="s">
        <v>9487</v>
      </c>
      <c r="E5886" t="s">
        <v>616</v>
      </c>
      <c r="F5886" t="s">
        <v>61</v>
      </c>
      <c r="G5886" t="s">
        <v>4</v>
      </c>
      <c r="H5886" t="s">
        <v>22</v>
      </c>
      <c r="J5886">
        <v>0.09</v>
      </c>
      <c r="K5886" t="s">
        <v>23</v>
      </c>
      <c r="L5886">
        <v>22.6</v>
      </c>
      <c r="M5886" t="s">
        <v>61</v>
      </c>
      <c r="O5886">
        <v>0.2</v>
      </c>
      <c r="V5886">
        <v>0.15</v>
      </c>
      <c r="X5886" t="s">
        <v>909</v>
      </c>
    </row>
    <row r="5887" spans="2:25" x14ac:dyDescent="0.25">
      <c r="C5887" t="s">
        <v>9488</v>
      </c>
      <c r="D5887" t="s">
        <v>9488</v>
      </c>
      <c r="E5887" t="s">
        <v>616</v>
      </c>
      <c r="F5887" t="s">
        <v>61</v>
      </c>
      <c r="G5887" t="s">
        <v>4</v>
      </c>
      <c r="H5887" t="s">
        <v>22</v>
      </c>
      <c r="J5887">
        <v>8.2000000000000003E-2</v>
      </c>
      <c r="K5887" t="s">
        <v>23</v>
      </c>
      <c r="L5887">
        <v>22.8</v>
      </c>
      <c r="M5887" t="s">
        <v>61</v>
      </c>
      <c r="O5887">
        <v>0.2</v>
      </c>
      <c r="Q5887">
        <v>1</v>
      </c>
      <c r="V5887">
        <v>0.5</v>
      </c>
      <c r="W5887">
        <v>2</v>
      </c>
    </row>
    <row r="5888" spans="2:25" x14ac:dyDescent="0.25">
      <c r="C5888" t="s">
        <v>9489</v>
      </c>
      <c r="D5888" t="s">
        <v>9489</v>
      </c>
      <c r="E5888" t="s">
        <v>616</v>
      </c>
      <c r="F5888" t="s">
        <v>61</v>
      </c>
      <c r="G5888" t="s">
        <v>4</v>
      </c>
      <c r="H5888" t="s">
        <v>22</v>
      </c>
      <c r="J5888">
        <v>6.2E-2</v>
      </c>
      <c r="K5888" t="s">
        <v>23</v>
      </c>
      <c r="L5888">
        <v>23.4</v>
      </c>
      <c r="M5888" t="s">
        <v>61</v>
      </c>
      <c r="O5888">
        <v>0.2</v>
      </c>
      <c r="Q5888">
        <v>1.2</v>
      </c>
      <c r="V5888">
        <v>0.6</v>
      </c>
      <c r="W5888">
        <v>2</v>
      </c>
      <c r="X5888" t="s">
        <v>116</v>
      </c>
    </row>
    <row r="5889" spans="3:25" x14ac:dyDescent="0.25">
      <c r="C5889" t="s">
        <v>9490</v>
      </c>
      <c r="D5889" t="s">
        <v>9490</v>
      </c>
      <c r="E5889" t="s">
        <v>616</v>
      </c>
      <c r="F5889" t="s">
        <v>61</v>
      </c>
      <c r="G5889" t="s">
        <v>4</v>
      </c>
      <c r="H5889" t="s">
        <v>22</v>
      </c>
      <c r="J5889">
        <v>5.7000000000000002E-2</v>
      </c>
      <c r="K5889" t="s">
        <v>23</v>
      </c>
      <c r="L5889">
        <v>23.6</v>
      </c>
      <c r="M5889" t="s">
        <v>61</v>
      </c>
      <c r="O5889">
        <v>0.2</v>
      </c>
      <c r="Q5889">
        <v>0.23</v>
      </c>
      <c r="V5889">
        <v>1.9</v>
      </c>
      <c r="W5889">
        <v>1</v>
      </c>
      <c r="X5889" t="s">
        <v>358</v>
      </c>
    </row>
    <row r="5890" spans="3:25" x14ac:dyDescent="0.25">
      <c r="C5890" t="s">
        <v>9491</v>
      </c>
      <c r="D5890" t="s">
        <v>9491</v>
      </c>
      <c r="E5890" t="s">
        <v>616</v>
      </c>
      <c r="F5890" t="s">
        <v>61</v>
      </c>
      <c r="G5890" t="s">
        <v>4</v>
      </c>
      <c r="H5890" t="s">
        <v>22</v>
      </c>
      <c r="J5890">
        <v>6.5000000000000002E-2</v>
      </c>
      <c r="K5890" t="s">
        <v>23</v>
      </c>
      <c r="L5890">
        <v>23.3</v>
      </c>
      <c r="M5890" t="s">
        <v>61</v>
      </c>
      <c r="O5890">
        <v>0.2</v>
      </c>
      <c r="Q5890">
        <v>3.209E-2</v>
      </c>
      <c r="V5890">
        <v>0.35</v>
      </c>
      <c r="W5890">
        <v>2</v>
      </c>
      <c r="X5890" t="s">
        <v>61</v>
      </c>
    </row>
    <row r="5891" spans="3:25" x14ac:dyDescent="0.25">
      <c r="C5891" t="s">
        <v>9492</v>
      </c>
      <c r="D5891" t="s">
        <v>9492</v>
      </c>
      <c r="E5891" t="s">
        <v>616</v>
      </c>
      <c r="F5891" t="s">
        <v>61</v>
      </c>
      <c r="G5891" t="s">
        <v>4</v>
      </c>
      <c r="H5891" t="s">
        <v>22</v>
      </c>
      <c r="J5891">
        <v>0.03</v>
      </c>
      <c r="K5891" t="s">
        <v>23</v>
      </c>
      <c r="L5891">
        <v>25</v>
      </c>
      <c r="M5891" t="s">
        <v>61</v>
      </c>
      <c r="O5891">
        <v>0.2</v>
      </c>
      <c r="Q5891">
        <v>0.27100000000000002</v>
      </c>
      <c r="V5891">
        <v>0.45</v>
      </c>
      <c r="W5891">
        <v>2</v>
      </c>
      <c r="X5891" t="s">
        <v>300</v>
      </c>
    </row>
    <row r="5892" spans="3:25" x14ac:dyDescent="0.25">
      <c r="C5892" t="s">
        <v>9493</v>
      </c>
      <c r="D5892" t="s">
        <v>9493</v>
      </c>
      <c r="E5892" t="s">
        <v>616</v>
      </c>
      <c r="F5892" t="s">
        <v>61</v>
      </c>
      <c r="G5892" t="s">
        <v>4</v>
      </c>
      <c r="H5892" t="s">
        <v>22</v>
      </c>
      <c r="J5892">
        <v>3.6999999999999998E-2</v>
      </c>
      <c r="K5892" t="s">
        <v>23</v>
      </c>
      <c r="L5892">
        <v>24.5</v>
      </c>
      <c r="M5892" t="s">
        <v>61</v>
      </c>
      <c r="O5892">
        <v>0.2</v>
      </c>
      <c r="Q5892">
        <v>1</v>
      </c>
      <c r="V5892">
        <v>1.3</v>
      </c>
      <c r="W5892">
        <v>2</v>
      </c>
      <c r="X5892" t="s">
        <v>116</v>
      </c>
    </row>
    <row r="5893" spans="3:25" x14ac:dyDescent="0.25">
      <c r="C5893" t="s">
        <v>9494</v>
      </c>
      <c r="D5893" t="s">
        <v>9494</v>
      </c>
      <c r="E5893" t="s">
        <v>616</v>
      </c>
      <c r="F5893" t="s">
        <v>61</v>
      </c>
      <c r="G5893" t="s">
        <v>4</v>
      </c>
      <c r="H5893" t="s">
        <v>22</v>
      </c>
      <c r="J5893">
        <v>0.25900000000000001</v>
      </c>
      <c r="K5893" t="s">
        <v>23</v>
      </c>
      <c r="L5893">
        <v>20.3</v>
      </c>
      <c r="M5893" t="s">
        <v>61</v>
      </c>
      <c r="O5893">
        <v>0.2</v>
      </c>
      <c r="Q5893">
        <v>26</v>
      </c>
      <c r="V5893">
        <v>1</v>
      </c>
      <c r="W5893">
        <v>2</v>
      </c>
      <c r="X5893" t="s">
        <v>41</v>
      </c>
    </row>
    <row r="5894" spans="3:25" x14ac:dyDescent="0.25">
      <c r="C5894" t="s">
        <v>9495</v>
      </c>
      <c r="D5894" t="s">
        <v>9495</v>
      </c>
      <c r="E5894" t="s">
        <v>616</v>
      </c>
      <c r="F5894" t="s">
        <v>61</v>
      </c>
      <c r="G5894" t="s">
        <v>4</v>
      </c>
      <c r="H5894" t="s">
        <v>22</v>
      </c>
      <c r="J5894">
        <v>7.4999999999999997E-2</v>
      </c>
      <c r="K5894" t="s">
        <v>23</v>
      </c>
      <c r="L5894">
        <v>23</v>
      </c>
      <c r="M5894" t="s">
        <v>61</v>
      </c>
      <c r="O5894">
        <v>0.2</v>
      </c>
      <c r="Q5894">
        <v>0.52700000000000002</v>
      </c>
      <c r="V5894">
        <v>0.4</v>
      </c>
      <c r="W5894">
        <v>2</v>
      </c>
      <c r="X5894" t="s">
        <v>116</v>
      </c>
    </row>
    <row r="5895" spans="3:25" x14ac:dyDescent="0.25">
      <c r="C5895" t="s">
        <v>9496</v>
      </c>
      <c r="D5895" t="s">
        <v>9496</v>
      </c>
      <c r="E5895" t="s">
        <v>616</v>
      </c>
      <c r="F5895" t="s">
        <v>61</v>
      </c>
      <c r="G5895" t="s">
        <v>4</v>
      </c>
      <c r="H5895" t="s">
        <v>22</v>
      </c>
      <c r="J5895">
        <v>7.4999999999999997E-2</v>
      </c>
      <c r="K5895" t="s">
        <v>23</v>
      </c>
      <c r="L5895">
        <v>23</v>
      </c>
      <c r="M5895" t="s">
        <v>61</v>
      </c>
      <c r="O5895">
        <v>0.2</v>
      </c>
      <c r="Q5895">
        <v>1.82</v>
      </c>
      <c r="V5895">
        <v>0.8</v>
      </c>
      <c r="W5895">
        <v>2</v>
      </c>
    </row>
    <row r="5896" spans="3:25" x14ac:dyDescent="0.25">
      <c r="C5896" t="s">
        <v>9497</v>
      </c>
      <c r="D5896" t="s">
        <v>9497</v>
      </c>
      <c r="E5896" t="s">
        <v>616</v>
      </c>
      <c r="F5896" t="s">
        <v>61</v>
      </c>
      <c r="G5896" t="s">
        <v>4</v>
      </c>
      <c r="H5896" t="s">
        <v>22</v>
      </c>
      <c r="J5896">
        <v>0.29699999999999999</v>
      </c>
      <c r="K5896" t="s">
        <v>23</v>
      </c>
      <c r="L5896">
        <v>20</v>
      </c>
      <c r="M5896" t="s">
        <v>61</v>
      </c>
      <c r="O5896">
        <v>0.2</v>
      </c>
      <c r="Q5896">
        <v>7.4180000000000001</v>
      </c>
      <c r="U5896">
        <v>0.2</v>
      </c>
      <c r="V5896">
        <v>0.6</v>
      </c>
      <c r="W5896">
        <v>3</v>
      </c>
    </row>
    <row r="5897" spans="3:25" x14ac:dyDescent="0.25">
      <c r="C5897" t="s">
        <v>9498</v>
      </c>
      <c r="D5897" t="s">
        <v>9498</v>
      </c>
      <c r="E5897" t="s">
        <v>616</v>
      </c>
      <c r="F5897" t="s">
        <v>61</v>
      </c>
      <c r="G5897" t="s">
        <v>4</v>
      </c>
      <c r="H5897" t="s">
        <v>22</v>
      </c>
      <c r="J5897">
        <v>3.4000000000000002E-2</v>
      </c>
      <c r="K5897" t="s">
        <v>23</v>
      </c>
      <c r="L5897">
        <v>24.7</v>
      </c>
      <c r="M5897" t="s">
        <v>61</v>
      </c>
      <c r="O5897">
        <v>0.2</v>
      </c>
      <c r="Q5897">
        <v>0.15392</v>
      </c>
      <c r="V5897">
        <v>0.75</v>
      </c>
      <c r="W5897">
        <v>2</v>
      </c>
      <c r="X5897" t="s">
        <v>300</v>
      </c>
    </row>
    <row r="5898" spans="3:25" x14ac:dyDescent="0.25">
      <c r="C5898" t="s">
        <v>9499</v>
      </c>
      <c r="D5898" t="s">
        <v>9499</v>
      </c>
      <c r="E5898" t="s">
        <v>616</v>
      </c>
      <c r="F5898" t="s">
        <v>61</v>
      </c>
      <c r="G5898" t="s">
        <v>4</v>
      </c>
      <c r="H5898" t="s">
        <v>22</v>
      </c>
      <c r="J5898">
        <v>0.124</v>
      </c>
      <c r="K5898" t="s">
        <v>23</v>
      </c>
      <c r="L5898">
        <v>21.9</v>
      </c>
      <c r="M5898" t="s">
        <v>61</v>
      </c>
      <c r="O5898">
        <v>0.2</v>
      </c>
      <c r="T5898" t="s">
        <v>516</v>
      </c>
      <c r="V5898">
        <v>0.15</v>
      </c>
      <c r="X5898" t="s">
        <v>909</v>
      </c>
    </row>
    <row r="5899" spans="3:25" x14ac:dyDescent="0.25">
      <c r="C5899" t="s">
        <v>9500</v>
      </c>
      <c r="D5899" t="s">
        <v>9500</v>
      </c>
      <c r="E5899" t="s">
        <v>616</v>
      </c>
      <c r="F5899" t="s">
        <v>61</v>
      </c>
      <c r="G5899" t="s">
        <v>4</v>
      </c>
      <c r="H5899" t="s">
        <v>22</v>
      </c>
      <c r="J5899">
        <v>5.7000000000000002E-2</v>
      </c>
      <c r="K5899" t="s">
        <v>23</v>
      </c>
      <c r="L5899">
        <v>23.6</v>
      </c>
      <c r="M5899" t="s">
        <v>61</v>
      </c>
      <c r="O5899">
        <v>0.2</v>
      </c>
    </row>
    <row r="5900" spans="3:25" x14ac:dyDescent="0.25">
      <c r="C5900" t="s">
        <v>9501</v>
      </c>
      <c r="D5900" t="s">
        <v>9501</v>
      </c>
      <c r="E5900" t="s">
        <v>616</v>
      </c>
      <c r="F5900" t="s">
        <v>61</v>
      </c>
      <c r="G5900" t="s">
        <v>4</v>
      </c>
      <c r="H5900" t="s">
        <v>22</v>
      </c>
      <c r="J5900">
        <v>7.8E-2</v>
      </c>
      <c r="K5900" t="s">
        <v>23</v>
      </c>
      <c r="L5900">
        <v>22.9</v>
      </c>
      <c r="M5900" t="s">
        <v>61</v>
      </c>
      <c r="O5900">
        <v>0.2</v>
      </c>
      <c r="Q5900">
        <v>0.253</v>
      </c>
      <c r="V5900">
        <v>0.55000000000000004</v>
      </c>
      <c r="W5900">
        <v>3</v>
      </c>
      <c r="X5900" t="s">
        <v>116</v>
      </c>
    </row>
    <row r="5901" spans="3:25" x14ac:dyDescent="0.25">
      <c r="C5901" t="s">
        <v>9502</v>
      </c>
      <c r="D5901" t="s">
        <v>9502</v>
      </c>
      <c r="E5901" t="s">
        <v>616</v>
      </c>
      <c r="F5901" t="s">
        <v>61</v>
      </c>
      <c r="G5901" t="s">
        <v>4</v>
      </c>
      <c r="H5901" t="s">
        <v>22</v>
      </c>
      <c r="J5901">
        <v>0.34100000000000003</v>
      </c>
      <c r="K5901" t="s">
        <v>23</v>
      </c>
      <c r="L5901">
        <v>19.7</v>
      </c>
      <c r="M5901" t="s">
        <v>61</v>
      </c>
      <c r="O5901">
        <v>0.2</v>
      </c>
      <c r="Q5901">
        <v>3.6341999999999999</v>
      </c>
      <c r="U5901">
        <v>0.35</v>
      </c>
      <c r="V5901">
        <v>0.54</v>
      </c>
      <c r="W5901">
        <v>2</v>
      </c>
    </row>
    <row r="5902" spans="3:25" x14ac:dyDescent="0.25">
      <c r="C5902" t="s">
        <v>9503</v>
      </c>
      <c r="D5902" t="s">
        <v>9503</v>
      </c>
      <c r="E5902" t="s">
        <v>616</v>
      </c>
      <c r="F5902" t="s">
        <v>61</v>
      </c>
      <c r="G5902" t="s">
        <v>4</v>
      </c>
      <c r="H5902" t="s">
        <v>22</v>
      </c>
      <c r="J5902">
        <v>2.4E-2</v>
      </c>
      <c r="K5902" t="s">
        <v>23</v>
      </c>
      <c r="L5902">
        <v>25.5</v>
      </c>
      <c r="M5902" t="s">
        <v>61</v>
      </c>
      <c r="O5902">
        <v>0.2</v>
      </c>
      <c r="Q5902">
        <v>1.7</v>
      </c>
      <c r="V5902">
        <v>1.4</v>
      </c>
      <c r="W5902">
        <v>1</v>
      </c>
      <c r="X5902" t="s">
        <v>300</v>
      </c>
    </row>
    <row r="5903" spans="3:25" x14ac:dyDescent="0.25">
      <c r="C5903" t="s">
        <v>9504</v>
      </c>
      <c r="D5903" t="s">
        <v>9504</v>
      </c>
      <c r="E5903" t="s">
        <v>21</v>
      </c>
      <c r="F5903" t="s">
        <v>61</v>
      </c>
      <c r="G5903" t="s">
        <v>22</v>
      </c>
      <c r="H5903" t="s">
        <v>22</v>
      </c>
      <c r="J5903">
        <v>4.42</v>
      </c>
      <c r="K5903" t="s">
        <v>23</v>
      </c>
      <c r="L5903">
        <v>15.5</v>
      </c>
      <c r="M5903" t="s">
        <v>61</v>
      </c>
      <c r="O5903">
        <v>5.7000000000000002E-2</v>
      </c>
      <c r="Q5903">
        <v>2</v>
      </c>
      <c r="V5903">
        <v>0.06</v>
      </c>
      <c r="W5903">
        <v>1</v>
      </c>
    </row>
    <row r="5904" spans="3:25" x14ac:dyDescent="0.25">
      <c r="C5904" t="s">
        <v>9505</v>
      </c>
      <c r="D5904" t="s">
        <v>9505</v>
      </c>
      <c r="E5904" t="s">
        <v>616</v>
      </c>
      <c r="F5904" t="s">
        <v>61</v>
      </c>
      <c r="G5904" t="s">
        <v>4</v>
      </c>
      <c r="H5904" t="s">
        <v>22</v>
      </c>
      <c r="J5904">
        <v>0.65</v>
      </c>
      <c r="K5904" t="s">
        <v>23</v>
      </c>
      <c r="L5904">
        <v>18.3</v>
      </c>
      <c r="M5904" t="s">
        <v>61</v>
      </c>
      <c r="O5904">
        <v>0.2</v>
      </c>
      <c r="Q5904">
        <v>2.726</v>
      </c>
      <c r="V5904">
        <v>0.04</v>
      </c>
      <c r="W5904">
        <v>1</v>
      </c>
      <c r="Y5904" t="s">
        <v>26</v>
      </c>
    </row>
    <row r="5905" spans="2:24" x14ac:dyDescent="0.25">
      <c r="B5905" t="s">
        <v>169</v>
      </c>
      <c r="C5905" t="s">
        <v>9506</v>
      </c>
      <c r="D5905" t="s">
        <v>9506</v>
      </c>
      <c r="E5905" t="s">
        <v>616</v>
      </c>
      <c r="F5905" t="s">
        <v>61</v>
      </c>
      <c r="G5905" t="s">
        <v>4</v>
      </c>
      <c r="H5905" t="s">
        <v>22</v>
      </c>
      <c r="J5905">
        <v>4.4999999999999998E-2</v>
      </c>
      <c r="K5905" t="s">
        <v>23</v>
      </c>
      <c r="L5905">
        <v>24.1</v>
      </c>
      <c r="M5905" t="s">
        <v>61</v>
      </c>
      <c r="O5905">
        <v>0.2</v>
      </c>
      <c r="Q5905">
        <v>0.83252999999999999</v>
      </c>
      <c r="V5905">
        <v>0.5</v>
      </c>
      <c r="W5905">
        <v>3</v>
      </c>
    </row>
    <row r="5906" spans="2:24" x14ac:dyDescent="0.25">
      <c r="C5906" t="s">
        <v>9507</v>
      </c>
      <c r="D5906" t="s">
        <v>9507</v>
      </c>
      <c r="E5906" t="s">
        <v>616</v>
      </c>
      <c r="F5906" t="s">
        <v>61</v>
      </c>
      <c r="G5906" t="s">
        <v>4</v>
      </c>
      <c r="H5906" t="s">
        <v>22</v>
      </c>
      <c r="J5906">
        <v>0.374</v>
      </c>
      <c r="K5906" t="s">
        <v>23</v>
      </c>
      <c r="L5906">
        <v>19.5</v>
      </c>
      <c r="M5906" t="s">
        <v>61</v>
      </c>
      <c r="O5906">
        <v>0.2</v>
      </c>
      <c r="Q5906">
        <v>2.6240000000000001</v>
      </c>
      <c r="V5906">
        <v>7.0000000000000007E-2</v>
      </c>
      <c r="W5906">
        <v>2</v>
      </c>
      <c r="X5906" t="s">
        <v>300</v>
      </c>
    </row>
    <row r="5907" spans="2:24" x14ac:dyDescent="0.25">
      <c r="C5907" t="s">
        <v>9508</v>
      </c>
      <c r="D5907" t="s">
        <v>9508</v>
      </c>
      <c r="E5907" t="s">
        <v>616</v>
      </c>
      <c r="F5907" t="s">
        <v>61</v>
      </c>
      <c r="G5907" t="s">
        <v>4</v>
      </c>
      <c r="H5907" t="s">
        <v>22</v>
      </c>
      <c r="J5907">
        <v>0.22500000000000001</v>
      </c>
      <c r="K5907" t="s">
        <v>23</v>
      </c>
      <c r="L5907">
        <v>20.6</v>
      </c>
      <c r="M5907" t="s">
        <v>61</v>
      </c>
      <c r="O5907">
        <v>0.2</v>
      </c>
      <c r="Q5907">
        <v>6.0555000000000003</v>
      </c>
      <c r="V5907">
        <v>1.04</v>
      </c>
      <c r="W5907">
        <v>3</v>
      </c>
    </row>
    <row r="5908" spans="2:24" x14ac:dyDescent="0.25">
      <c r="B5908" t="s">
        <v>169</v>
      </c>
      <c r="C5908" t="s">
        <v>9509</v>
      </c>
      <c r="D5908" t="s">
        <v>9509</v>
      </c>
      <c r="E5908" t="s">
        <v>616</v>
      </c>
      <c r="F5908" t="s">
        <v>61</v>
      </c>
      <c r="G5908" t="s">
        <v>4</v>
      </c>
      <c r="H5908" t="s">
        <v>22</v>
      </c>
      <c r="J5908">
        <v>3.1E-2</v>
      </c>
      <c r="K5908" t="s">
        <v>23</v>
      </c>
      <c r="L5908">
        <v>24.9</v>
      </c>
      <c r="M5908" t="s">
        <v>61</v>
      </c>
      <c r="O5908">
        <v>0.2</v>
      </c>
      <c r="Q5908" t="s">
        <v>9510</v>
      </c>
      <c r="V5908">
        <v>0.4</v>
      </c>
      <c r="W5908">
        <v>1</v>
      </c>
    </row>
    <row r="5909" spans="2:24" x14ac:dyDescent="0.25">
      <c r="C5909" t="s">
        <v>9511</v>
      </c>
      <c r="D5909" t="s">
        <v>9511</v>
      </c>
      <c r="E5909" t="s">
        <v>616</v>
      </c>
      <c r="F5909" t="s">
        <v>61</v>
      </c>
      <c r="G5909" t="s">
        <v>4</v>
      </c>
      <c r="H5909" t="s">
        <v>22</v>
      </c>
      <c r="J5909">
        <v>7.8E-2</v>
      </c>
      <c r="K5909" t="s">
        <v>23</v>
      </c>
      <c r="L5909">
        <v>22.9</v>
      </c>
      <c r="M5909" t="s">
        <v>61</v>
      </c>
      <c r="O5909">
        <v>0.2</v>
      </c>
      <c r="Q5909">
        <v>0.33</v>
      </c>
      <c r="V5909">
        <v>0.15</v>
      </c>
      <c r="W5909">
        <v>1</v>
      </c>
    </row>
    <row r="5910" spans="2:24" x14ac:dyDescent="0.25">
      <c r="C5910" t="s">
        <v>9512</v>
      </c>
      <c r="D5910" t="s">
        <v>9512</v>
      </c>
      <c r="E5910" t="s">
        <v>616</v>
      </c>
      <c r="F5910" t="s">
        <v>61</v>
      </c>
      <c r="G5910" t="s">
        <v>4</v>
      </c>
      <c r="H5910" t="s">
        <v>22</v>
      </c>
      <c r="J5910">
        <v>5.1999999999999998E-2</v>
      </c>
      <c r="K5910" t="s">
        <v>23</v>
      </c>
      <c r="L5910">
        <v>23.8</v>
      </c>
      <c r="M5910" t="s">
        <v>61</v>
      </c>
      <c r="O5910">
        <v>0.2</v>
      </c>
      <c r="Q5910">
        <v>0.21790000000000001</v>
      </c>
      <c r="V5910">
        <v>0.25</v>
      </c>
      <c r="W5910">
        <v>2</v>
      </c>
      <c r="X5910" t="s">
        <v>300</v>
      </c>
    </row>
    <row r="5911" spans="2:24" x14ac:dyDescent="0.25">
      <c r="C5911" t="s">
        <v>9513</v>
      </c>
      <c r="D5911" t="s">
        <v>9513</v>
      </c>
      <c r="E5911" t="s">
        <v>616</v>
      </c>
      <c r="F5911" t="s">
        <v>61</v>
      </c>
      <c r="G5911" t="s">
        <v>4</v>
      </c>
      <c r="H5911" t="s">
        <v>22</v>
      </c>
      <c r="J5911">
        <v>2.1000000000000001E-2</v>
      </c>
      <c r="K5911" t="s">
        <v>23</v>
      </c>
      <c r="L5911">
        <v>25.8</v>
      </c>
      <c r="M5911" t="s">
        <v>61</v>
      </c>
      <c r="O5911">
        <v>0.2</v>
      </c>
      <c r="Q5911">
        <v>1.1849999999999999E-2</v>
      </c>
      <c r="V5911">
        <v>0.8</v>
      </c>
      <c r="X5911" t="s">
        <v>909</v>
      </c>
    </row>
    <row r="5912" spans="2:24" x14ac:dyDescent="0.25">
      <c r="C5912" t="s">
        <v>9514</v>
      </c>
      <c r="D5912" t="s">
        <v>9514</v>
      </c>
      <c r="E5912" t="s">
        <v>616</v>
      </c>
      <c r="F5912" t="s">
        <v>61</v>
      </c>
      <c r="G5912" t="s">
        <v>4</v>
      </c>
      <c r="H5912" t="s">
        <v>22</v>
      </c>
      <c r="J5912">
        <v>4.0000000000000001E-3</v>
      </c>
      <c r="K5912" t="s">
        <v>23</v>
      </c>
      <c r="L5912">
        <v>29.6</v>
      </c>
      <c r="M5912" t="s">
        <v>61</v>
      </c>
      <c r="O5912">
        <v>0.2</v>
      </c>
      <c r="Q5912">
        <v>5.3852799999999999E-2</v>
      </c>
      <c r="V5912">
        <v>0.7</v>
      </c>
      <c r="W5912">
        <v>3</v>
      </c>
    </row>
    <row r="5913" spans="2:24" x14ac:dyDescent="0.25">
      <c r="C5913" t="s">
        <v>9515</v>
      </c>
      <c r="D5913" t="s">
        <v>9515</v>
      </c>
      <c r="E5913" t="s">
        <v>616</v>
      </c>
      <c r="F5913" t="s">
        <v>61</v>
      </c>
      <c r="G5913" t="s">
        <v>4</v>
      </c>
      <c r="H5913" t="s">
        <v>22</v>
      </c>
      <c r="J5913">
        <v>0.39200000000000002</v>
      </c>
      <c r="K5913" t="s">
        <v>23</v>
      </c>
      <c r="L5913">
        <v>19.399999999999999</v>
      </c>
      <c r="M5913" t="s">
        <v>61</v>
      </c>
      <c r="O5913">
        <v>0.2</v>
      </c>
      <c r="Q5913">
        <v>8.43</v>
      </c>
      <c r="V5913">
        <v>0.27</v>
      </c>
      <c r="W5913">
        <v>2</v>
      </c>
    </row>
    <row r="5914" spans="2:24" x14ac:dyDescent="0.25">
      <c r="C5914" t="s">
        <v>9516</v>
      </c>
      <c r="D5914" t="s">
        <v>9516</v>
      </c>
      <c r="E5914" t="s">
        <v>616</v>
      </c>
      <c r="F5914" t="s">
        <v>61</v>
      </c>
      <c r="G5914" t="s">
        <v>4</v>
      </c>
      <c r="H5914" t="s">
        <v>22</v>
      </c>
      <c r="J5914">
        <v>0.311</v>
      </c>
      <c r="K5914" t="s">
        <v>23</v>
      </c>
      <c r="L5914">
        <v>19.899999999999999</v>
      </c>
      <c r="M5914" t="s">
        <v>61</v>
      </c>
      <c r="O5914">
        <v>0.2</v>
      </c>
      <c r="Q5914">
        <v>46.65</v>
      </c>
      <c r="V5914">
        <v>0.3</v>
      </c>
      <c r="W5914">
        <v>2</v>
      </c>
    </row>
    <row r="5915" spans="2:24" x14ac:dyDescent="0.25">
      <c r="C5915" t="s">
        <v>9517</v>
      </c>
      <c r="D5915" t="s">
        <v>9517</v>
      </c>
      <c r="E5915" t="s">
        <v>616</v>
      </c>
      <c r="F5915" t="s">
        <v>61</v>
      </c>
      <c r="G5915" t="s">
        <v>4</v>
      </c>
      <c r="H5915" t="s">
        <v>22</v>
      </c>
      <c r="J5915">
        <v>0.20599999999999999</v>
      </c>
      <c r="K5915" t="s">
        <v>23</v>
      </c>
      <c r="L5915">
        <v>20.8</v>
      </c>
      <c r="M5915" t="s">
        <v>61</v>
      </c>
      <c r="O5915">
        <v>0.2</v>
      </c>
      <c r="Q5915">
        <v>7.97</v>
      </c>
      <c r="X5915" t="s">
        <v>909</v>
      </c>
    </row>
    <row r="5916" spans="2:24" x14ac:dyDescent="0.25">
      <c r="C5916" t="s">
        <v>9518</v>
      </c>
      <c r="D5916" t="s">
        <v>9518</v>
      </c>
      <c r="E5916" t="s">
        <v>616</v>
      </c>
      <c r="F5916" t="s">
        <v>61</v>
      </c>
      <c r="G5916" t="s">
        <v>4</v>
      </c>
      <c r="H5916" t="s">
        <v>22</v>
      </c>
      <c r="J5916">
        <v>0.03</v>
      </c>
      <c r="K5916" t="s">
        <v>23</v>
      </c>
      <c r="L5916">
        <v>25</v>
      </c>
      <c r="M5916" t="s">
        <v>61</v>
      </c>
      <c r="O5916">
        <v>0.2</v>
      </c>
    </row>
    <row r="5917" spans="2:24" x14ac:dyDescent="0.25">
      <c r="C5917" t="s">
        <v>9519</v>
      </c>
      <c r="D5917" t="s">
        <v>9519</v>
      </c>
      <c r="E5917" t="s">
        <v>616</v>
      </c>
      <c r="F5917" t="s">
        <v>61</v>
      </c>
      <c r="G5917" t="s">
        <v>4</v>
      </c>
      <c r="H5917" t="s">
        <v>22</v>
      </c>
      <c r="J5917">
        <v>0.39200000000000002</v>
      </c>
      <c r="K5917" t="s">
        <v>23</v>
      </c>
      <c r="L5917">
        <v>19.399999999999999</v>
      </c>
      <c r="M5917" t="s">
        <v>61</v>
      </c>
      <c r="O5917">
        <v>0.2</v>
      </c>
      <c r="Q5917">
        <v>4.57</v>
      </c>
      <c r="U5917">
        <v>0.5</v>
      </c>
      <c r="V5917">
        <v>0.7</v>
      </c>
      <c r="W5917">
        <v>2</v>
      </c>
      <c r="X5917" t="s">
        <v>300</v>
      </c>
    </row>
    <row r="5918" spans="2:24" x14ac:dyDescent="0.25">
      <c r="C5918" t="s">
        <v>9520</v>
      </c>
      <c r="D5918" t="s">
        <v>9520</v>
      </c>
      <c r="E5918" t="s">
        <v>616</v>
      </c>
      <c r="F5918" t="s">
        <v>61</v>
      </c>
      <c r="G5918" t="s">
        <v>4</v>
      </c>
      <c r="H5918" t="s">
        <v>22</v>
      </c>
      <c r="J5918">
        <v>0.59299999999999997</v>
      </c>
      <c r="K5918" t="s">
        <v>23</v>
      </c>
      <c r="L5918">
        <v>18.5</v>
      </c>
      <c r="M5918" t="s">
        <v>61</v>
      </c>
      <c r="O5918">
        <v>0.2</v>
      </c>
      <c r="P5918" t="s">
        <v>32</v>
      </c>
      <c r="Q5918" t="s">
        <v>9521</v>
      </c>
      <c r="R5918" t="s">
        <v>9522</v>
      </c>
      <c r="S5918" t="s">
        <v>9523</v>
      </c>
      <c r="X5918" t="s">
        <v>909</v>
      </c>
    </row>
    <row r="5919" spans="2:24" x14ac:dyDescent="0.25">
      <c r="C5919" t="s">
        <v>9524</v>
      </c>
      <c r="D5919" t="s">
        <v>9524</v>
      </c>
      <c r="E5919" t="s">
        <v>616</v>
      </c>
      <c r="F5919" t="s">
        <v>61</v>
      </c>
      <c r="G5919" t="s">
        <v>4</v>
      </c>
      <c r="H5919" t="s">
        <v>22</v>
      </c>
      <c r="J5919">
        <v>0.25900000000000001</v>
      </c>
      <c r="K5919" t="s">
        <v>23</v>
      </c>
      <c r="L5919">
        <v>20.3</v>
      </c>
      <c r="M5919" t="s">
        <v>61</v>
      </c>
      <c r="O5919">
        <v>0.2</v>
      </c>
      <c r="V5919">
        <v>0.3</v>
      </c>
      <c r="X5919" t="s">
        <v>909</v>
      </c>
    </row>
    <row r="5920" spans="2:24" x14ac:dyDescent="0.25">
      <c r="C5920" t="s">
        <v>9525</v>
      </c>
      <c r="D5920" t="s">
        <v>9525</v>
      </c>
      <c r="E5920" t="s">
        <v>616</v>
      </c>
      <c r="F5920" t="s">
        <v>61</v>
      </c>
      <c r="G5920" t="s">
        <v>4</v>
      </c>
      <c r="H5920" t="s">
        <v>22</v>
      </c>
      <c r="J5920">
        <v>0.621</v>
      </c>
      <c r="K5920" t="s">
        <v>23</v>
      </c>
      <c r="L5920">
        <v>18.399999999999999</v>
      </c>
      <c r="M5920" t="s">
        <v>61</v>
      </c>
      <c r="O5920">
        <v>0.2</v>
      </c>
      <c r="Q5920">
        <v>32.4</v>
      </c>
      <c r="V5920">
        <v>0.5</v>
      </c>
      <c r="W5920">
        <v>3</v>
      </c>
      <c r="X5920" t="s">
        <v>5068</v>
      </c>
    </row>
    <row r="5921" spans="2:27" x14ac:dyDescent="0.25">
      <c r="B5921" t="s">
        <v>169</v>
      </c>
      <c r="C5921" t="s">
        <v>9526</v>
      </c>
      <c r="D5921" t="s">
        <v>9526</v>
      </c>
      <c r="E5921" t="s">
        <v>616</v>
      </c>
      <c r="F5921" t="s">
        <v>61</v>
      </c>
      <c r="G5921" t="s">
        <v>4</v>
      </c>
      <c r="H5921" t="s">
        <v>22</v>
      </c>
      <c r="J5921">
        <v>0.188</v>
      </c>
      <c r="K5921" t="s">
        <v>23</v>
      </c>
      <c r="L5921">
        <v>21</v>
      </c>
      <c r="M5921" t="s">
        <v>61</v>
      </c>
      <c r="O5921">
        <v>0.2</v>
      </c>
      <c r="Q5921">
        <v>1.238</v>
      </c>
      <c r="V5921">
        <v>0.2</v>
      </c>
      <c r="W5921">
        <v>1</v>
      </c>
      <c r="X5921" t="s">
        <v>300</v>
      </c>
    </row>
    <row r="5922" spans="2:27" x14ac:dyDescent="0.25">
      <c r="C5922" t="s">
        <v>9527</v>
      </c>
      <c r="D5922" t="s">
        <v>9527</v>
      </c>
      <c r="E5922" t="s">
        <v>616</v>
      </c>
      <c r="F5922" t="s">
        <v>27</v>
      </c>
      <c r="G5922" t="s">
        <v>6</v>
      </c>
      <c r="H5922" t="s">
        <v>27</v>
      </c>
      <c r="J5922">
        <v>4.0000000000000001E-3</v>
      </c>
      <c r="K5922" t="s">
        <v>27</v>
      </c>
      <c r="L5922">
        <v>30.9</v>
      </c>
      <c r="M5922" t="s">
        <v>27</v>
      </c>
      <c r="O5922">
        <v>4.5999999999999999E-2</v>
      </c>
      <c r="Q5922">
        <v>2.69409E-2</v>
      </c>
      <c r="U5922">
        <v>0.24</v>
      </c>
      <c r="V5922">
        <v>1.02</v>
      </c>
      <c r="W5922">
        <v>3</v>
      </c>
      <c r="X5922" t="s">
        <v>41</v>
      </c>
      <c r="AA5922" t="s">
        <v>24</v>
      </c>
    </row>
    <row r="5923" spans="2:27" x14ac:dyDescent="0.25">
      <c r="C5923" t="s">
        <v>9528</v>
      </c>
      <c r="D5923" t="s">
        <v>9528</v>
      </c>
      <c r="E5923" t="s">
        <v>616</v>
      </c>
      <c r="F5923" t="s">
        <v>61</v>
      </c>
      <c r="G5923" t="s">
        <v>4</v>
      </c>
      <c r="H5923" t="s">
        <v>22</v>
      </c>
      <c r="J5923">
        <v>3.1E-2</v>
      </c>
      <c r="K5923" t="s">
        <v>23</v>
      </c>
      <c r="L5923">
        <v>24.9</v>
      </c>
      <c r="M5923" t="s">
        <v>61</v>
      </c>
      <c r="O5923">
        <v>0.2</v>
      </c>
      <c r="X5923" t="s">
        <v>909</v>
      </c>
    </row>
    <row r="5924" spans="2:27" x14ac:dyDescent="0.25">
      <c r="C5924" t="s">
        <v>9529</v>
      </c>
      <c r="D5924" t="s">
        <v>9529</v>
      </c>
      <c r="E5924" t="s">
        <v>616</v>
      </c>
      <c r="F5924" t="s">
        <v>61</v>
      </c>
      <c r="G5924" t="s">
        <v>4</v>
      </c>
      <c r="H5924" t="s">
        <v>22</v>
      </c>
      <c r="J5924">
        <v>3.1E-2</v>
      </c>
      <c r="K5924" t="s">
        <v>23</v>
      </c>
      <c r="L5924">
        <v>24.9</v>
      </c>
      <c r="M5924" t="s">
        <v>61</v>
      </c>
      <c r="O5924">
        <v>0.2</v>
      </c>
      <c r="Q5924">
        <v>0.19241</v>
      </c>
      <c r="V5924">
        <v>0.45</v>
      </c>
      <c r="W5924">
        <v>3</v>
      </c>
    </row>
    <row r="5925" spans="2:27" x14ac:dyDescent="0.25">
      <c r="C5925" t="s">
        <v>9530</v>
      </c>
      <c r="D5925" t="s">
        <v>9530</v>
      </c>
      <c r="E5925" t="s">
        <v>616</v>
      </c>
      <c r="F5925" t="s">
        <v>61</v>
      </c>
      <c r="G5925" t="s">
        <v>4</v>
      </c>
      <c r="H5925" t="s">
        <v>22</v>
      </c>
      <c r="J5925">
        <v>5.7000000000000002E-2</v>
      </c>
      <c r="K5925" t="s">
        <v>23</v>
      </c>
      <c r="L5925">
        <v>23.6</v>
      </c>
      <c r="M5925" t="s">
        <v>61</v>
      </c>
      <c r="O5925">
        <v>0.2</v>
      </c>
      <c r="Q5925">
        <v>7.1</v>
      </c>
      <c r="U5925">
        <v>0.5</v>
      </c>
      <c r="V5925">
        <v>0.73</v>
      </c>
      <c r="X5925" t="s">
        <v>909</v>
      </c>
    </row>
    <row r="5926" spans="2:27" x14ac:dyDescent="0.25">
      <c r="C5926" t="s">
        <v>9531</v>
      </c>
      <c r="D5926" t="s">
        <v>9531</v>
      </c>
      <c r="E5926" t="s">
        <v>616</v>
      </c>
      <c r="F5926" t="s">
        <v>61</v>
      </c>
      <c r="G5926" t="s">
        <v>4</v>
      </c>
      <c r="H5926" t="s">
        <v>22</v>
      </c>
      <c r="J5926">
        <v>1.2E-2</v>
      </c>
      <c r="K5926" t="s">
        <v>23</v>
      </c>
      <c r="L5926">
        <v>26.9</v>
      </c>
      <c r="M5926" t="s">
        <v>61</v>
      </c>
      <c r="O5926">
        <v>0.2</v>
      </c>
      <c r="Q5926">
        <v>3.2</v>
      </c>
      <c r="X5926" t="s">
        <v>909</v>
      </c>
    </row>
    <row r="5927" spans="2:27" x14ac:dyDescent="0.25">
      <c r="C5927" t="s">
        <v>9532</v>
      </c>
      <c r="D5927" t="s">
        <v>9532</v>
      </c>
      <c r="E5927" t="s">
        <v>616</v>
      </c>
      <c r="F5927" t="s">
        <v>61</v>
      </c>
      <c r="G5927" t="s">
        <v>4</v>
      </c>
      <c r="H5927" t="s">
        <v>22</v>
      </c>
      <c r="J5927">
        <v>0.10299999999999999</v>
      </c>
      <c r="K5927" t="s">
        <v>23</v>
      </c>
      <c r="L5927">
        <v>22.3</v>
      </c>
      <c r="M5927" t="s">
        <v>61</v>
      </c>
      <c r="O5927">
        <v>0.2</v>
      </c>
      <c r="X5927" t="s">
        <v>909</v>
      </c>
    </row>
    <row r="5928" spans="2:27" x14ac:dyDescent="0.25">
      <c r="C5928" t="s">
        <v>9533</v>
      </c>
      <c r="D5928" t="s">
        <v>9533</v>
      </c>
      <c r="E5928" t="s">
        <v>616</v>
      </c>
      <c r="F5928" t="s">
        <v>61</v>
      </c>
      <c r="G5928" t="s">
        <v>4</v>
      </c>
      <c r="H5928" t="s">
        <v>22</v>
      </c>
      <c r="J5928">
        <v>1.2E-2</v>
      </c>
      <c r="K5928" t="s">
        <v>23</v>
      </c>
      <c r="L5928">
        <v>27</v>
      </c>
      <c r="M5928" t="s">
        <v>61</v>
      </c>
      <c r="O5928">
        <v>0.2</v>
      </c>
      <c r="Q5928">
        <v>8.3000000000000004E-2</v>
      </c>
      <c r="X5928" t="s">
        <v>909</v>
      </c>
    </row>
    <row r="5929" spans="2:27" x14ac:dyDescent="0.25">
      <c r="C5929" t="s">
        <v>9534</v>
      </c>
      <c r="D5929" t="s">
        <v>9534</v>
      </c>
      <c r="E5929" t="s">
        <v>616</v>
      </c>
      <c r="F5929" t="s">
        <v>61</v>
      </c>
      <c r="G5929" t="s">
        <v>4</v>
      </c>
      <c r="H5929" t="s">
        <v>22</v>
      </c>
      <c r="J5929">
        <v>0.19600000000000001</v>
      </c>
      <c r="K5929" t="s">
        <v>23</v>
      </c>
      <c r="L5929">
        <v>20.9</v>
      </c>
      <c r="M5929" t="s">
        <v>61</v>
      </c>
      <c r="O5929">
        <v>0.2</v>
      </c>
      <c r="Q5929">
        <v>5.2</v>
      </c>
      <c r="V5929">
        <v>0.17</v>
      </c>
      <c r="W5929">
        <v>3</v>
      </c>
      <c r="X5929" t="s">
        <v>116</v>
      </c>
    </row>
    <row r="5930" spans="2:27" x14ac:dyDescent="0.25">
      <c r="B5930" t="s">
        <v>169</v>
      </c>
      <c r="C5930" t="s">
        <v>9535</v>
      </c>
      <c r="D5930" t="s">
        <v>9535</v>
      </c>
      <c r="E5930" t="s">
        <v>616</v>
      </c>
      <c r="F5930" t="s">
        <v>61</v>
      </c>
      <c r="G5930" t="s">
        <v>4</v>
      </c>
      <c r="H5930" t="s">
        <v>22</v>
      </c>
      <c r="J5930">
        <v>3.6999999999999998E-2</v>
      </c>
      <c r="K5930" t="s">
        <v>23</v>
      </c>
      <c r="L5930">
        <v>24.5</v>
      </c>
      <c r="M5930" t="s">
        <v>61</v>
      </c>
      <c r="O5930">
        <v>0.2</v>
      </c>
      <c r="Q5930">
        <v>7.1230000000000002E-2</v>
      </c>
      <c r="V5930">
        <v>0.38</v>
      </c>
      <c r="W5930">
        <v>2</v>
      </c>
      <c r="X5930" t="s">
        <v>116</v>
      </c>
    </row>
    <row r="5931" spans="2:27" x14ac:dyDescent="0.25">
      <c r="C5931" t="s">
        <v>9536</v>
      </c>
      <c r="D5931" t="s">
        <v>9536</v>
      </c>
      <c r="E5931" t="s">
        <v>616</v>
      </c>
      <c r="F5931" t="s">
        <v>61</v>
      </c>
      <c r="G5931" t="s">
        <v>4</v>
      </c>
      <c r="H5931" t="s">
        <v>22</v>
      </c>
      <c r="J5931">
        <v>0.247</v>
      </c>
      <c r="K5931" t="s">
        <v>23</v>
      </c>
      <c r="L5931">
        <v>20.399999999999999</v>
      </c>
      <c r="M5931" t="s">
        <v>61</v>
      </c>
      <c r="O5931">
        <v>0.2</v>
      </c>
      <c r="Q5931">
        <v>3.2509999999999999</v>
      </c>
      <c r="V5931">
        <v>0.15</v>
      </c>
      <c r="W5931">
        <v>2</v>
      </c>
    </row>
    <row r="5932" spans="2:27" x14ac:dyDescent="0.25">
      <c r="C5932" t="s">
        <v>9537</v>
      </c>
      <c r="D5932" t="s">
        <v>9537</v>
      </c>
      <c r="E5932" t="s">
        <v>616</v>
      </c>
      <c r="F5932" t="s">
        <v>61</v>
      </c>
      <c r="G5932" t="s">
        <v>4</v>
      </c>
      <c r="H5932" t="s">
        <v>22</v>
      </c>
      <c r="J5932">
        <v>0.01</v>
      </c>
      <c r="K5932" t="s">
        <v>23</v>
      </c>
      <c r="L5932">
        <v>27.4</v>
      </c>
      <c r="M5932" t="s">
        <v>61</v>
      </c>
      <c r="O5932">
        <v>0.2</v>
      </c>
      <c r="X5932" t="s">
        <v>909</v>
      </c>
    </row>
    <row r="5933" spans="2:27" x14ac:dyDescent="0.25">
      <c r="C5933" t="s">
        <v>9538</v>
      </c>
      <c r="D5933" t="s">
        <v>9538</v>
      </c>
      <c r="E5933" t="s">
        <v>616</v>
      </c>
      <c r="F5933" t="s">
        <v>61</v>
      </c>
      <c r="G5933" t="s">
        <v>4</v>
      </c>
      <c r="H5933" t="s">
        <v>22</v>
      </c>
      <c r="J5933">
        <v>4.9000000000000002E-2</v>
      </c>
      <c r="K5933" t="s">
        <v>23</v>
      </c>
      <c r="L5933">
        <v>23.9</v>
      </c>
      <c r="M5933" t="s">
        <v>61</v>
      </c>
      <c r="O5933">
        <v>0.2</v>
      </c>
      <c r="Q5933">
        <v>7.5</v>
      </c>
      <c r="X5933" t="s">
        <v>909</v>
      </c>
    </row>
    <row r="5934" spans="2:27" x14ac:dyDescent="0.25">
      <c r="B5934" t="s">
        <v>169</v>
      </c>
      <c r="C5934" t="s">
        <v>9539</v>
      </c>
      <c r="D5934" t="s">
        <v>9539</v>
      </c>
      <c r="E5934" t="s">
        <v>616</v>
      </c>
      <c r="F5934" t="s">
        <v>61</v>
      </c>
      <c r="G5934" t="s">
        <v>4</v>
      </c>
      <c r="H5934" t="s">
        <v>22</v>
      </c>
      <c r="J5934">
        <v>6.2E-2</v>
      </c>
      <c r="K5934" t="s">
        <v>23</v>
      </c>
      <c r="L5934">
        <v>23.4</v>
      </c>
      <c r="M5934" t="s">
        <v>61</v>
      </c>
      <c r="O5934">
        <v>0.2</v>
      </c>
      <c r="Q5934">
        <v>0.37056</v>
      </c>
      <c r="V5934">
        <v>0.1</v>
      </c>
      <c r="W5934">
        <v>1</v>
      </c>
      <c r="X5934" t="s">
        <v>300</v>
      </c>
    </row>
    <row r="5935" spans="2:27" x14ac:dyDescent="0.25">
      <c r="B5935" t="s">
        <v>169</v>
      </c>
      <c r="C5935" t="s">
        <v>9540</v>
      </c>
      <c r="D5935" t="s">
        <v>9540</v>
      </c>
      <c r="E5935" t="s">
        <v>616</v>
      </c>
      <c r="F5935" t="s">
        <v>61</v>
      </c>
      <c r="G5935" t="s">
        <v>4</v>
      </c>
      <c r="H5935" t="s">
        <v>22</v>
      </c>
      <c r="J5935">
        <v>5.7000000000000002E-2</v>
      </c>
      <c r="K5935" t="s">
        <v>23</v>
      </c>
      <c r="L5935">
        <v>23.6</v>
      </c>
      <c r="M5935" t="s">
        <v>61</v>
      </c>
      <c r="O5935">
        <v>0.2</v>
      </c>
      <c r="Q5935">
        <v>7.5</v>
      </c>
      <c r="V5935">
        <v>0.7</v>
      </c>
      <c r="W5935">
        <v>2</v>
      </c>
      <c r="X5935" t="s">
        <v>116</v>
      </c>
    </row>
    <row r="5936" spans="2:27" x14ac:dyDescent="0.25">
      <c r="B5936" t="s">
        <v>146</v>
      </c>
      <c r="C5936" t="s">
        <v>9541</v>
      </c>
      <c r="D5936" t="s">
        <v>9541</v>
      </c>
      <c r="E5936" t="s">
        <v>616</v>
      </c>
      <c r="F5936" t="s">
        <v>61</v>
      </c>
      <c r="G5936" t="s">
        <v>4</v>
      </c>
      <c r="H5936" t="s">
        <v>22</v>
      </c>
      <c r="J5936">
        <v>7.4999999999999997E-2</v>
      </c>
      <c r="K5936" t="s">
        <v>23</v>
      </c>
      <c r="L5936">
        <v>23</v>
      </c>
      <c r="M5936" t="s">
        <v>61</v>
      </c>
      <c r="O5936">
        <v>0.2</v>
      </c>
      <c r="Q5936">
        <v>1.95E-2</v>
      </c>
      <c r="X5936" t="s">
        <v>909</v>
      </c>
    </row>
    <row r="5937" spans="2:24" x14ac:dyDescent="0.25">
      <c r="B5937" t="s">
        <v>146</v>
      </c>
      <c r="C5937" t="s">
        <v>9542</v>
      </c>
      <c r="D5937" t="s">
        <v>9542</v>
      </c>
      <c r="E5937" t="s">
        <v>616</v>
      </c>
      <c r="F5937" t="s">
        <v>61</v>
      </c>
      <c r="G5937" t="s">
        <v>4</v>
      </c>
      <c r="H5937" t="s">
        <v>22</v>
      </c>
      <c r="J5937">
        <v>7.8E-2</v>
      </c>
      <c r="K5937" t="s">
        <v>23</v>
      </c>
      <c r="L5937">
        <v>22.9</v>
      </c>
      <c r="M5937" t="s">
        <v>61</v>
      </c>
      <c r="O5937">
        <v>0.2</v>
      </c>
      <c r="Q5937">
        <v>0.153</v>
      </c>
      <c r="X5937" t="s">
        <v>909</v>
      </c>
    </row>
    <row r="5938" spans="2:24" x14ac:dyDescent="0.25">
      <c r="C5938" t="s">
        <v>9543</v>
      </c>
      <c r="D5938" t="s">
        <v>9543</v>
      </c>
      <c r="E5938" t="s">
        <v>616</v>
      </c>
      <c r="F5938" t="s">
        <v>61</v>
      </c>
      <c r="G5938" t="s">
        <v>4</v>
      </c>
      <c r="H5938" t="s">
        <v>22</v>
      </c>
      <c r="J5938">
        <v>2.3E-2</v>
      </c>
      <c r="K5938" t="s">
        <v>23</v>
      </c>
      <c r="L5938">
        <v>25.6</v>
      </c>
      <c r="M5938" t="s">
        <v>61</v>
      </c>
      <c r="O5938">
        <v>0.2</v>
      </c>
      <c r="Q5938">
        <v>0.36453600000000003</v>
      </c>
      <c r="V5938">
        <v>1.8</v>
      </c>
      <c r="W5938">
        <v>3</v>
      </c>
    </row>
    <row r="5939" spans="2:24" x14ac:dyDescent="0.25">
      <c r="C5939" t="s">
        <v>9544</v>
      </c>
      <c r="D5939" t="s">
        <v>9544</v>
      </c>
      <c r="E5939" t="s">
        <v>616</v>
      </c>
      <c r="F5939" t="s">
        <v>61</v>
      </c>
      <c r="G5939" t="s">
        <v>4</v>
      </c>
      <c r="H5939" t="s">
        <v>22</v>
      </c>
      <c r="J5939">
        <v>5.3999999999999999E-2</v>
      </c>
      <c r="K5939" t="s">
        <v>23</v>
      </c>
      <c r="L5939">
        <v>23.7</v>
      </c>
      <c r="M5939" t="s">
        <v>61</v>
      </c>
      <c r="O5939">
        <v>0.2</v>
      </c>
      <c r="Q5939">
        <v>0.20100000000000001</v>
      </c>
      <c r="X5939" t="s">
        <v>909</v>
      </c>
    </row>
    <row r="5940" spans="2:24" x14ac:dyDescent="0.25">
      <c r="C5940" t="s">
        <v>9545</v>
      </c>
      <c r="D5940" t="s">
        <v>9545</v>
      </c>
      <c r="E5940" t="s">
        <v>616</v>
      </c>
      <c r="F5940" t="s">
        <v>61</v>
      </c>
      <c r="G5940" t="s">
        <v>4</v>
      </c>
      <c r="H5940" t="s">
        <v>22</v>
      </c>
      <c r="J5940">
        <v>2.7E-2</v>
      </c>
      <c r="K5940" t="s">
        <v>23</v>
      </c>
      <c r="L5940">
        <v>25.2</v>
      </c>
      <c r="M5940" t="s">
        <v>61</v>
      </c>
      <c r="O5940">
        <v>0.2</v>
      </c>
      <c r="Q5940">
        <v>4.8000000000000001E-2</v>
      </c>
      <c r="X5940" t="s">
        <v>909</v>
      </c>
    </row>
    <row r="5941" spans="2:24" x14ac:dyDescent="0.25">
      <c r="C5941" t="s">
        <v>9546</v>
      </c>
      <c r="D5941" t="s">
        <v>9546</v>
      </c>
      <c r="E5941" t="s">
        <v>616</v>
      </c>
      <c r="F5941" t="s">
        <v>61</v>
      </c>
      <c r="G5941" t="s">
        <v>4</v>
      </c>
      <c r="H5941" t="s">
        <v>22</v>
      </c>
      <c r="J5941">
        <v>7.0000000000000001E-3</v>
      </c>
      <c r="K5941" t="s">
        <v>23</v>
      </c>
      <c r="L5941">
        <v>28.1</v>
      </c>
      <c r="M5941" t="s">
        <v>61</v>
      </c>
      <c r="O5941">
        <v>0.2</v>
      </c>
      <c r="X5941" t="s">
        <v>909</v>
      </c>
    </row>
    <row r="5942" spans="2:24" x14ac:dyDescent="0.25">
      <c r="C5942" t="s">
        <v>9547</v>
      </c>
      <c r="D5942" t="s">
        <v>9547</v>
      </c>
      <c r="E5942" t="s">
        <v>616</v>
      </c>
      <c r="F5942" t="s">
        <v>61</v>
      </c>
      <c r="G5942" t="s">
        <v>4</v>
      </c>
      <c r="H5942" t="s">
        <v>22</v>
      </c>
      <c r="J5942">
        <v>0.02</v>
      </c>
      <c r="K5942" t="s">
        <v>23</v>
      </c>
      <c r="L5942">
        <v>25.9</v>
      </c>
      <c r="M5942" t="s">
        <v>61</v>
      </c>
      <c r="O5942">
        <v>0.2</v>
      </c>
      <c r="Q5942">
        <v>1.6E-2</v>
      </c>
      <c r="X5942" t="s">
        <v>909</v>
      </c>
    </row>
    <row r="5943" spans="2:24" x14ac:dyDescent="0.25">
      <c r="C5943" t="s">
        <v>9548</v>
      </c>
      <c r="D5943" t="s">
        <v>9548</v>
      </c>
      <c r="E5943" t="s">
        <v>616</v>
      </c>
      <c r="F5943" t="s">
        <v>61</v>
      </c>
      <c r="G5943" t="s">
        <v>4</v>
      </c>
      <c r="H5943" t="s">
        <v>22</v>
      </c>
      <c r="J5943">
        <v>1.2999999999999999E-2</v>
      </c>
      <c r="K5943" t="s">
        <v>23</v>
      </c>
      <c r="L5943">
        <v>26.8</v>
      </c>
      <c r="M5943" t="s">
        <v>61</v>
      </c>
      <c r="O5943">
        <v>0.2</v>
      </c>
      <c r="Q5943">
        <v>9.5000000000000001E-2</v>
      </c>
      <c r="X5943" t="s">
        <v>909</v>
      </c>
    </row>
    <row r="5944" spans="2:24" x14ac:dyDescent="0.25">
      <c r="C5944" t="s">
        <v>9549</v>
      </c>
      <c r="D5944" t="s">
        <v>9549</v>
      </c>
      <c r="E5944" t="s">
        <v>616</v>
      </c>
      <c r="F5944" t="s">
        <v>61</v>
      </c>
      <c r="G5944" t="s">
        <v>4</v>
      </c>
      <c r="H5944" t="s">
        <v>22</v>
      </c>
      <c r="J5944">
        <v>2.1000000000000001E-2</v>
      </c>
      <c r="K5944" t="s">
        <v>23</v>
      </c>
      <c r="L5944">
        <v>25.8</v>
      </c>
      <c r="M5944" t="s">
        <v>61</v>
      </c>
      <c r="O5944">
        <v>0.2</v>
      </c>
      <c r="Q5944">
        <v>0.24</v>
      </c>
      <c r="X5944" t="s">
        <v>909</v>
      </c>
    </row>
    <row r="5945" spans="2:24" x14ac:dyDescent="0.25">
      <c r="C5945" t="s">
        <v>9550</v>
      </c>
      <c r="D5945" t="s">
        <v>9550</v>
      </c>
      <c r="E5945" t="s">
        <v>616</v>
      </c>
      <c r="F5945" t="s">
        <v>61</v>
      </c>
      <c r="G5945" t="s">
        <v>4</v>
      </c>
      <c r="H5945" t="s">
        <v>22</v>
      </c>
      <c r="J5945">
        <v>2.1000000000000001E-2</v>
      </c>
      <c r="K5945" t="s">
        <v>23</v>
      </c>
      <c r="L5945">
        <v>25.8</v>
      </c>
      <c r="M5945" t="s">
        <v>61</v>
      </c>
      <c r="O5945">
        <v>0.2</v>
      </c>
      <c r="Q5945">
        <v>1.2</v>
      </c>
      <c r="X5945" t="s">
        <v>909</v>
      </c>
    </row>
    <row r="5946" spans="2:24" x14ac:dyDescent="0.25">
      <c r="C5946" t="s">
        <v>9551</v>
      </c>
      <c r="D5946" t="s">
        <v>9551</v>
      </c>
      <c r="E5946" t="s">
        <v>616</v>
      </c>
      <c r="F5946" t="s">
        <v>61</v>
      </c>
      <c r="G5946" t="s">
        <v>4</v>
      </c>
      <c r="H5946" t="s">
        <v>22</v>
      </c>
      <c r="J5946">
        <v>8.2000000000000003E-2</v>
      </c>
      <c r="K5946" t="s">
        <v>23</v>
      </c>
      <c r="L5946">
        <v>22.8</v>
      </c>
      <c r="M5946" t="s">
        <v>61</v>
      </c>
      <c r="O5946">
        <v>0.2</v>
      </c>
      <c r="Q5946">
        <v>4.8899999999999999E-2</v>
      </c>
      <c r="V5946">
        <v>1.22</v>
      </c>
      <c r="W5946">
        <v>3</v>
      </c>
      <c r="X5946">
        <v>3</v>
      </c>
    </row>
    <row r="5947" spans="2:24" x14ac:dyDescent="0.25">
      <c r="C5947" t="s">
        <v>9552</v>
      </c>
      <c r="D5947" t="s">
        <v>9552</v>
      </c>
      <c r="E5947" t="s">
        <v>616</v>
      </c>
      <c r="F5947" t="s">
        <v>61</v>
      </c>
      <c r="G5947" t="s">
        <v>4</v>
      </c>
      <c r="H5947" t="s">
        <v>22</v>
      </c>
      <c r="J5947">
        <v>1.6E-2</v>
      </c>
      <c r="K5947" t="s">
        <v>23</v>
      </c>
      <c r="L5947">
        <v>26.4</v>
      </c>
      <c r="M5947" t="s">
        <v>61</v>
      </c>
      <c r="O5947">
        <v>0.2</v>
      </c>
      <c r="Q5947">
        <v>6.3630000000000006E-2</v>
      </c>
      <c r="V5947">
        <v>1.5</v>
      </c>
      <c r="W5947">
        <v>2</v>
      </c>
      <c r="X5947" t="s">
        <v>116</v>
      </c>
    </row>
    <row r="5948" spans="2:24" x14ac:dyDescent="0.25">
      <c r="C5948" t="s">
        <v>9553</v>
      </c>
      <c r="D5948" t="s">
        <v>9553</v>
      </c>
      <c r="E5948" t="s">
        <v>616</v>
      </c>
      <c r="F5948" t="s">
        <v>61</v>
      </c>
      <c r="G5948" t="s">
        <v>4</v>
      </c>
      <c r="H5948" t="s">
        <v>22</v>
      </c>
      <c r="J5948">
        <v>0.113</v>
      </c>
      <c r="K5948" t="s">
        <v>23</v>
      </c>
      <c r="L5948">
        <v>22.1</v>
      </c>
      <c r="M5948" t="s">
        <v>61</v>
      </c>
      <c r="O5948">
        <v>0.2</v>
      </c>
      <c r="Q5948">
        <v>4</v>
      </c>
      <c r="U5948">
        <v>0.24</v>
      </c>
      <c r="V5948">
        <v>0.35</v>
      </c>
      <c r="W5948">
        <v>2</v>
      </c>
      <c r="X5948" t="s">
        <v>300</v>
      </c>
    </row>
    <row r="5949" spans="2:24" x14ac:dyDescent="0.25">
      <c r="C5949" t="s">
        <v>9554</v>
      </c>
      <c r="D5949" t="s">
        <v>9554</v>
      </c>
      <c r="E5949" t="s">
        <v>616</v>
      </c>
      <c r="F5949" t="s">
        <v>61</v>
      </c>
      <c r="G5949" t="s">
        <v>4</v>
      </c>
      <c r="H5949" t="s">
        <v>22</v>
      </c>
      <c r="J5949">
        <v>1.4E-2</v>
      </c>
      <c r="K5949" t="s">
        <v>23</v>
      </c>
      <c r="L5949">
        <v>26.6</v>
      </c>
      <c r="M5949" t="s">
        <v>61</v>
      </c>
      <c r="O5949">
        <v>0.2</v>
      </c>
      <c r="Q5949">
        <v>0.10730000000000001</v>
      </c>
      <c r="V5949">
        <v>0.3</v>
      </c>
      <c r="W5949">
        <v>3</v>
      </c>
    </row>
    <row r="5950" spans="2:24" x14ac:dyDescent="0.25">
      <c r="B5950" t="s">
        <v>146</v>
      </c>
      <c r="C5950" t="s">
        <v>9555</v>
      </c>
      <c r="D5950" t="s">
        <v>9555</v>
      </c>
      <c r="E5950" t="s">
        <v>616</v>
      </c>
      <c r="F5950" t="s">
        <v>61</v>
      </c>
      <c r="G5950" t="s">
        <v>4</v>
      </c>
      <c r="H5950" t="s">
        <v>22</v>
      </c>
      <c r="J5950">
        <v>3.1E-2</v>
      </c>
      <c r="K5950" t="s">
        <v>23</v>
      </c>
      <c r="L5950">
        <v>24.9</v>
      </c>
      <c r="M5950" t="s">
        <v>61</v>
      </c>
      <c r="O5950">
        <v>0.2</v>
      </c>
      <c r="Q5950">
        <v>0.39369999999999999</v>
      </c>
      <c r="X5950" t="s">
        <v>909</v>
      </c>
    </row>
    <row r="5951" spans="2:24" x14ac:dyDescent="0.25">
      <c r="C5951" t="s">
        <v>9556</v>
      </c>
      <c r="D5951" t="s">
        <v>9556</v>
      </c>
      <c r="E5951" t="s">
        <v>616</v>
      </c>
      <c r="F5951" t="s">
        <v>61</v>
      </c>
      <c r="G5951" t="s">
        <v>4</v>
      </c>
      <c r="H5951" t="s">
        <v>22</v>
      </c>
      <c r="J5951">
        <v>7.0000000000000001E-3</v>
      </c>
      <c r="K5951" t="s">
        <v>23</v>
      </c>
      <c r="L5951">
        <v>28.3</v>
      </c>
      <c r="M5951" t="s">
        <v>61</v>
      </c>
      <c r="O5951">
        <v>0.2</v>
      </c>
      <c r="P5951" t="s">
        <v>516</v>
      </c>
      <c r="Q5951">
        <v>1</v>
      </c>
      <c r="X5951" t="s">
        <v>909</v>
      </c>
    </row>
    <row r="5952" spans="2:24" x14ac:dyDescent="0.25">
      <c r="C5952" t="s">
        <v>9557</v>
      </c>
      <c r="D5952" t="s">
        <v>9557</v>
      </c>
      <c r="E5952" t="s">
        <v>616</v>
      </c>
      <c r="F5952" t="s">
        <v>61</v>
      </c>
      <c r="G5952" t="s">
        <v>4</v>
      </c>
      <c r="H5952" t="s">
        <v>22</v>
      </c>
      <c r="J5952">
        <v>2.5000000000000001E-2</v>
      </c>
      <c r="K5952" t="s">
        <v>23</v>
      </c>
      <c r="L5952">
        <v>25.4</v>
      </c>
      <c r="M5952" t="s">
        <v>61</v>
      </c>
      <c r="O5952">
        <v>0.2</v>
      </c>
      <c r="Q5952">
        <v>0.2</v>
      </c>
      <c r="X5952" t="s">
        <v>909</v>
      </c>
    </row>
    <row r="5953" spans="2:24" x14ac:dyDescent="0.25">
      <c r="B5953" t="s">
        <v>169</v>
      </c>
      <c r="C5953" t="s">
        <v>9558</v>
      </c>
      <c r="D5953" t="s">
        <v>9558</v>
      </c>
      <c r="E5953" t="s">
        <v>616</v>
      </c>
      <c r="F5953" t="s">
        <v>61</v>
      </c>
      <c r="G5953" t="s">
        <v>4</v>
      </c>
      <c r="H5953" t="s">
        <v>22</v>
      </c>
      <c r="J5953">
        <v>8.5999999999999993E-2</v>
      </c>
      <c r="K5953" t="s">
        <v>23</v>
      </c>
      <c r="L5953">
        <v>22.7</v>
      </c>
      <c r="M5953" t="s">
        <v>61</v>
      </c>
      <c r="O5953">
        <v>0.2</v>
      </c>
      <c r="Q5953">
        <v>0.18834999999999999</v>
      </c>
      <c r="V5953">
        <v>0.4</v>
      </c>
      <c r="W5953">
        <v>3</v>
      </c>
    </row>
    <row r="5954" spans="2:24" x14ac:dyDescent="0.25">
      <c r="B5954" t="s">
        <v>169</v>
      </c>
      <c r="C5954" t="s">
        <v>9559</v>
      </c>
      <c r="D5954" t="s">
        <v>9559</v>
      </c>
      <c r="E5954" t="s">
        <v>616</v>
      </c>
      <c r="F5954" t="s">
        <v>61</v>
      </c>
      <c r="G5954" t="s">
        <v>4</v>
      </c>
      <c r="H5954" t="s">
        <v>22</v>
      </c>
      <c r="J5954">
        <v>1.6E-2</v>
      </c>
      <c r="K5954" t="s">
        <v>23</v>
      </c>
      <c r="L5954">
        <v>26.3</v>
      </c>
      <c r="M5954" t="s">
        <v>61</v>
      </c>
      <c r="O5954">
        <v>0.2</v>
      </c>
      <c r="Q5954">
        <v>4.999E-2</v>
      </c>
      <c r="V5954">
        <v>0.23</v>
      </c>
      <c r="W5954">
        <v>2</v>
      </c>
      <c r="X5954" t="s">
        <v>61</v>
      </c>
    </row>
    <row r="5955" spans="2:24" x14ac:dyDescent="0.25">
      <c r="C5955" t="s">
        <v>9560</v>
      </c>
      <c r="D5955" t="s">
        <v>9560</v>
      </c>
      <c r="E5955" t="s">
        <v>616</v>
      </c>
      <c r="F5955" t="s">
        <v>61</v>
      </c>
      <c r="G5955" t="s">
        <v>4</v>
      </c>
      <c r="H5955" t="s">
        <v>22</v>
      </c>
      <c r="J5955">
        <v>0.09</v>
      </c>
      <c r="K5955" t="s">
        <v>23</v>
      </c>
      <c r="L5955">
        <v>22.6</v>
      </c>
      <c r="M5955" t="s">
        <v>61</v>
      </c>
      <c r="O5955">
        <v>0.2</v>
      </c>
      <c r="Q5955">
        <v>0.12704670000000001</v>
      </c>
      <c r="U5955">
        <v>0.5</v>
      </c>
      <c r="V5955">
        <v>1.03</v>
      </c>
      <c r="W5955">
        <v>3</v>
      </c>
    </row>
    <row r="5956" spans="2:24" x14ac:dyDescent="0.25">
      <c r="C5956" t="s">
        <v>9561</v>
      </c>
      <c r="D5956" t="s">
        <v>9561</v>
      </c>
      <c r="E5956" t="s">
        <v>616</v>
      </c>
      <c r="F5956" t="s">
        <v>61</v>
      </c>
      <c r="G5956" t="s">
        <v>4</v>
      </c>
      <c r="H5956" t="s">
        <v>22</v>
      </c>
      <c r="J5956">
        <v>1.4E-2</v>
      </c>
      <c r="K5956" t="s">
        <v>23</v>
      </c>
      <c r="L5956">
        <v>26.6</v>
      </c>
      <c r="M5956" t="s">
        <v>61</v>
      </c>
      <c r="O5956">
        <v>0.2</v>
      </c>
      <c r="Q5956">
        <v>5.6860000000000001E-2</v>
      </c>
      <c r="V5956">
        <v>0.7</v>
      </c>
      <c r="W5956">
        <v>3</v>
      </c>
      <c r="X5956" t="s">
        <v>116</v>
      </c>
    </row>
    <row r="5957" spans="2:24" x14ac:dyDescent="0.25">
      <c r="C5957" t="s">
        <v>9562</v>
      </c>
      <c r="D5957" t="s">
        <v>9562</v>
      </c>
      <c r="E5957" t="s">
        <v>616</v>
      </c>
      <c r="F5957" t="s">
        <v>61</v>
      </c>
      <c r="G5957" t="s">
        <v>4</v>
      </c>
      <c r="H5957" t="s">
        <v>22</v>
      </c>
      <c r="J5957">
        <v>4.1000000000000002E-2</v>
      </c>
      <c r="K5957" t="s">
        <v>23</v>
      </c>
      <c r="L5957">
        <v>24.3</v>
      </c>
      <c r="M5957" t="s">
        <v>61</v>
      </c>
      <c r="O5957">
        <v>0.2</v>
      </c>
      <c r="Q5957">
        <v>4.4699999999999997E-2</v>
      </c>
      <c r="V5957">
        <v>0.75</v>
      </c>
      <c r="W5957">
        <v>2</v>
      </c>
      <c r="X5957" t="s">
        <v>116</v>
      </c>
    </row>
    <row r="5958" spans="2:24" x14ac:dyDescent="0.25">
      <c r="C5958" t="s">
        <v>9563</v>
      </c>
      <c r="D5958" t="s">
        <v>9563</v>
      </c>
      <c r="E5958" t="s">
        <v>616</v>
      </c>
      <c r="F5958" t="s">
        <v>61</v>
      </c>
      <c r="G5958" t="s">
        <v>4</v>
      </c>
      <c r="H5958" t="s">
        <v>22</v>
      </c>
      <c r="J5958">
        <v>0.71299999999999997</v>
      </c>
      <c r="K5958" t="s">
        <v>23</v>
      </c>
      <c r="L5958">
        <v>18.100000000000001</v>
      </c>
      <c r="M5958" t="s">
        <v>61</v>
      </c>
      <c r="O5958">
        <v>0.2</v>
      </c>
      <c r="Q5958">
        <v>4.7889999999999997</v>
      </c>
      <c r="V5958">
        <v>0.84</v>
      </c>
      <c r="W5958">
        <v>3</v>
      </c>
    </row>
    <row r="5959" spans="2:24" x14ac:dyDescent="0.25">
      <c r="C5959" t="s">
        <v>9564</v>
      </c>
      <c r="D5959" t="s">
        <v>9564</v>
      </c>
      <c r="E5959" t="s">
        <v>616</v>
      </c>
      <c r="F5959" t="s">
        <v>61</v>
      </c>
      <c r="G5959" t="s">
        <v>4</v>
      </c>
      <c r="H5959" t="s">
        <v>22</v>
      </c>
      <c r="J5959">
        <v>0.54100000000000004</v>
      </c>
      <c r="K5959" t="s">
        <v>23</v>
      </c>
      <c r="L5959">
        <v>18.7</v>
      </c>
      <c r="M5959" t="s">
        <v>61</v>
      </c>
      <c r="O5959">
        <v>0.2</v>
      </c>
      <c r="Q5959">
        <v>3.0329999999999999</v>
      </c>
      <c r="V5959">
        <v>0.13</v>
      </c>
      <c r="W5959">
        <v>3</v>
      </c>
      <c r="X5959" t="s">
        <v>116</v>
      </c>
    </row>
    <row r="5960" spans="2:24" x14ac:dyDescent="0.25">
      <c r="C5960" t="s">
        <v>9565</v>
      </c>
      <c r="D5960" t="s">
        <v>9565</v>
      </c>
      <c r="E5960" t="s">
        <v>616</v>
      </c>
      <c r="F5960" t="s">
        <v>61</v>
      </c>
      <c r="G5960" t="s">
        <v>4</v>
      </c>
      <c r="H5960" t="s">
        <v>22</v>
      </c>
      <c r="J5960">
        <v>3.1E-2</v>
      </c>
      <c r="K5960" t="s">
        <v>23</v>
      </c>
      <c r="L5960">
        <v>24.9</v>
      </c>
      <c r="M5960" t="s">
        <v>61</v>
      </c>
      <c r="O5960">
        <v>0.2</v>
      </c>
      <c r="Q5960">
        <v>3.4303E-2</v>
      </c>
      <c r="V5960">
        <v>0.5</v>
      </c>
      <c r="W5960">
        <v>2</v>
      </c>
      <c r="X5960" t="s">
        <v>300</v>
      </c>
    </row>
    <row r="5961" spans="2:24" x14ac:dyDescent="0.25">
      <c r="C5961" t="s">
        <v>9566</v>
      </c>
      <c r="D5961" t="s">
        <v>9566</v>
      </c>
      <c r="E5961" t="s">
        <v>616</v>
      </c>
      <c r="F5961" t="s">
        <v>61</v>
      </c>
      <c r="G5961" t="s">
        <v>4</v>
      </c>
      <c r="H5961" t="s">
        <v>22</v>
      </c>
      <c r="J5961">
        <v>3.1E-2</v>
      </c>
      <c r="K5961" t="s">
        <v>23</v>
      </c>
      <c r="L5961">
        <v>24.9</v>
      </c>
      <c r="M5961" t="s">
        <v>61</v>
      </c>
      <c r="O5961">
        <v>0.2</v>
      </c>
      <c r="Q5961">
        <v>1.26</v>
      </c>
      <c r="X5961" t="s">
        <v>909</v>
      </c>
    </row>
    <row r="5962" spans="2:24" x14ac:dyDescent="0.25">
      <c r="C5962" t="s">
        <v>9567</v>
      </c>
      <c r="D5962" t="s">
        <v>9567</v>
      </c>
      <c r="E5962" t="s">
        <v>616</v>
      </c>
      <c r="F5962" t="s">
        <v>61</v>
      </c>
      <c r="G5962" t="s">
        <v>4</v>
      </c>
      <c r="H5962" t="s">
        <v>22</v>
      </c>
      <c r="J5962">
        <v>3.6999999999999998E-2</v>
      </c>
      <c r="K5962" t="s">
        <v>23</v>
      </c>
      <c r="L5962">
        <v>24.5</v>
      </c>
      <c r="M5962" t="s">
        <v>61</v>
      </c>
      <c r="O5962">
        <v>0.2</v>
      </c>
      <c r="Q5962">
        <v>3.3000000000000002E-2</v>
      </c>
      <c r="X5962" t="s">
        <v>909</v>
      </c>
    </row>
    <row r="5963" spans="2:24" x14ac:dyDescent="0.25">
      <c r="C5963" t="s">
        <v>9568</v>
      </c>
      <c r="D5963" t="s">
        <v>9568</v>
      </c>
      <c r="E5963" t="s">
        <v>616</v>
      </c>
      <c r="F5963" t="s">
        <v>61</v>
      </c>
      <c r="G5963" t="s">
        <v>4</v>
      </c>
      <c r="H5963" t="s">
        <v>22</v>
      </c>
      <c r="J5963">
        <v>2.5999999999999999E-2</v>
      </c>
      <c r="K5963" t="s">
        <v>23</v>
      </c>
      <c r="L5963">
        <v>25.3</v>
      </c>
      <c r="M5963" t="s">
        <v>61</v>
      </c>
      <c r="O5963">
        <v>0.2</v>
      </c>
      <c r="X5963" t="s">
        <v>909</v>
      </c>
    </row>
    <row r="5964" spans="2:24" x14ac:dyDescent="0.25">
      <c r="C5964" t="s">
        <v>9569</v>
      </c>
      <c r="D5964" t="s">
        <v>9569</v>
      </c>
      <c r="E5964" t="s">
        <v>616</v>
      </c>
      <c r="F5964" t="s">
        <v>61</v>
      </c>
      <c r="G5964" t="s">
        <v>4</v>
      </c>
      <c r="H5964" t="s">
        <v>22</v>
      </c>
      <c r="J5964">
        <v>8.9999999999999993E-3</v>
      </c>
      <c r="K5964" t="s">
        <v>23</v>
      </c>
      <c r="L5964">
        <v>27.6</v>
      </c>
      <c r="M5964" t="s">
        <v>61</v>
      </c>
      <c r="O5964">
        <v>0.2</v>
      </c>
      <c r="Q5964">
        <v>3.6999999999999998E-2</v>
      </c>
      <c r="X5964" t="s">
        <v>909</v>
      </c>
    </row>
    <row r="5965" spans="2:24" x14ac:dyDescent="0.25">
      <c r="C5965" t="s">
        <v>9570</v>
      </c>
      <c r="D5965" t="s">
        <v>9570</v>
      </c>
      <c r="E5965" t="s">
        <v>616</v>
      </c>
      <c r="F5965" t="s">
        <v>61</v>
      </c>
      <c r="G5965" t="s">
        <v>4</v>
      </c>
      <c r="H5965" t="s">
        <v>22</v>
      </c>
      <c r="J5965">
        <v>6.0000000000000001E-3</v>
      </c>
      <c r="K5965" t="s">
        <v>23</v>
      </c>
      <c r="L5965">
        <v>28.4</v>
      </c>
      <c r="M5965" t="s">
        <v>61</v>
      </c>
      <c r="O5965">
        <v>0.2</v>
      </c>
      <c r="Q5965">
        <v>1.2E-2</v>
      </c>
      <c r="X5965" t="s">
        <v>909</v>
      </c>
    </row>
    <row r="5966" spans="2:24" x14ac:dyDescent="0.25">
      <c r="C5966" t="s">
        <v>9571</v>
      </c>
      <c r="D5966" t="s">
        <v>9571</v>
      </c>
      <c r="E5966" t="s">
        <v>616</v>
      </c>
      <c r="F5966" t="s">
        <v>61</v>
      </c>
      <c r="G5966" t="s">
        <v>4</v>
      </c>
      <c r="H5966" t="s">
        <v>22</v>
      </c>
      <c r="J5966">
        <v>1.7999999999999999E-2</v>
      </c>
      <c r="K5966" t="s">
        <v>23</v>
      </c>
      <c r="L5966">
        <v>26.1</v>
      </c>
      <c r="M5966" t="s">
        <v>61</v>
      </c>
      <c r="O5966">
        <v>0.2</v>
      </c>
      <c r="Q5966">
        <v>0.156</v>
      </c>
      <c r="X5966" t="s">
        <v>909</v>
      </c>
    </row>
    <row r="5967" spans="2:24" x14ac:dyDescent="0.25">
      <c r="B5967" t="s">
        <v>169</v>
      </c>
      <c r="C5967" t="s">
        <v>9572</v>
      </c>
      <c r="D5967" t="s">
        <v>9572</v>
      </c>
      <c r="E5967" t="s">
        <v>616</v>
      </c>
      <c r="F5967" t="s">
        <v>61</v>
      </c>
      <c r="G5967" t="s">
        <v>4</v>
      </c>
      <c r="H5967" t="s">
        <v>22</v>
      </c>
      <c r="J5967">
        <v>0.22500000000000001</v>
      </c>
      <c r="K5967" t="s">
        <v>23</v>
      </c>
      <c r="L5967">
        <v>20.6</v>
      </c>
      <c r="M5967" t="s">
        <v>61</v>
      </c>
      <c r="O5967">
        <v>0.2</v>
      </c>
      <c r="Q5967">
        <v>4.1669999999999998</v>
      </c>
      <c r="V5967">
        <v>0.72</v>
      </c>
      <c r="W5967">
        <v>3</v>
      </c>
      <c r="X5967" t="s">
        <v>116</v>
      </c>
    </row>
    <row r="5968" spans="2:24" x14ac:dyDescent="0.25">
      <c r="C5968" t="s">
        <v>9573</v>
      </c>
      <c r="D5968" t="s">
        <v>9573</v>
      </c>
      <c r="E5968" t="s">
        <v>616</v>
      </c>
      <c r="F5968" t="s">
        <v>61</v>
      </c>
      <c r="G5968" t="s">
        <v>4</v>
      </c>
      <c r="H5968" t="s">
        <v>22</v>
      </c>
      <c r="J5968">
        <v>1.0999999999999999E-2</v>
      </c>
      <c r="K5968" t="s">
        <v>23</v>
      </c>
      <c r="L5968">
        <v>27.2</v>
      </c>
      <c r="M5968" t="s">
        <v>61</v>
      </c>
      <c r="O5968">
        <v>0.2</v>
      </c>
      <c r="Q5968">
        <v>2.3245999999999999E-2</v>
      </c>
      <c r="V5968">
        <v>0.66</v>
      </c>
      <c r="W5968">
        <v>2</v>
      </c>
      <c r="X5968" t="s">
        <v>300</v>
      </c>
    </row>
    <row r="5969" spans="2:24" x14ac:dyDescent="0.25">
      <c r="C5969" t="s">
        <v>9574</v>
      </c>
      <c r="D5969" t="s">
        <v>9574</v>
      </c>
      <c r="E5969" t="s">
        <v>616</v>
      </c>
      <c r="F5969" t="s">
        <v>61</v>
      </c>
      <c r="G5969" t="s">
        <v>4</v>
      </c>
      <c r="H5969" t="s">
        <v>22</v>
      </c>
      <c r="J5969">
        <v>3.4000000000000002E-2</v>
      </c>
      <c r="K5969" t="s">
        <v>23</v>
      </c>
      <c r="L5969">
        <v>24.7</v>
      </c>
      <c r="M5969" t="s">
        <v>61</v>
      </c>
      <c r="O5969">
        <v>0.2</v>
      </c>
      <c r="Q5969">
        <v>0.12367</v>
      </c>
      <c r="U5969">
        <v>1.25</v>
      </c>
      <c r="V5969">
        <v>2.2000000000000002</v>
      </c>
      <c r="W5969">
        <v>3</v>
      </c>
    </row>
    <row r="5970" spans="2:24" x14ac:dyDescent="0.25">
      <c r="C5970" t="s">
        <v>9575</v>
      </c>
      <c r="D5970" t="s">
        <v>9575</v>
      </c>
      <c r="E5970" t="s">
        <v>616</v>
      </c>
      <c r="F5970" t="s">
        <v>61</v>
      </c>
      <c r="G5970" t="s">
        <v>4</v>
      </c>
      <c r="H5970" t="s">
        <v>22</v>
      </c>
      <c r="J5970">
        <v>0.59299999999999997</v>
      </c>
      <c r="K5970" t="s">
        <v>23</v>
      </c>
      <c r="L5970">
        <v>18.5</v>
      </c>
      <c r="M5970" t="s">
        <v>61</v>
      </c>
      <c r="O5970">
        <v>0.2</v>
      </c>
      <c r="Q5970">
        <v>4.1230000000000002</v>
      </c>
      <c r="U5970">
        <v>0.4</v>
      </c>
      <c r="V5970">
        <v>0.7</v>
      </c>
      <c r="W5970">
        <v>3</v>
      </c>
    </row>
    <row r="5971" spans="2:24" x14ac:dyDescent="0.25">
      <c r="B5971" t="s">
        <v>169</v>
      </c>
      <c r="C5971" t="s">
        <v>9576</v>
      </c>
      <c r="D5971" t="s">
        <v>9576</v>
      </c>
      <c r="E5971" t="s">
        <v>616</v>
      </c>
      <c r="F5971" t="s">
        <v>61</v>
      </c>
      <c r="G5971" t="s">
        <v>4</v>
      </c>
      <c r="H5971" t="s">
        <v>22</v>
      </c>
      <c r="J5971">
        <v>7.4999999999999997E-2</v>
      </c>
      <c r="K5971" t="s">
        <v>23</v>
      </c>
      <c r="L5971">
        <v>23</v>
      </c>
      <c r="M5971" t="s">
        <v>61</v>
      </c>
      <c r="O5971">
        <v>0.2</v>
      </c>
      <c r="Q5971">
        <v>0.81508329999999996</v>
      </c>
      <c r="V5971">
        <v>0.8</v>
      </c>
      <c r="W5971">
        <v>3</v>
      </c>
      <c r="X5971" t="s">
        <v>116</v>
      </c>
    </row>
    <row r="5972" spans="2:24" x14ac:dyDescent="0.25">
      <c r="C5972" t="s">
        <v>9577</v>
      </c>
      <c r="D5972" t="s">
        <v>9577</v>
      </c>
      <c r="E5972" t="s">
        <v>616</v>
      </c>
      <c r="F5972" t="s">
        <v>61</v>
      </c>
      <c r="G5972" t="s">
        <v>4</v>
      </c>
      <c r="H5972" t="s">
        <v>22</v>
      </c>
      <c r="J5972">
        <v>4.2999999999999997E-2</v>
      </c>
      <c r="K5972" t="s">
        <v>23</v>
      </c>
      <c r="L5972">
        <v>24.2</v>
      </c>
      <c r="M5972" t="s">
        <v>61</v>
      </c>
      <c r="O5972">
        <v>0.2</v>
      </c>
      <c r="Q5972">
        <v>4.5999999999999999E-2</v>
      </c>
      <c r="X5972" t="s">
        <v>909</v>
      </c>
    </row>
    <row r="5973" spans="2:24" x14ac:dyDescent="0.25">
      <c r="C5973" t="s">
        <v>9578</v>
      </c>
      <c r="D5973" t="s">
        <v>9578</v>
      </c>
      <c r="E5973" t="s">
        <v>616</v>
      </c>
      <c r="F5973" t="s">
        <v>61</v>
      </c>
      <c r="G5973" t="s">
        <v>4</v>
      </c>
      <c r="H5973" t="s">
        <v>22</v>
      </c>
      <c r="J5973">
        <v>4.4999999999999998E-2</v>
      </c>
      <c r="K5973" t="s">
        <v>23</v>
      </c>
      <c r="L5973">
        <v>24.1</v>
      </c>
      <c r="M5973" t="s">
        <v>61</v>
      </c>
      <c r="O5973">
        <v>0.2</v>
      </c>
      <c r="Q5973">
        <v>0.21</v>
      </c>
      <c r="X5973" t="s">
        <v>909</v>
      </c>
    </row>
    <row r="5974" spans="2:24" x14ac:dyDescent="0.25">
      <c r="C5974" t="s">
        <v>9579</v>
      </c>
      <c r="D5974" t="s">
        <v>9579</v>
      </c>
      <c r="E5974" t="s">
        <v>616</v>
      </c>
      <c r="F5974" t="s">
        <v>61</v>
      </c>
      <c r="G5974" t="s">
        <v>4</v>
      </c>
      <c r="H5974" t="s">
        <v>22</v>
      </c>
      <c r="J5974">
        <v>4.7E-2</v>
      </c>
      <c r="K5974" t="s">
        <v>23</v>
      </c>
      <c r="L5974">
        <v>24</v>
      </c>
      <c r="M5974" t="s">
        <v>61</v>
      </c>
      <c r="O5974">
        <v>0.2</v>
      </c>
      <c r="Q5974">
        <v>5</v>
      </c>
      <c r="V5974">
        <v>1.24</v>
      </c>
      <c r="W5974">
        <v>2</v>
      </c>
      <c r="X5974" t="s">
        <v>358</v>
      </c>
    </row>
    <row r="5975" spans="2:24" x14ac:dyDescent="0.25">
      <c r="C5975" t="s">
        <v>9580</v>
      </c>
      <c r="D5975" t="s">
        <v>9580</v>
      </c>
      <c r="E5975" t="s">
        <v>616</v>
      </c>
      <c r="F5975" t="s">
        <v>61</v>
      </c>
      <c r="G5975" t="s">
        <v>4</v>
      </c>
      <c r="H5975" t="s">
        <v>22</v>
      </c>
      <c r="J5975">
        <v>1.0999999999999999E-2</v>
      </c>
      <c r="K5975" t="s">
        <v>23</v>
      </c>
      <c r="L5975">
        <v>27.1</v>
      </c>
      <c r="M5975" t="s">
        <v>61</v>
      </c>
      <c r="O5975">
        <v>0.2</v>
      </c>
      <c r="Q5975">
        <v>7.6600000000000001E-2</v>
      </c>
      <c r="V5975">
        <v>1</v>
      </c>
      <c r="W5975">
        <v>2</v>
      </c>
      <c r="X5975" t="s">
        <v>300</v>
      </c>
    </row>
    <row r="5976" spans="2:24" x14ac:dyDescent="0.25">
      <c r="B5976" t="s">
        <v>146</v>
      </c>
      <c r="C5976" t="s">
        <v>9581</v>
      </c>
      <c r="D5976" t="s">
        <v>9581</v>
      </c>
      <c r="E5976" t="s">
        <v>616</v>
      </c>
      <c r="F5976" t="s">
        <v>61</v>
      </c>
      <c r="G5976" t="s">
        <v>4</v>
      </c>
      <c r="H5976" t="s">
        <v>22</v>
      </c>
      <c r="J5976">
        <v>0.29699999999999999</v>
      </c>
      <c r="K5976" t="s">
        <v>23</v>
      </c>
      <c r="L5976">
        <v>20</v>
      </c>
      <c r="M5976" t="s">
        <v>61</v>
      </c>
      <c r="O5976">
        <v>0.2</v>
      </c>
      <c r="Q5976">
        <v>19.303999999999998</v>
      </c>
      <c r="V5976">
        <v>0.52</v>
      </c>
      <c r="W5976">
        <v>2</v>
      </c>
      <c r="X5976" t="s">
        <v>61</v>
      </c>
    </row>
    <row r="5977" spans="2:24" x14ac:dyDescent="0.25">
      <c r="C5977" t="s">
        <v>9582</v>
      </c>
      <c r="D5977" t="s">
        <v>9582</v>
      </c>
      <c r="E5977" t="s">
        <v>616</v>
      </c>
      <c r="F5977" t="s">
        <v>61</v>
      </c>
      <c r="G5977" t="s">
        <v>4</v>
      </c>
      <c r="H5977" t="s">
        <v>22</v>
      </c>
      <c r="J5977">
        <v>5.8999999999999997E-2</v>
      </c>
      <c r="K5977" t="s">
        <v>23</v>
      </c>
      <c r="L5977">
        <v>23.5</v>
      </c>
      <c r="M5977" t="s">
        <v>61</v>
      </c>
      <c r="O5977">
        <v>0.2</v>
      </c>
      <c r="Q5977">
        <v>1.8</v>
      </c>
      <c r="X5977" t="s">
        <v>9583</v>
      </c>
    </row>
    <row r="5978" spans="2:24" x14ac:dyDescent="0.25">
      <c r="C5978" t="s">
        <v>9584</v>
      </c>
      <c r="D5978" t="s">
        <v>9584</v>
      </c>
      <c r="E5978" t="s">
        <v>616</v>
      </c>
      <c r="F5978" t="s">
        <v>61</v>
      </c>
      <c r="G5978" t="s">
        <v>4</v>
      </c>
      <c r="H5978" t="s">
        <v>22</v>
      </c>
      <c r="J5978">
        <v>0.56599999999999995</v>
      </c>
      <c r="K5978" t="s">
        <v>23</v>
      </c>
      <c r="L5978">
        <v>18.600000000000001</v>
      </c>
      <c r="M5978" t="s">
        <v>61</v>
      </c>
      <c r="O5978">
        <v>0.2</v>
      </c>
      <c r="Q5978">
        <v>5.8280000000000003</v>
      </c>
      <c r="U5978">
        <v>0.88</v>
      </c>
      <c r="V5978">
        <v>0.92</v>
      </c>
      <c r="W5978">
        <v>3</v>
      </c>
    </row>
    <row r="5979" spans="2:24" x14ac:dyDescent="0.25">
      <c r="B5979" t="s">
        <v>169</v>
      </c>
      <c r="C5979" t="s">
        <v>9585</v>
      </c>
      <c r="D5979" t="s">
        <v>9585</v>
      </c>
      <c r="E5979" t="s">
        <v>7374</v>
      </c>
      <c r="F5979" t="s">
        <v>61</v>
      </c>
      <c r="G5979" t="s">
        <v>22</v>
      </c>
      <c r="H5979" t="s">
        <v>22</v>
      </c>
      <c r="J5979">
        <v>607.42999999999995</v>
      </c>
      <c r="K5979" t="s">
        <v>23</v>
      </c>
      <c r="L5979">
        <v>4.2</v>
      </c>
      <c r="M5979" t="s">
        <v>2073</v>
      </c>
      <c r="O5979">
        <v>0.1</v>
      </c>
      <c r="V5979">
        <v>0.2</v>
      </c>
      <c r="X5979" t="s">
        <v>909</v>
      </c>
    </row>
    <row r="5980" spans="2:24" x14ac:dyDescent="0.25">
      <c r="C5980" t="s">
        <v>9586</v>
      </c>
      <c r="D5980" t="s">
        <v>9586</v>
      </c>
      <c r="E5980" t="s">
        <v>616</v>
      </c>
      <c r="F5980" t="s">
        <v>61</v>
      </c>
      <c r="G5980" t="s">
        <v>4</v>
      </c>
      <c r="H5980" t="s">
        <v>22</v>
      </c>
      <c r="J5980">
        <v>1.0999999999999999E-2</v>
      </c>
      <c r="K5980" t="s">
        <v>23</v>
      </c>
      <c r="L5980">
        <v>27.2</v>
      </c>
      <c r="M5980" t="s">
        <v>61</v>
      </c>
      <c r="O5980">
        <v>0.2</v>
      </c>
      <c r="Q5980">
        <v>0.14660000000000001</v>
      </c>
      <c r="U5980">
        <v>0.21</v>
      </c>
      <c r="V5980">
        <v>0.23</v>
      </c>
      <c r="W5980">
        <v>3</v>
      </c>
    </row>
    <row r="5981" spans="2:24" x14ac:dyDescent="0.25">
      <c r="C5981" t="s">
        <v>9587</v>
      </c>
      <c r="D5981" t="s">
        <v>9587</v>
      </c>
      <c r="E5981" t="s">
        <v>616</v>
      </c>
      <c r="F5981" t="s">
        <v>61</v>
      </c>
      <c r="G5981" t="s">
        <v>4</v>
      </c>
      <c r="H5981" t="s">
        <v>22</v>
      </c>
      <c r="J5981">
        <v>4.4999999999999998E-2</v>
      </c>
      <c r="K5981" t="s">
        <v>23</v>
      </c>
      <c r="L5981">
        <v>24.1</v>
      </c>
      <c r="M5981" t="s">
        <v>61</v>
      </c>
      <c r="O5981">
        <v>0.2</v>
      </c>
      <c r="Q5981">
        <v>9.4</v>
      </c>
      <c r="U5981">
        <v>0.3</v>
      </c>
      <c r="V5981">
        <v>0.32</v>
      </c>
      <c r="W5981">
        <v>2</v>
      </c>
      <c r="X5981" t="s">
        <v>116</v>
      </c>
    </row>
    <row r="5982" spans="2:24" x14ac:dyDescent="0.25">
      <c r="B5982" t="s">
        <v>169</v>
      </c>
      <c r="C5982" t="s">
        <v>9588</v>
      </c>
      <c r="D5982" t="s">
        <v>9588</v>
      </c>
      <c r="E5982" t="s">
        <v>7374</v>
      </c>
      <c r="F5982" t="s">
        <v>61</v>
      </c>
      <c r="G5982" t="s">
        <v>22</v>
      </c>
      <c r="H5982" t="s">
        <v>22</v>
      </c>
      <c r="J5982">
        <v>349.54</v>
      </c>
      <c r="K5982" t="s">
        <v>23</v>
      </c>
      <c r="L5982">
        <v>5.4</v>
      </c>
      <c r="M5982" t="s">
        <v>2073</v>
      </c>
      <c r="O5982">
        <v>0.1</v>
      </c>
      <c r="V5982">
        <v>0.16</v>
      </c>
      <c r="X5982" t="s">
        <v>909</v>
      </c>
    </row>
    <row r="5983" spans="2:24" x14ac:dyDescent="0.25">
      <c r="B5983" t="s">
        <v>169</v>
      </c>
      <c r="C5983" t="s">
        <v>9589</v>
      </c>
      <c r="D5983" t="s">
        <v>9589</v>
      </c>
      <c r="E5983" t="s">
        <v>7374</v>
      </c>
      <c r="F5983" t="s">
        <v>61</v>
      </c>
      <c r="G5983" t="s">
        <v>22</v>
      </c>
      <c r="H5983" t="s">
        <v>22</v>
      </c>
      <c r="J5983">
        <v>383.29</v>
      </c>
      <c r="K5983" t="s">
        <v>23</v>
      </c>
      <c r="L5983">
        <v>5.2</v>
      </c>
      <c r="M5983" t="s">
        <v>61</v>
      </c>
      <c r="O5983">
        <v>0.1</v>
      </c>
      <c r="Q5983">
        <v>7.88</v>
      </c>
      <c r="V5983">
        <v>0.13</v>
      </c>
      <c r="W5983">
        <v>1</v>
      </c>
      <c r="X5983" t="e">
        <f>+ A</f>
        <v>#NAME?</v>
      </c>
    </row>
    <row r="5984" spans="2:24" x14ac:dyDescent="0.25">
      <c r="B5984" t="s">
        <v>169</v>
      </c>
      <c r="C5984" t="s">
        <v>9590</v>
      </c>
      <c r="D5984" t="s">
        <v>9590</v>
      </c>
      <c r="E5984" t="s">
        <v>7374</v>
      </c>
      <c r="F5984" t="s">
        <v>61</v>
      </c>
      <c r="G5984" t="s">
        <v>22</v>
      </c>
      <c r="H5984" t="s">
        <v>22</v>
      </c>
      <c r="J5984">
        <v>730.34</v>
      </c>
      <c r="K5984" t="s">
        <v>23</v>
      </c>
      <c r="L5984">
        <v>3.8</v>
      </c>
      <c r="M5984" t="s">
        <v>61</v>
      </c>
      <c r="O5984">
        <v>0.1</v>
      </c>
      <c r="Q5984">
        <v>7.07</v>
      </c>
      <c r="V5984">
        <v>0.12</v>
      </c>
      <c r="W5984">
        <v>2</v>
      </c>
      <c r="X5984" t="s">
        <v>61</v>
      </c>
    </row>
    <row r="5985" spans="2:26" x14ac:dyDescent="0.25">
      <c r="B5985" t="s">
        <v>169</v>
      </c>
      <c r="C5985" t="s">
        <v>9591</v>
      </c>
      <c r="D5985" t="s">
        <v>9591</v>
      </c>
      <c r="E5985" t="s">
        <v>7374</v>
      </c>
      <c r="F5985" t="s">
        <v>61</v>
      </c>
      <c r="G5985" t="s">
        <v>22</v>
      </c>
      <c r="H5985" t="s">
        <v>22</v>
      </c>
      <c r="J5985">
        <v>401.35</v>
      </c>
      <c r="K5985" t="s">
        <v>23</v>
      </c>
      <c r="L5985">
        <v>5.0999999999999996</v>
      </c>
      <c r="M5985" t="s">
        <v>61</v>
      </c>
      <c r="O5985">
        <v>0.1</v>
      </c>
      <c r="Q5985">
        <v>6.32</v>
      </c>
      <c r="V5985">
        <v>0.15</v>
      </c>
      <c r="W5985">
        <v>1</v>
      </c>
      <c r="X5985" t="e">
        <f>+ A</f>
        <v>#NAME?</v>
      </c>
    </row>
    <row r="5986" spans="2:26" x14ac:dyDescent="0.25">
      <c r="B5986" t="s">
        <v>169</v>
      </c>
      <c r="C5986" t="s">
        <v>9592</v>
      </c>
      <c r="D5986" t="s">
        <v>9592</v>
      </c>
      <c r="E5986" t="s">
        <v>616</v>
      </c>
      <c r="F5986" t="s">
        <v>61</v>
      </c>
      <c r="G5986" t="s">
        <v>4</v>
      </c>
      <c r="H5986" t="s">
        <v>22</v>
      </c>
      <c r="J5986">
        <v>0.13</v>
      </c>
      <c r="K5986" t="s">
        <v>23</v>
      </c>
      <c r="L5986">
        <v>21.8</v>
      </c>
      <c r="M5986" t="s">
        <v>61</v>
      </c>
      <c r="O5986">
        <v>0.2</v>
      </c>
      <c r="Q5986">
        <v>0.32629999999999998</v>
      </c>
      <c r="U5986">
        <v>0.37</v>
      </c>
      <c r="V5986">
        <v>0.43</v>
      </c>
      <c r="W5986">
        <v>3</v>
      </c>
      <c r="X5986" t="s">
        <v>116</v>
      </c>
    </row>
    <row r="5987" spans="2:26" x14ac:dyDescent="0.25">
      <c r="B5987" t="s">
        <v>169</v>
      </c>
      <c r="C5987" t="s">
        <v>9593</v>
      </c>
      <c r="D5987" t="s">
        <v>9593</v>
      </c>
      <c r="E5987" t="s">
        <v>7374</v>
      </c>
      <c r="F5987" t="s">
        <v>61</v>
      </c>
      <c r="G5987" t="s">
        <v>22</v>
      </c>
      <c r="H5987" t="s">
        <v>22</v>
      </c>
      <c r="J5987">
        <v>580.13</v>
      </c>
      <c r="K5987" t="s">
        <v>23</v>
      </c>
      <c r="L5987">
        <v>4.3</v>
      </c>
      <c r="M5987" t="s">
        <v>61</v>
      </c>
      <c r="O5987">
        <v>0.1</v>
      </c>
      <c r="Q5987">
        <v>15.8</v>
      </c>
      <c r="V5987">
        <v>0.26</v>
      </c>
      <c r="W5987">
        <v>2</v>
      </c>
      <c r="X5987" t="e">
        <f>- A</f>
        <v>#NAME?</v>
      </c>
    </row>
    <row r="5988" spans="2:26" x14ac:dyDescent="0.25">
      <c r="C5988" t="s">
        <v>9594</v>
      </c>
      <c r="D5988" t="s">
        <v>9594</v>
      </c>
      <c r="E5988" t="s">
        <v>616</v>
      </c>
      <c r="F5988" t="s">
        <v>61</v>
      </c>
      <c r="G5988" t="s">
        <v>4</v>
      </c>
      <c r="H5988" t="s">
        <v>22</v>
      </c>
      <c r="J5988">
        <v>0.02</v>
      </c>
      <c r="K5988" t="s">
        <v>23</v>
      </c>
      <c r="L5988">
        <v>25.9</v>
      </c>
      <c r="M5988" t="s">
        <v>61</v>
      </c>
      <c r="O5988">
        <v>0.2</v>
      </c>
      <c r="Q5988">
        <v>3.1809999999999998E-2</v>
      </c>
      <c r="V5988">
        <v>0.8</v>
      </c>
      <c r="W5988">
        <v>2</v>
      </c>
      <c r="X5988" t="s">
        <v>116</v>
      </c>
    </row>
    <row r="5989" spans="2:26" x14ac:dyDescent="0.25">
      <c r="C5989" t="s">
        <v>9595</v>
      </c>
      <c r="D5989" t="s">
        <v>9595</v>
      </c>
      <c r="E5989" t="s">
        <v>616</v>
      </c>
      <c r="F5989" t="s">
        <v>61</v>
      </c>
      <c r="G5989" t="s">
        <v>52</v>
      </c>
      <c r="H5989" t="s">
        <v>22</v>
      </c>
      <c r="J5989">
        <v>0.17899999999999999</v>
      </c>
      <c r="K5989" t="s">
        <v>23</v>
      </c>
      <c r="L5989">
        <v>21.1</v>
      </c>
      <c r="M5989" t="s">
        <v>61</v>
      </c>
      <c r="O5989">
        <v>0.2</v>
      </c>
      <c r="Q5989">
        <v>4.3259999999999996</v>
      </c>
      <c r="V5989">
        <v>0.12</v>
      </c>
      <c r="W5989">
        <v>1</v>
      </c>
      <c r="X5989" t="s">
        <v>300</v>
      </c>
    </row>
    <row r="5990" spans="2:26" x14ac:dyDescent="0.25">
      <c r="C5990" t="s">
        <v>9596</v>
      </c>
      <c r="D5990" t="s">
        <v>9596</v>
      </c>
      <c r="E5990" t="s">
        <v>616</v>
      </c>
      <c r="F5990" t="s">
        <v>61</v>
      </c>
      <c r="G5990" t="s">
        <v>4</v>
      </c>
      <c r="H5990" t="s">
        <v>22</v>
      </c>
      <c r="J5990">
        <v>1.7000000000000001E-2</v>
      </c>
      <c r="K5990" t="s">
        <v>23</v>
      </c>
      <c r="L5990">
        <v>26.2</v>
      </c>
      <c r="M5990" t="s">
        <v>61</v>
      </c>
      <c r="O5990">
        <v>0.2</v>
      </c>
      <c r="Z5990" t="s">
        <v>24</v>
      </c>
    </row>
    <row r="5991" spans="2:26" x14ac:dyDescent="0.25">
      <c r="C5991" t="s">
        <v>9597</v>
      </c>
      <c r="D5991" t="s">
        <v>9597</v>
      </c>
      <c r="E5991" t="s">
        <v>21</v>
      </c>
      <c r="F5991" t="s">
        <v>61</v>
      </c>
      <c r="G5991" t="s">
        <v>22</v>
      </c>
      <c r="H5991" t="s">
        <v>22</v>
      </c>
      <c r="J5991">
        <v>2.3199999999999998</v>
      </c>
      <c r="K5991" t="s">
        <v>23</v>
      </c>
      <c r="L5991">
        <v>16.899999999999999</v>
      </c>
      <c r="M5991" t="s">
        <v>61</v>
      </c>
      <c r="O5991">
        <v>5.7000000000000002E-2</v>
      </c>
      <c r="X5991" t="s">
        <v>3427</v>
      </c>
    </row>
    <row r="5992" spans="2:26" x14ac:dyDescent="0.25">
      <c r="B5992" t="s">
        <v>169</v>
      </c>
      <c r="C5992" t="s">
        <v>9598</v>
      </c>
      <c r="D5992" t="s">
        <v>9598</v>
      </c>
      <c r="E5992" t="s">
        <v>7374</v>
      </c>
      <c r="F5992" t="s">
        <v>61</v>
      </c>
      <c r="G5992" t="s">
        <v>22</v>
      </c>
      <c r="H5992" t="s">
        <v>22</v>
      </c>
      <c r="J5992">
        <v>383.29</v>
      </c>
      <c r="K5992" t="s">
        <v>23</v>
      </c>
      <c r="L5992">
        <v>5.2</v>
      </c>
      <c r="M5992" t="s">
        <v>61</v>
      </c>
      <c r="O5992">
        <v>0.1</v>
      </c>
      <c r="Q5992">
        <v>19.489999999999998</v>
      </c>
      <c r="V5992">
        <v>0.11</v>
      </c>
      <c r="W5992">
        <v>2</v>
      </c>
      <c r="X5992" t="e">
        <f>- A</f>
        <v>#NAME?</v>
      </c>
    </row>
    <row r="5993" spans="2:26" x14ac:dyDescent="0.25">
      <c r="C5993" t="s">
        <v>9599</v>
      </c>
      <c r="D5993" t="s">
        <v>9599</v>
      </c>
      <c r="E5993" t="s">
        <v>616</v>
      </c>
      <c r="F5993" t="s">
        <v>61</v>
      </c>
      <c r="G5993" t="s">
        <v>4</v>
      </c>
      <c r="H5993" t="s">
        <v>22</v>
      </c>
      <c r="J5993">
        <v>0.85699999999999998</v>
      </c>
      <c r="K5993" t="s">
        <v>23</v>
      </c>
      <c r="L5993">
        <v>17.7</v>
      </c>
      <c r="M5993" t="s">
        <v>61</v>
      </c>
      <c r="O5993">
        <v>0.2</v>
      </c>
      <c r="Q5993">
        <v>9.41</v>
      </c>
      <c r="V5993">
        <v>0.53</v>
      </c>
      <c r="W5993">
        <v>3</v>
      </c>
    </row>
    <row r="5994" spans="2:26" x14ac:dyDescent="0.25">
      <c r="B5994" t="s">
        <v>169</v>
      </c>
      <c r="C5994" t="s">
        <v>9600</v>
      </c>
      <c r="D5994" t="s">
        <v>9600</v>
      </c>
      <c r="E5994" t="s">
        <v>616</v>
      </c>
      <c r="F5994" t="s">
        <v>61</v>
      </c>
      <c r="G5994" t="s">
        <v>4</v>
      </c>
      <c r="H5994" t="s">
        <v>22</v>
      </c>
      <c r="J5994">
        <v>4.9000000000000002E-2</v>
      </c>
      <c r="K5994" t="s">
        <v>23</v>
      </c>
      <c r="L5994">
        <v>23.9</v>
      </c>
      <c r="M5994" t="s">
        <v>61</v>
      </c>
      <c r="O5994">
        <v>0.2</v>
      </c>
      <c r="Q5994">
        <v>0.45610000000000001</v>
      </c>
      <c r="V5994">
        <v>0.4</v>
      </c>
      <c r="W5994">
        <v>2</v>
      </c>
      <c r="X5994" t="s">
        <v>116</v>
      </c>
    </row>
    <row r="5995" spans="2:26" x14ac:dyDescent="0.25">
      <c r="B5995" t="s">
        <v>169</v>
      </c>
      <c r="C5995" t="s">
        <v>9601</v>
      </c>
      <c r="D5995" t="s">
        <v>9601</v>
      </c>
      <c r="E5995" t="s">
        <v>616</v>
      </c>
      <c r="F5995" t="s">
        <v>61</v>
      </c>
      <c r="G5995" t="s">
        <v>4</v>
      </c>
      <c r="H5995" t="s">
        <v>22</v>
      </c>
      <c r="J5995">
        <v>0.14899999999999999</v>
      </c>
      <c r="K5995" t="s">
        <v>23</v>
      </c>
      <c r="L5995">
        <v>21.5</v>
      </c>
      <c r="M5995" t="s">
        <v>61</v>
      </c>
      <c r="O5995">
        <v>0.2</v>
      </c>
      <c r="Q5995">
        <v>2</v>
      </c>
      <c r="V5995">
        <v>0.2</v>
      </c>
      <c r="W5995">
        <v>1</v>
      </c>
      <c r="X5995" t="s">
        <v>300</v>
      </c>
    </row>
    <row r="5996" spans="2:26" x14ac:dyDescent="0.25">
      <c r="C5996" t="s">
        <v>9602</v>
      </c>
      <c r="D5996" t="s">
        <v>9602</v>
      </c>
      <c r="E5996" t="s">
        <v>616</v>
      </c>
      <c r="F5996" t="s">
        <v>61</v>
      </c>
      <c r="G5996" t="s">
        <v>4</v>
      </c>
      <c r="H5996" t="s">
        <v>22</v>
      </c>
      <c r="J5996">
        <v>1.2999999999999999E-2</v>
      </c>
      <c r="K5996" t="s">
        <v>23</v>
      </c>
      <c r="L5996">
        <v>26.8</v>
      </c>
      <c r="M5996" t="s">
        <v>61</v>
      </c>
      <c r="O5996">
        <v>0.2</v>
      </c>
      <c r="Q5996">
        <v>6.8294999999999996E-3</v>
      </c>
      <c r="V5996">
        <v>0.52</v>
      </c>
      <c r="W5996">
        <v>3</v>
      </c>
    </row>
    <row r="5997" spans="2:26" x14ac:dyDescent="0.25">
      <c r="C5997" t="s">
        <v>9603</v>
      </c>
      <c r="D5997" t="s">
        <v>9603</v>
      </c>
      <c r="E5997" t="s">
        <v>616</v>
      </c>
      <c r="F5997" t="s">
        <v>61</v>
      </c>
      <c r="G5997" t="s">
        <v>4</v>
      </c>
      <c r="H5997" t="s">
        <v>22</v>
      </c>
      <c r="J5997">
        <v>1.0999999999999999E-2</v>
      </c>
      <c r="K5997" t="s">
        <v>23</v>
      </c>
      <c r="L5997">
        <v>27.1</v>
      </c>
      <c r="M5997" t="s">
        <v>61</v>
      </c>
      <c r="O5997">
        <v>0.2</v>
      </c>
      <c r="Q5997">
        <v>0.129</v>
      </c>
      <c r="X5997" t="s">
        <v>909</v>
      </c>
    </row>
    <row r="5998" spans="2:26" x14ac:dyDescent="0.25">
      <c r="B5998" t="s">
        <v>169</v>
      </c>
      <c r="C5998" t="s">
        <v>9604</v>
      </c>
      <c r="D5998" t="s">
        <v>9604</v>
      </c>
      <c r="E5998" t="s">
        <v>616</v>
      </c>
      <c r="F5998" t="s">
        <v>61</v>
      </c>
      <c r="G5998" t="s">
        <v>4</v>
      </c>
      <c r="H5998" t="s">
        <v>22</v>
      </c>
      <c r="J5998">
        <v>2.1999999999999999E-2</v>
      </c>
      <c r="K5998" t="s">
        <v>23</v>
      </c>
      <c r="L5998">
        <v>25.7</v>
      </c>
      <c r="M5998" t="s">
        <v>61</v>
      </c>
      <c r="O5998">
        <v>0.2</v>
      </c>
      <c r="Q5998">
        <v>2.84254E-2</v>
      </c>
      <c r="V5998">
        <v>0.3</v>
      </c>
      <c r="W5998">
        <v>3</v>
      </c>
      <c r="X5998" t="s">
        <v>116</v>
      </c>
    </row>
    <row r="5999" spans="2:26" x14ac:dyDescent="0.25">
      <c r="B5999" t="s">
        <v>169</v>
      </c>
      <c r="C5999" t="s">
        <v>9605</v>
      </c>
      <c r="D5999" t="s">
        <v>9605</v>
      </c>
      <c r="E5999" t="s">
        <v>7374</v>
      </c>
      <c r="F5999" t="s">
        <v>61</v>
      </c>
      <c r="G5999" t="s">
        <v>22</v>
      </c>
      <c r="H5999" t="s">
        <v>22</v>
      </c>
      <c r="J5999">
        <v>666.04</v>
      </c>
      <c r="K5999" t="s">
        <v>23</v>
      </c>
      <c r="L5999">
        <v>4</v>
      </c>
      <c r="M5999" t="s">
        <v>2073</v>
      </c>
      <c r="O5999">
        <v>0.1</v>
      </c>
      <c r="V5999">
        <v>0.17</v>
      </c>
      <c r="X5999" t="s">
        <v>909</v>
      </c>
    </row>
    <row r="6000" spans="2:26" x14ac:dyDescent="0.25">
      <c r="B6000" t="s">
        <v>146</v>
      </c>
      <c r="C6000" t="s">
        <v>9606</v>
      </c>
      <c r="D6000" t="s">
        <v>9606</v>
      </c>
      <c r="E6000" t="s">
        <v>616</v>
      </c>
      <c r="F6000" t="s">
        <v>61</v>
      </c>
      <c r="G6000" t="s">
        <v>4</v>
      </c>
      <c r="H6000" t="s">
        <v>22</v>
      </c>
      <c r="J6000">
        <v>1.03</v>
      </c>
      <c r="K6000" t="s">
        <v>23</v>
      </c>
      <c r="L6000">
        <v>17.3</v>
      </c>
      <c r="M6000" t="s">
        <v>61</v>
      </c>
      <c r="O6000">
        <v>0.2</v>
      </c>
      <c r="Q6000">
        <v>4.444</v>
      </c>
      <c r="U6000">
        <v>0.41</v>
      </c>
      <c r="V6000">
        <v>0.45</v>
      </c>
      <c r="W6000">
        <v>3</v>
      </c>
      <c r="X6000" t="s">
        <v>116</v>
      </c>
    </row>
    <row r="6001" spans="2:26" x14ac:dyDescent="0.25">
      <c r="C6001" t="s">
        <v>9607</v>
      </c>
      <c r="D6001" t="s">
        <v>9607</v>
      </c>
      <c r="E6001" t="s">
        <v>616</v>
      </c>
      <c r="F6001" t="s">
        <v>61</v>
      </c>
      <c r="G6001" t="s">
        <v>4</v>
      </c>
      <c r="H6001" t="s">
        <v>22</v>
      </c>
      <c r="J6001">
        <v>0.13</v>
      </c>
      <c r="K6001" t="s">
        <v>23</v>
      </c>
      <c r="L6001">
        <v>21.8</v>
      </c>
      <c r="M6001" t="s">
        <v>61</v>
      </c>
      <c r="O6001">
        <v>0.2</v>
      </c>
      <c r="Q6001">
        <v>0.89</v>
      </c>
      <c r="V6001">
        <v>1.8</v>
      </c>
      <c r="W6001">
        <v>2</v>
      </c>
      <c r="X6001" t="s">
        <v>116</v>
      </c>
    </row>
    <row r="6002" spans="2:26" x14ac:dyDescent="0.25">
      <c r="B6002" t="s">
        <v>169</v>
      </c>
      <c r="C6002" t="s">
        <v>9608</v>
      </c>
      <c r="D6002" t="s">
        <v>9608</v>
      </c>
      <c r="E6002" t="s">
        <v>7374</v>
      </c>
      <c r="F6002" t="s">
        <v>61</v>
      </c>
      <c r="G6002" t="s">
        <v>22</v>
      </c>
      <c r="H6002" t="s">
        <v>22</v>
      </c>
      <c r="J6002">
        <v>318.8</v>
      </c>
      <c r="K6002" t="s">
        <v>23</v>
      </c>
      <c r="L6002">
        <v>5.6</v>
      </c>
      <c r="M6002" t="s">
        <v>61</v>
      </c>
      <c r="O6002">
        <v>0.1</v>
      </c>
      <c r="Q6002">
        <v>12.39</v>
      </c>
      <c r="V6002">
        <v>0.27</v>
      </c>
      <c r="W6002">
        <v>2</v>
      </c>
      <c r="X6002" t="e">
        <f>- A</f>
        <v>#NAME?</v>
      </c>
    </row>
    <row r="6003" spans="2:26" x14ac:dyDescent="0.25">
      <c r="B6003" t="s">
        <v>169</v>
      </c>
      <c r="C6003" t="s">
        <v>9609</v>
      </c>
      <c r="D6003" t="s">
        <v>9609</v>
      </c>
      <c r="E6003" t="s">
        <v>7374</v>
      </c>
      <c r="F6003" t="s">
        <v>61</v>
      </c>
      <c r="G6003" t="s">
        <v>22</v>
      </c>
      <c r="H6003" t="s">
        <v>22</v>
      </c>
      <c r="J6003">
        <v>636.05999999999995</v>
      </c>
      <c r="K6003" t="s">
        <v>23</v>
      </c>
      <c r="L6003">
        <v>4.0999999999999996</v>
      </c>
      <c r="M6003" t="s">
        <v>2073</v>
      </c>
      <c r="O6003">
        <v>0.1</v>
      </c>
      <c r="V6003">
        <v>0.08</v>
      </c>
      <c r="X6003" t="s">
        <v>909</v>
      </c>
    </row>
    <row r="6004" spans="2:26" x14ac:dyDescent="0.25">
      <c r="B6004" t="s">
        <v>169</v>
      </c>
      <c r="C6004" t="s">
        <v>9610</v>
      </c>
      <c r="D6004" t="s">
        <v>9610</v>
      </c>
      <c r="E6004" t="s">
        <v>7374</v>
      </c>
      <c r="F6004" t="s">
        <v>61</v>
      </c>
      <c r="G6004" t="s">
        <v>22</v>
      </c>
      <c r="H6004" t="s">
        <v>22</v>
      </c>
      <c r="J6004">
        <v>366.02</v>
      </c>
      <c r="K6004" t="s">
        <v>23</v>
      </c>
      <c r="L6004">
        <v>5.3</v>
      </c>
      <c r="M6004" t="s">
        <v>2073</v>
      </c>
      <c r="O6004">
        <v>0.1</v>
      </c>
      <c r="V6004">
        <v>0.16</v>
      </c>
      <c r="X6004" t="s">
        <v>909</v>
      </c>
    </row>
    <row r="6005" spans="2:26" x14ac:dyDescent="0.25">
      <c r="C6005" t="s">
        <v>9611</v>
      </c>
      <c r="D6005" t="s">
        <v>9611</v>
      </c>
      <c r="E6005" t="s">
        <v>616</v>
      </c>
      <c r="F6005" t="s">
        <v>61</v>
      </c>
      <c r="G6005" t="s">
        <v>4</v>
      </c>
      <c r="H6005" t="s">
        <v>22</v>
      </c>
      <c r="J6005">
        <v>0.108</v>
      </c>
      <c r="K6005" t="s">
        <v>23</v>
      </c>
      <c r="L6005">
        <v>22.2</v>
      </c>
      <c r="M6005" t="s">
        <v>61</v>
      </c>
      <c r="O6005">
        <v>0.2</v>
      </c>
      <c r="W6005">
        <v>3</v>
      </c>
      <c r="Z6005" t="s">
        <v>24</v>
      </c>
    </row>
    <row r="6006" spans="2:26" x14ac:dyDescent="0.25">
      <c r="C6006" t="s">
        <v>9612</v>
      </c>
      <c r="D6006" t="s">
        <v>9612</v>
      </c>
      <c r="E6006" t="s">
        <v>616</v>
      </c>
      <c r="F6006" t="s">
        <v>61</v>
      </c>
      <c r="G6006" t="s">
        <v>4</v>
      </c>
      <c r="H6006" t="s">
        <v>22</v>
      </c>
      <c r="J6006">
        <v>0.01</v>
      </c>
      <c r="K6006" t="s">
        <v>23</v>
      </c>
      <c r="L6006">
        <v>27.4</v>
      </c>
      <c r="M6006" t="s">
        <v>61</v>
      </c>
      <c r="O6006">
        <v>0.2</v>
      </c>
      <c r="Q6006">
        <v>1.44E-2</v>
      </c>
      <c r="X6006" t="s">
        <v>909</v>
      </c>
    </row>
    <row r="6007" spans="2:26" x14ac:dyDescent="0.25">
      <c r="B6007" t="s">
        <v>169</v>
      </c>
      <c r="C6007" t="s">
        <v>9613</v>
      </c>
      <c r="D6007" t="s">
        <v>9613</v>
      </c>
      <c r="E6007" t="s">
        <v>616</v>
      </c>
      <c r="F6007" t="s">
        <v>61</v>
      </c>
      <c r="G6007" t="s">
        <v>4</v>
      </c>
      <c r="H6007" t="s">
        <v>22</v>
      </c>
      <c r="J6007">
        <v>0.22500000000000001</v>
      </c>
      <c r="K6007" t="s">
        <v>23</v>
      </c>
      <c r="L6007">
        <v>20.6</v>
      </c>
      <c r="M6007" t="s">
        <v>61</v>
      </c>
      <c r="O6007">
        <v>0.2</v>
      </c>
      <c r="Q6007">
        <v>4.3081000000000001E-2</v>
      </c>
      <c r="V6007">
        <v>0.55000000000000004</v>
      </c>
      <c r="W6007">
        <v>1</v>
      </c>
    </row>
    <row r="6008" spans="2:26" x14ac:dyDescent="0.25">
      <c r="C6008" t="s">
        <v>9614</v>
      </c>
      <c r="D6008" t="s">
        <v>9614</v>
      </c>
      <c r="E6008" t="s">
        <v>616</v>
      </c>
      <c r="F6008" t="s">
        <v>61</v>
      </c>
      <c r="G6008" t="s">
        <v>4</v>
      </c>
      <c r="H6008" t="s">
        <v>22</v>
      </c>
      <c r="J6008">
        <v>0.49299999999999999</v>
      </c>
      <c r="K6008" t="s">
        <v>23</v>
      </c>
      <c r="L6008">
        <v>18.899999999999999</v>
      </c>
      <c r="M6008" t="s">
        <v>61</v>
      </c>
      <c r="O6008">
        <v>0.2</v>
      </c>
      <c r="Q6008">
        <v>8.8279999999999994</v>
      </c>
      <c r="V6008">
        <v>1.2</v>
      </c>
      <c r="W6008">
        <v>3</v>
      </c>
    </row>
    <row r="6009" spans="2:26" x14ac:dyDescent="0.25">
      <c r="C6009" t="s">
        <v>9615</v>
      </c>
      <c r="D6009" t="s">
        <v>9615</v>
      </c>
      <c r="E6009" t="s">
        <v>616</v>
      </c>
      <c r="F6009" t="s">
        <v>61</v>
      </c>
      <c r="G6009" t="s">
        <v>4</v>
      </c>
      <c r="H6009" t="s">
        <v>22</v>
      </c>
      <c r="J6009">
        <v>4.9000000000000002E-2</v>
      </c>
      <c r="K6009" t="s">
        <v>23</v>
      </c>
      <c r="L6009">
        <v>23.9</v>
      </c>
      <c r="M6009" t="s">
        <v>61</v>
      </c>
      <c r="O6009">
        <v>0.2</v>
      </c>
      <c r="Q6009">
        <v>1.9393500000000001E-2</v>
      </c>
      <c r="V6009">
        <v>1.1000000000000001</v>
      </c>
      <c r="W6009">
        <v>3</v>
      </c>
    </row>
    <row r="6010" spans="2:26" x14ac:dyDescent="0.25">
      <c r="C6010" t="s">
        <v>9616</v>
      </c>
      <c r="D6010" t="s">
        <v>9616</v>
      </c>
      <c r="E6010" t="s">
        <v>616</v>
      </c>
      <c r="F6010" t="s">
        <v>61</v>
      </c>
      <c r="G6010" t="s">
        <v>4</v>
      </c>
      <c r="H6010" t="s">
        <v>22</v>
      </c>
      <c r="J6010">
        <v>2.1999999999999999E-2</v>
      </c>
      <c r="K6010" t="s">
        <v>23</v>
      </c>
      <c r="L6010">
        <v>25.7</v>
      </c>
      <c r="M6010" t="s">
        <v>61</v>
      </c>
      <c r="O6010">
        <v>0.2</v>
      </c>
      <c r="Q6010">
        <v>2.3E-2</v>
      </c>
      <c r="X6010" t="s">
        <v>909</v>
      </c>
    </row>
    <row r="6011" spans="2:26" x14ac:dyDescent="0.25">
      <c r="B6011" t="s">
        <v>169</v>
      </c>
      <c r="C6011" t="s">
        <v>9617</v>
      </c>
      <c r="D6011" t="s">
        <v>9617</v>
      </c>
      <c r="E6011" t="s">
        <v>7374</v>
      </c>
      <c r="F6011" t="s">
        <v>61</v>
      </c>
      <c r="G6011" t="s">
        <v>22</v>
      </c>
      <c r="H6011" t="s">
        <v>22</v>
      </c>
      <c r="J6011">
        <v>383.27</v>
      </c>
      <c r="K6011" t="s">
        <v>23</v>
      </c>
      <c r="L6011">
        <v>5.2</v>
      </c>
      <c r="M6011" t="s">
        <v>2073</v>
      </c>
      <c r="O6011">
        <v>0.1</v>
      </c>
      <c r="V6011">
        <v>0.14000000000000001</v>
      </c>
      <c r="X6011" t="s">
        <v>909</v>
      </c>
    </row>
    <row r="6012" spans="2:26" x14ac:dyDescent="0.25">
      <c r="C6012" t="s">
        <v>9618</v>
      </c>
      <c r="D6012" t="s">
        <v>9618</v>
      </c>
      <c r="E6012" t="s">
        <v>616</v>
      </c>
      <c r="F6012" t="s">
        <v>61</v>
      </c>
      <c r="G6012" t="s">
        <v>4</v>
      </c>
      <c r="H6012" t="s">
        <v>22</v>
      </c>
      <c r="J6012">
        <v>5.0000000000000001E-3</v>
      </c>
      <c r="K6012" t="s">
        <v>23</v>
      </c>
      <c r="L6012">
        <v>28.7</v>
      </c>
      <c r="M6012" t="s">
        <v>61</v>
      </c>
      <c r="O6012">
        <v>0.2</v>
      </c>
      <c r="Q6012">
        <v>2.2931699999999999E-2</v>
      </c>
      <c r="U6012">
        <v>0.8</v>
      </c>
      <c r="V6012">
        <v>0.92</v>
      </c>
      <c r="W6012">
        <v>3</v>
      </c>
    </row>
    <row r="6013" spans="2:26" x14ac:dyDescent="0.25">
      <c r="B6013" t="s">
        <v>169</v>
      </c>
      <c r="C6013" t="s">
        <v>9619</v>
      </c>
      <c r="D6013" t="s">
        <v>9619</v>
      </c>
      <c r="E6013" t="s">
        <v>616</v>
      </c>
      <c r="F6013" t="s">
        <v>61</v>
      </c>
      <c r="G6013" t="s">
        <v>4</v>
      </c>
      <c r="H6013" t="s">
        <v>22</v>
      </c>
      <c r="J6013">
        <v>0.43</v>
      </c>
      <c r="K6013" t="s">
        <v>23</v>
      </c>
      <c r="L6013">
        <v>19.2</v>
      </c>
      <c r="M6013" t="s">
        <v>61</v>
      </c>
      <c r="O6013">
        <v>0.2</v>
      </c>
      <c r="Q6013">
        <v>12.2</v>
      </c>
      <c r="V6013">
        <v>0.1</v>
      </c>
      <c r="W6013">
        <v>2</v>
      </c>
      <c r="X6013" t="s">
        <v>61</v>
      </c>
    </row>
    <row r="6014" spans="2:26" x14ac:dyDescent="0.25">
      <c r="B6014" t="s">
        <v>169</v>
      </c>
      <c r="C6014" t="s">
        <v>9620</v>
      </c>
      <c r="D6014" t="s">
        <v>9620</v>
      </c>
      <c r="E6014" t="s">
        <v>616</v>
      </c>
      <c r="F6014" t="s">
        <v>61</v>
      </c>
      <c r="G6014" t="s">
        <v>4</v>
      </c>
      <c r="H6014" t="s">
        <v>22</v>
      </c>
      <c r="J6014">
        <v>0.25900000000000001</v>
      </c>
      <c r="K6014" t="s">
        <v>23</v>
      </c>
      <c r="L6014">
        <v>20.3</v>
      </c>
      <c r="M6014" t="s">
        <v>61</v>
      </c>
      <c r="O6014">
        <v>0.2</v>
      </c>
      <c r="Q6014">
        <v>2.4460000000000002</v>
      </c>
      <c r="V6014">
        <v>0.11</v>
      </c>
      <c r="W6014">
        <v>2</v>
      </c>
    </row>
    <row r="6015" spans="2:26" x14ac:dyDescent="0.25">
      <c r="C6015" t="s">
        <v>9621</v>
      </c>
      <c r="D6015" t="s">
        <v>9621</v>
      </c>
      <c r="E6015" t="s">
        <v>616</v>
      </c>
      <c r="F6015" t="s">
        <v>61</v>
      </c>
      <c r="G6015" t="s">
        <v>4</v>
      </c>
      <c r="H6015" t="s">
        <v>22</v>
      </c>
      <c r="J6015">
        <v>7.0000000000000001E-3</v>
      </c>
      <c r="K6015" t="s">
        <v>23</v>
      </c>
      <c r="L6015">
        <v>28</v>
      </c>
      <c r="M6015" t="s">
        <v>61</v>
      </c>
      <c r="O6015">
        <v>0.2</v>
      </c>
      <c r="Z6015" t="s">
        <v>24</v>
      </c>
    </row>
    <row r="6016" spans="2:26" x14ac:dyDescent="0.25">
      <c r="C6016" t="s">
        <v>9622</v>
      </c>
      <c r="D6016" t="s">
        <v>9622</v>
      </c>
      <c r="E6016" t="s">
        <v>616</v>
      </c>
      <c r="F6016" t="s">
        <v>61</v>
      </c>
      <c r="G6016" t="s">
        <v>4</v>
      </c>
      <c r="H6016" t="s">
        <v>22</v>
      </c>
      <c r="J6016">
        <v>2.5000000000000001E-2</v>
      </c>
      <c r="K6016" t="s">
        <v>23</v>
      </c>
      <c r="L6016">
        <v>25.4</v>
      </c>
      <c r="M6016" t="s">
        <v>61</v>
      </c>
      <c r="O6016">
        <v>0.2</v>
      </c>
      <c r="Q6016">
        <v>5.305E-2</v>
      </c>
      <c r="V6016">
        <v>0.9</v>
      </c>
      <c r="W6016">
        <v>2</v>
      </c>
      <c r="X6016" t="s">
        <v>116</v>
      </c>
    </row>
    <row r="6017" spans="2:25" x14ac:dyDescent="0.25">
      <c r="C6017" t="s">
        <v>9623</v>
      </c>
      <c r="D6017" t="s">
        <v>9623</v>
      </c>
      <c r="E6017" t="s">
        <v>616</v>
      </c>
      <c r="F6017" t="s">
        <v>61</v>
      </c>
      <c r="G6017" t="s">
        <v>4</v>
      </c>
      <c r="H6017" t="s">
        <v>22</v>
      </c>
      <c r="J6017">
        <v>2.3E-2</v>
      </c>
      <c r="K6017" t="s">
        <v>23</v>
      </c>
      <c r="L6017">
        <v>25.6</v>
      </c>
      <c r="M6017" t="s">
        <v>61</v>
      </c>
      <c r="O6017">
        <v>0.2</v>
      </c>
      <c r="Q6017">
        <v>0.156</v>
      </c>
      <c r="X6017" t="s">
        <v>909</v>
      </c>
    </row>
    <row r="6018" spans="2:25" x14ac:dyDescent="0.25">
      <c r="C6018" t="s">
        <v>9624</v>
      </c>
      <c r="D6018" t="s">
        <v>9624</v>
      </c>
      <c r="E6018" t="s">
        <v>616</v>
      </c>
      <c r="F6018" t="s">
        <v>61</v>
      </c>
      <c r="G6018" t="s">
        <v>4</v>
      </c>
      <c r="H6018" t="s">
        <v>22</v>
      </c>
      <c r="J6018">
        <v>5.0000000000000001E-3</v>
      </c>
      <c r="K6018" t="s">
        <v>23</v>
      </c>
      <c r="L6018">
        <v>28.7</v>
      </c>
      <c r="M6018" t="s">
        <v>61</v>
      </c>
      <c r="O6018">
        <v>0.2</v>
      </c>
      <c r="X6018" t="s">
        <v>909</v>
      </c>
    </row>
    <row r="6019" spans="2:25" x14ac:dyDescent="0.25">
      <c r="B6019" t="s">
        <v>169</v>
      </c>
      <c r="C6019" t="s">
        <v>9625</v>
      </c>
      <c r="D6019" t="s">
        <v>9625</v>
      </c>
      <c r="E6019" t="s">
        <v>7374</v>
      </c>
      <c r="F6019" t="s">
        <v>61</v>
      </c>
      <c r="G6019" t="s">
        <v>22</v>
      </c>
      <c r="H6019" t="s">
        <v>22</v>
      </c>
      <c r="J6019">
        <v>420.24</v>
      </c>
      <c r="K6019" t="s">
        <v>23</v>
      </c>
      <c r="L6019">
        <v>5</v>
      </c>
      <c r="M6019" t="s">
        <v>2073</v>
      </c>
      <c r="O6019">
        <v>0.1</v>
      </c>
      <c r="Q6019">
        <v>9.7200000000000006</v>
      </c>
      <c r="V6019">
        <v>0.18</v>
      </c>
      <c r="X6019" t="s">
        <v>909</v>
      </c>
    </row>
    <row r="6020" spans="2:25" x14ac:dyDescent="0.25">
      <c r="C6020" t="s">
        <v>9626</v>
      </c>
      <c r="D6020" t="s">
        <v>9626</v>
      </c>
      <c r="E6020" t="s">
        <v>616</v>
      </c>
      <c r="F6020" t="s">
        <v>61</v>
      </c>
      <c r="G6020" t="s">
        <v>4</v>
      </c>
      <c r="H6020" t="s">
        <v>22</v>
      </c>
      <c r="J6020">
        <v>5.3999999999999999E-2</v>
      </c>
      <c r="K6020" t="s">
        <v>23</v>
      </c>
      <c r="L6020">
        <v>23.7</v>
      </c>
      <c r="M6020" t="s">
        <v>61</v>
      </c>
      <c r="O6020">
        <v>0.2</v>
      </c>
      <c r="Q6020">
        <v>2.9952199999999998E-2</v>
      </c>
      <c r="V6020">
        <v>0.5</v>
      </c>
      <c r="W6020">
        <v>3</v>
      </c>
    </row>
    <row r="6021" spans="2:25" x14ac:dyDescent="0.25">
      <c r="B6021" t="s">
        <v>169</v>
      </c>
      <c r="C6021" t="s">
        <v>9627</v>
      </c>
      <c r="D6021" t="s">
        <v>9627</v>
      </c>
      <c r="E6021" t="s">
        <v>7374</v>
      </c>
      <c r="F6021" t="s">
        <v>61</v>
      </c>
      <c r="G6021" t="s">
        <v>22</v>
      </c>
      <c r="H6021" t="s">
        <v>22</v>
      </c>
      <c r="J6021">
        <v>505.27</v>
      </c>
      <c r="K6021" t="s">
        <v>23</v>
      </c>
      <c r="L6021">
        <v>4.5999999999999996</v>
      </c>
      <c r="M6021" t="s">
        <v>61</v>
      </c>
      <c r="O6021">
        <v>0.1</v>
      </c>
      <c r="Q6021">
        <v>7.59</v>
      </c>
      <c r="V6021">
        <v>0.3</v>
      </c>
      <c r="W6021">
        <v>2</v>
      </c>
    </row>
    <row r="6022" spans="2:25" x14ac:dyDescent="0.25">
      <c r="C6022" t="s">
        <v>9628</v>
      </c>
      <c r="D6022" t="s">
        <v>9628</v>
      </c>
      <c r="E6022" t="s">
        <v>616</v>
      </c>
      <c r="F6022" t="s">
        <v>61</v>
      </c>
      <c r="G6022" t="s">
        <v>4</v>
      </c>
      <c r="H6022" t="s">
        <v>22</v>
      </c>
      <c r="J6022">
        <v>3.0000000000000001E-3</v>
      </c>
      <c r="K6022" t="s">
        <v>23</v>
      </c>
      <c r="L6022">
        <v>30</v>
      </c>
      <c r="M6022" t="s">
        <v>61</v>
      </c>
      <c r="O6022">
        <v>0.2</v>
      </c>
      <c r="Q6022">
        <v>8.5798999999999997E-3</v>
      </c>
      <c r="V6022">
        <v>0.22</v>
      </c>
      <c r="W6022">
        <v>3</v>
      </c>
    </row>
    <row r="6023" spans="2:25" x14ac:dyDescent="0.25">
      <c r="C6023" t="s">
        <v>9629</v>
      </c>
      <c r="D6023" t="s">
        <v>9629</v>
      </c>
      <c r="E6023" t="s">
        <v>616</v>
      </c>
      <c r="F6023" t="s">
        <v>61</v>
      </c>
      <c r="G6023" t="s">
        <v>4</v>
      </c>
      <c r="H6023" t="s">
        <v>22</v>
      </c>
      <c r="J6023">
        <v>2.3E-2</v>
      </c>
      <c r="K6023" t="s">
        <v>23</v>
      </c>
      <c r="L6023">
        <v>25.6</v>
      </c>
      <c r="M6023" t="s">
        <v>61</v>
      </c>
      <c r="O6023">
        <v>0.2</v>
      </c>
      <c r="Q6023">
        <v>9.7000000000000003E-2</v>
      </c>
      <c r="V6023">
        <v>1.3</v>
      </c>
      <c r="W6023">
        <v>2</v>
      </c>
      <c r="X6023" t="s">
        <v>300</v>
      </c>
    </row>
    <row r="6024" spans="2:25" x14ac:dyDescent="0.25">
      <c r="B6024" t="s">
        <v>169</v>
      </c>
      <c r="C6024" t="s">
        <v>9630</v>
      </c>
      <c r="D6024" t="s">
        <v>9630</v>
      </c>
      <c r="E6024" t="s">
        <v>7374</v>
      </c>
      <c r="F6024" t="s">
        <v>61</v>
      </c>
      <c r="G6024" t="s">
        <v>22</v>
      </c>
      <c r="H6024" t="s">
        <v>22</v>
      </c>
      <c r="J6024">
        <v>100.81</v>
      </c>
      <c r="K6024" t="s">
        <v>23</v>
      </c>
      <c r="L6024">
        <v>8.1</v>
      </c>
      <c r="M6024" t="s">
        <v>61</v>
      </c>
      <c r="O6024">
        <v>0.1</v>
      </c>
      <c r="Q6024">
        <v>263.8</v>
      </c>
      <c r="V6024">
        <v>0.14000000000000001</v>
      </c>
      <c r="W6024">
        <v>2</v>
      </c>
    </row>
    <row r="6025" spans="2:25" x14ac:dyDescent="0.25">
      <c r="C6025" t="s">
        <v>9631</v>
      </c>
      <c r="D6025" t="s">
        <v>9631</v>
      </c>
      <c r="E6025" t="s">
        <v>616</v>
      </c>
      <c r="F6025" t="s">
        <v>61</v>
      </c>
      <c r="G6025" t="s">
        <v>4</v>
      </c>
      <c r="H6025" t="s">
        <v>22</v>
      </c>
      <c r="J6025">
        <v>7.4999999999999997E-2</v>
      </c>
      <c r="K6025" t="s">
        <v>23</v>
      </c>
      <c r="L6025">
        <v>23</v>
      </c>
      <c r="M6025" t="s">
        <v>61</v>
      </c>
      <c r="O6025">
        <v>0.2</v>
      </c>
      <c r="Q6025">
        <v>2.65846E-2</v>
      </c>
      <c r="V6025">
        <v>0.5</v>
      </c>
      <c r="W6025">
        <v>3</v>
      </c>
    </row>
    <row r="6026" spans="2:25" x14ac:dyDescent="0.25">
      <c r="C6026" t="s">
        <v>9632</v>
      </c>
      <c r="D6026" t="s">
        <v>9632</v>
      </c>
      <c r="E6026" t="s">
        <v>616</v>
      </c>
      <c r="F6026" t="s">
        <v>61</v>
      </c>
      <c r="G6026" t="s">
        <v>4</v>
      </c>
      <c r="H6026" t="s">
        <v>22</v>
      </c>
      <c r="J6026">
        <v>2.8000000000000001E-2</v>
      </c>
      <c r="K6026" t="s">
        <v>23</v>
      </c>
      <c r="L6026">
        <v>25.1</v>
      </c>
      <c r="M6026" t="s">
        <v>61</v>
      </c>
      <c r="O6026">
        <v>0.2</v>
      </c>
      <c r="Q6026">
        <v>2.35</v>
      </c>
      <c r="V6026">
        <v>2.2999999999999998</v>
      </c>
      <c r="W6026">
        <v>2</v>
      </c>
      <c r="X6026" t="s">
        <v>300</v>
      </c>
    </row>
    <row r="6027" spans="2:25" x14ac:dyDescent="0.25">
      <c r="C6027" t="s">
        <v>9633</v>
      </c>
      <c r="D6027" t="s">
        <v>9633</v>
      </c>
      <c r="E6027" t="s">
        <v>616</v>
      </c>
      <c r="F6027" t="s">
        <v>61</v>
      </c>
      <c r="G6027" t="s">
        <v>4</v>
      </c>
      <c r="H6027" t="s">
        <v>22</v>
      </c>
      <c r="J6027">
        <v>4.1000000000000002E-2</v>
      </c>
      <c r="K6027" t="s">
        <v>23</v>
      </c>
      <c r="L6027">
        <v>24.3</v>
      </c>
      <c r="M6027" t="s">
        <v>61</v>
      </c>
      <c r="O6027">
        <v>0.2</v>
      </c>
      <c r="Q6027">
        <v>0.10926</v>
      </c>
      <c r="V6027">
        <v>0.37</v>
      </c>
      <c r="W6027">
        <v>3</v>
      </c>
    </row>
    <row r="6028" spans="2:25" x14ac:dyDescent="0.25">
      <c r="C6028" t="s">
        <v>9634</v>
      </c>
      <c r="D6028" t="s">
        <v>9634</v>
      </c>
      <c r="E6028" t="s">
        <v>616</v>
      </c>
      <c r="F6028" t="s">
        <v>61</v>
      </c>
      <c r="G6028" t="s">
        <v>4</v>
      </c>
      <c r="H6028" t="s">
        <v>22</v>
      </c>
      <c r="J6028">
        <v>1.4E-2</v>
      </c>
      <c r="K6028" t="s">
        <v>23</v>
      </c>
      <c r="L6028">
        <v>26.6</v>
      </c>
      <c r="M6028" t="s">
        <v>61</v>
      </c>
      <c r="O6028">
        <v>0.2</v>
      </c>
      <c r="Q6028">
        <v>0.1</v>
      </c>
      <c r="X6028" t="s">
        <v>909</v>
      </c>
    </row>
    <row r="6029" spans="2:25" x14ac:dyDescent="0.25">
      <c r="C6029" t="s">
        <v>9635</v>
      </c>
      <c r="D6029" t="s">
        <v>9635</v>
      </c>
      <c r="E6029" t="s">
        <v>616</v>
      </c>
      <c r="F6029" t="s">
        <v>61</v>
      </c>
      <c r="G6029" t="s">
        <v>4</v>
      </c>
      <c r="H6029" t="s">
        <v>22</v>
      </c>
      <c r="J6029">
        <v>0.14899999999999999</v>
      </c>
      <c r="K6029" t="s">
        <v>23</v>
      </c>
      <c r="L6029">
        <v>21.5</v>
      </c>
      <c r="M6029" t="s">
        <v>61</v>
      </c>
      <c r="O6029">
        <v>0.2</v>
      </c>
      <c r="Q6029">
        <v>10.813000000000001</v>
      </c>
      <c r="V6029">
        <v>1.34</v>
      </c>
      <c r="W6029">
        <v>3</v>
      </c>
    </row>
    <row r="6030" spans="2:25" x14ac:dyDescent="0.25">
      <c r="C6030" t="s">
        <v>9636</v>
      </c>
      <c r="D6030" t="s">
        <v>9636</v>
      </c>
      <c r="E6030" t="s">
        <v>616</v>
      </c>
      <c r="F6030" t="s">
        <v>61</v>
      </c>
      <c r="G6030" t="s">
        <v>4</v>
      </c>
      <c r="H6030" t="s">
        <v>22</v>
      </c>
      <c r="J6030">
        <v>0.311</v>
      </c>
      <c r="K6030" t="s">
        <v>23</v>
      </c>
      <c r="L6030">
        <v>19.899999999999999</v>
      </c>
      <c r="M6030" t="s">
        <v>61</v>
      </c>
      <c r="O6030">
        <v>0.2</v>
      </c>
      <c r="Q6030">
        <v>5.5670000000000002</v>
      </c>
      <c r="V6030">
        <v>0.61</v>
      </c>
      <c r="W6030">
        <v>3</v>
      </c>
    </row>
    <row r="6031" spans="2:25" x14ac:dyDescent="0.25">
      <c r="C6031" t="s">
        <v>9637</v>
      </c>
      <c r="D6031" t="s">
        <v>9637</v>
      </c>
      <c r="E6031" t="s">
        <v>616</v>
      </c>
      <c r="F6031" t="s">
        <v>61</v>
      </c>
      <c r="G6031" t="s">
        <v>4</v>
      </c>
      <c r="H6031" t="s">
        <v>22</v>
      </c>
      <c r="J6031">
        <v>1.08</v>
      </c>
      <c r="K6031" t="s">
        <v>23</v>
      </c>
      <c r="L6031">
        <v>17.2</v>
      </c>
      <c r="M6031" t="s">
        <v>61</v>
      </c>
      <c r="O6031">
        <v>0.2</v>
      </c>
      <c r="Q6031">
        <v>3.1150000000000002</v>
      </c>
      <c r="U6031">
        <v>0.43</v>
      </c>
      <c r="V6031">
        <v>0.45</v>
      </c>
      <c r="W6031">
        <v>3</v>
      </c>
      <c r="Y6031" t="s">
        <v>1635</v>
      </c>
    </row>
    <row r="6032" spans="2:25" x14ac:dyDescent="0.25">
      <c r="B6032" t="s">
        <v>146</v>
      </c>
      <c r="C6032" t="s">
        <v>9638</v>
      </c>
      <c r="D6032" t="s">
        <v>9638</v>
      </c>
      <c r="E6032" t="s">
        <v>21</v>
      </c>
      <c r="F6032" t="s">
        <v>61</v>
      </c>
      <c r="G6032" t="s">
        <v>22</v>
      </c>
      <c r="H6032" t="s">
        <v>22</v>
      </c>
      <c r="J6032">
        <v>2.2200000000000002</v>
      </c>
      <c r="K6032" t="s">
        <v>23</v>
      </c>
      <c r="L6032">
        <v>17</v>
      </c>
      <c r="M6032" t="s">
        <v>61</v>
      </c>
      <c r="O6032">
        <v>5.7000000000000002E-2</v>
      </c>
      <c r="Q6032">
        <v>0.77500000000000002</v>
      </c>
      <c r="X6032" t="s">
        <v>909</v>
      </c>
    </row>
    <row r="6033" spans="2:24" x14ac:dyDescent="0.25">
      <c r="C6033" t="s">
        <v>9639</v>
      </c>
      <c r="D6033" t="s">
        <v>9639</v>
      </c>
      <c r="E6033" t="s">
        <v>616</v>
      </c>
      <c r="F6033" t="s">
        <v>61</v>
      </c>
      <c r="G6033" t="s">
        <v>4</v>
      </c>
      <c r="H6033" t="s">
        <v>22</v>
      </c>
      <c r="J6033">
        <v>0.68100000000000005</v>
      </c>
      <c r="K6033" t="s">
        <v>23</v>
      </c>
      <c r="L6033">
        <v>18.2</v>
      </c>
      <c r="M6033" t="s">
        <v>61</v>
      </c>
      <c r="O6033">
        <v>0.2</v>
      </c>
      <c r="Q6033">
        <v>2.5779999999999998</v>
      </c>
      <c r="V6033">
        <v>0.15</v>
      </c>
      <c r="W6033">
        <v>3</v>
      </c>
    </row>
    <row r="6034" spans="2:24" x14ac:dyDescent="0.25">
      <c r="C6034" t="s">
        <v>9640</v>
      </c>
      <c r="D6034" t="s">
        <v>9640</v>
      </c>
      <c r="E6034" t="s">
        <v>616</v>
      </c>
      <c r="F6034" t="s">
        <v>61</v>
      </c>
      <c r="G6034" t="s">
        <v>4</v>
      </c>
      <c r="H6034" t="s">
        <v>22</v>
      </c>
      <c r="J6034">
        <v>4.1000000000000002E-2</v>
      </c>
      <c r="K6034" t="s">
        <v>23</v>
      </c>
      <c r="L6034">
        <v>24.3</v>
      </c>
      <c r="M6034" t="s">
        <v>61</v>
      </c>
      <c r="O6034">
        <v>0.2</v>
      </c>
      <c r="Q6034">
        <v>0.12250999999999999</v>
      </c>
      <c r="V6034">
        <v>2</v>
      </c>
      <c r="W6034">
        <v>3</v>
      </c>
      <c r="X6034" t="e">
        <f>- T</f>
        <v>#NAME?</v>
      </c>
    </row>
    <row r="6035" spans="2:24" x14ac:dyDescent="0.25">
      <c r="C6035" t="s">
        <v>9641</v>
      </c>
      <c r="D6035" t="s">
        <v>9641</v>
      </c>
      <c r="E6035" t="s">
        <v>616</v>
      </c>
      <c r="F6035" t="s">
        <v>61</v>
      </c>
      <c r="G6035" t="s">
        <v>4</v>
      </c>
      <c r="H6035" t="s">
        <v>22</v>
      </c>
      <c r="J6035">
        <v>8.2000000000000003E-2</v>
      </c>
      <c r="K6035" t="s">
        <v>23</v>
      </c>
      <c r="L6035">
        <v>22.8</v>
      </c>
      <c r="M6035" t="s">
        <v>61</v>
      </c>
      <c r="O6035">
        <v>0.2</v>
      </c>
      <c r="P6035" t="s">
        <v>516</v>
      </c>
      <c r="Q6035">
        <v>8</v>
      </c>
      <c r="T6035" t="s">
        <v>516</v>
      </c>
      <c r="V6035">
        <v>0.9</v>
      </c>
      <c r="W6035">
        <v>2</v>
      </c>
    </row>
    <row r="6036" spans="2:24" x14ac:dyDescent="0.25">
      <c r="C6036" t="s">
        <v>9642</v>
      </c>
      <c r="D6036" t="s">
        <v>9642</v>
      </c>
      <c r="E6036" t="s">
        <v>616</v>
      </c>
      <c r="F6036" t="s">
        <v>61</v>
      </c>
      <c r="G6036" t="s">
        <v>4</v>
      </c>
      <c r="H6036" t="s">
        <v>22</v>
      </c>
      <c r="J6036">
        <v>0.113</v>
      </c>
      <c r="K6036" t="s">
        <v>23</v>
      </c>
      <c r="L6036">
        <v>22.1</v>
      </c>
      <c r="M6036" t="s">
        <v>61</v>
      </c>
      <c r="O6036">
        <v>0.2</v>
      </c>
      <c r="Q6036">
        <v>3.9420000000000002</v>
      </c>
      <c r="V6036">
        <v>0.33</v>
      </c>
      <c r="W6036">
        <v>3</v>
      </c>
    </row>
    <row r="6037" spans="2:24" x14ac:dyDescent="0.25">
      <c r="C6037" t="s">
        <v>9643</v>
      </c>
      <c r="D6037" t="s">
        <v>9643</v>
      </c>
      <c r="E6037" t="s">
        <v>616</v>
      </c>
      <c r="F6037" t="s">
        <v>61</v>
      </c>
      <c r="G6037" t="s">
        <v>4</v>
      </c>
      <c r="H6037" t="s">
        <v>22</v>
      </c>
      <c r="J6037">
        <v>0.17899999999999999</v>
      </c>
      <c r="K6037" t="s">
        <v>23</v>
      </c>
      <c r="L6037">
        <v>21.1</v>
      </c>
      <c r="M6037" t="s">
        <v>61</v>
      </c>
      <c r="O6037">
        <v>0.2</v>
      </c>
      <c r="Q6037">
        <v>6</v>
      </c>
      <c r="U6037">
        <v>0.3</v>
      </c>
      <c r="V6037">
        <v>1.8</v>
      </c>
      <c r="W6037">
        <v>2</v>
      </c>
      <c r="X6037" t="s">
        <v>9644</v>
      </c>
    </row>
    <row r="6038" spans="2:24" x14ac:dyDescent="0.25">
      <c r="C6038" t="s">
        <v>9645</v>
      </c>
      <c r="D6038" t="s">
        <v>9645</v>
      </c>
      <c r="E6038" t="s">
        <v>616</v>
      </c>
      <c r="F6038" t="s">
        <v>61</v>
      </c>
      <c r="G6038" t="s">
        <v>4</v>
      </c>
      <c r="H6038" t="s">
        <v>22</v>
      </c>
      <c r="J6038">
        <v>0.32600000000000001</v>
      </c>
      <c r="K6038" t="s">
        <v>23</v>
      </c>
      <c r="L6038">
        <v>19.8</v>
      </c>
      <c r="M6038" t="s">
        <v>61</v>
      </c>
      <c r="O6038">
        <v>0.2</v>
      </c>
      <c r="Q6038">
        <v>8.1999999999999993</v>
      </c>
      <c r="U6038">
        <v>0.38</v>
      </c>
      <c r="V6038">
        <v>0.5</v>
      </c>
      <c r="W6038">
        <v>2</v>
      </c>
    </row>
    <row r="6039" spans="2:24" x14ac:dyDescent="0.25">
      <c r="B6039" t="s">
        <v>146</v>
      </c>
      <c r="C6039" t="s">
        <v>9646</v>
      </c>
      <c r="D6039" t="s">
        <v>9646</v>
      </c>
      <c r="E6039" t="s">
        <v>616</v>
      </c>
      <c r="F6039" t="s">
        <v>61</v>
      </c>
      <c r="G6039" t="s">
        <v>4</v>
      </c>
      <c r="H6039" t="s">
        <v>22</v>
      </c>
      <c r="J6039">
        <v>0.28399999999999997</v>
      </c>
      <c r="K6039" t="s">
        <v>23</v>
      </c>
      <c r="L6039">
        <v>20.100000000000001</v>
      </c>
      <c r="M6039" t="s">
        <v>61</v>
      </c>
      <c r="O6039">
        <v>0.2</v>
      </c>
      <c r="Q6039">
        <v>0.1032</v>
      </c>
      <c r="X6039" t="s">
        <v>909</v>
      </c>
    </row>
    <row r="6040" spans="2:24" x14ac:dyDescent="0.25">
      <c r="C6040" t="s">
        <v>9647</v>
      </c>
      <c r="D6040" t="s">
        <v>9647</v>
      </c>
      <c r="E6040" t="s">
        <v>616</v>
      </c>
      <c r="F6040" t="s">
        <v>61</v>
      </c>
      <c r="G6040" t="s">
        <v>4</v>
      </c>
      <c r="H6040" t="s">
        <v>22</v>
      </c>
      <c r="J6040">
        <v>0.14199999999999999</v>
      </c>
      <c r="K6040" t="s">
        <v>23</v>
      </c>
      <c r="L6040">
        <v>21.6</v>
      </c>
      <c r="M6040" t="s">
        <v>61</v>
      </c>
      <c r="O6040">
        <v>0.2</v>
      </c>
      <c r="Q6040">
        <v>1.2909999999999999</v>
      </c>
      <c r="V6040">
        <v>0.16</v>
      </c>
      <c r="W6040">
        <v>2</v>
      </c>
      <c r="X6040" t="s">
        <v>61</v>
      </c>
    </row>
    <row r="6041" spans="2:24" x14ac:dyDescent="0.25">
      <c r="C6041" t="s">
        <v>9648</v>
      </c>
      <c r="D6041" t="s">
        <v>9648</v>
      </c>
      <c r="E6041" t="s">
        <v>616</v>
      </c>
      <c r="F6041" t="s">
        <v>61</v>
      </c>
      <c r="G6041" t="s">
        <v>4</v>
      </c>
      <c r="H6041" t="s">
        <v>22</v>
      </c>
      <c r="J6041">
        <v>7.0000000000000001E-3</v>
      </c>
      <c r="K6041" t="s">
        <v>23</v>
      </c>
      <c r="L6041">
        <v>28</v>
      </c>
      <c r="M6041" t="s">
        <v>61</v>
      </c>
      <c r="O6041">
        <v>0.2</v>
      </c>
      <c r="Q6041">
        <v>0.19370000000000001</v>
      </c>
      <c r="U6041">
        <v>0.7</v>
      </c>
      <c r="V6041">
        <v>1.07</v>
      </c>
      <c r="W6041">
        <v>3</v>
      </c>
    </row>
    <row r="6042" spans="2:24" x14ac:dyDescent="0.25">
      <c r="C6042" t="s">
        <v>9649</v>
      </c>
      <c r="D6042" t="s">
        <v>9649</v>
      </c>
      <c r="E6042" t="s">
        <v>616</v>
      </c>
      <c r="F6042" t="s">
        <v>61</v>
      </c>
      <c r="G6042" t="s">
        <v>4</v>
      </c>
      <c r="H6042" t="s">
        <v>22</v>
      </c>
      <c r="J6042">
        <v>0.374</v>
      </c>
      <c r="K6042" t="s">
        <v>23</v>
      </c>
      <c r="L6042">
        <v>19.5</v>
      </c>
      <c r="M6042" t="s">
        <v>61</v>
      </c>
      <c r="O6042">
        <v>0.2</v>
      </c>
      <c r="Q6042">
        <v>5.93</v>
      </c>
      <c r="V6042">
        <v>0.21</v>
      </c>
      <c r="W6042">
        <v>3</v>
      </c>
      <c r="X6042" t="s">
        <v>116</v>
      </c>
    </row>
    <row r="6043" spans="2:24" x14ac:dyDescent="0.25">
      <c r="B6043" t="s">
        <v>146</v>
      </c>
      <c r="C6043" t="s">
        <v>9650</v>
      </c>
      <c r="D6043" t="s">
        <v>9650</v>
      </c>
      <c r="E6043" t="s">
        <v>616</v>
      </c>
      <c r="F6043" t="s">
        <v>61</v>
      </c>
      <c r="G6043" t="s">
        <v>4</v>
      </c>
      <c r="H6043" t="s">
        <v>22</v>
      </c>
      <c r="J6043">
        <v>2.7E-2</v>
      </c>
      <c r="K6043" t="s">
        <v>23</v>
      </c>
      <c r="L6043">
        <v>25.2</v>
      </c>
      <c r="M6043" t="s">
        <v>61</v>
      </c>
      <c r="O6043">
        <v>0.2</v>
      </c>
      <c r="Q6043">
        <v>0.16669999999999999</v>
      </c>
      <c r="X6043" t="s">
        <v>909</v>
      </c>
    </row>
    <row r="6044" spans="2:24" x14ac:dyDescent="0.25">
      <c r="B6044" t="s">
        <v>146</v>
      </c>
      <c r="C6044" t="s">
        <v>9651</v>
      </c>
      <c r="D6044" t="s">
        <v>9651</v>
      </c>
      <c r="E6044" t="s">
        <v>616</v>
      </c>
      <c r="F6044" t="s">
        <v>61</v>
      </c>
      <c r="G6044" t="s">
        <v>4</v>
      </c>
      <c r="H6044" t="s">
        <v>22</v>
      </c>
      <c r="J6044">
        <v>1.08</v>
      </c>
      <c r="K6044" t="s">
        <v>23</v>
      </c>
      <c r="L6044">
        <v>17.2</v>
      </c>
      <c r="M6044" t="s">
        <v>61</v>
      </c>
      <c r="O6044">
        <v>0.2</v>
      </c>
      <c r="Q6044">
        <v>10.105</v>
      </c>
      <c r="U6044">
        <v>0.23</v>
      </c>
      <c r="V6044">
        <v>0.25</v>
      </c>
      <c r="W6044">
        <v>3</v>
      </c>
    </row>
    <row r="6045" spans="2:24" x14ac:dyDescent="0.25">
      <c r="B6045" t="s">
        <v>146</v>
      </c>
      <c r="C6045" t="s">
        <v>9652</v>
      </c>
      <c r="D6045" t="s">
        <v>9652</v>
      </c>
      <c r="E6045" t="s">
        <v>616</v>
      </c>
      <c r="F6045" t="s">
        <v>61</v>
      </c>
      <c r="G6045" t="s">
        <v>4</v>
      </c>
      <c r="H6045" t="s">
        <v>22</v>
      </c>
      <c r="J6045">
        <v>1.08</v>
      </c>
      <c r="K6045" t="s">
        <v>23</v>
      </c>
      <c r="L6045">
        <v>17.2</v>
      </c>
      <c r="M6045" t="s">
        <v>61</v>
      </c>
      <c r="O6045">
        <v>0.2</v>
      </c>
      <c r="Q6045">
        <v>2.8479999999999999</v>
      </c>
      <c r="V6045">
        <v>0.09</v>
      </c>
      <c r="W6045">
        <v>3</v>
      </c>
      <c r="X6045" t="s">
        <v>116</v>
      </c>
    </row>
    <row r="6046" spans="2:24" x14ac:dyDescent="0.25">
      <c r="C6046" t="s">
        <v>9653</v>
      </c>
      <c r="D6046" t="s">
        <v>9653</v>
      </c>
      <c r="E6046" t="s">
        <v>616</v>
      </c>
      <c r="F6046" t="s">
        <v>61</v>
      </c>
      <c r="G6046" t="s">
        <v>4</v>
      </c>
      <c r="H6046" t="s">
        <v>22</v>
      </c>
      <c r="J6046">
        <v>7.8E-2</v>
      </c>
      <c r="K6046" t="s">
        <v>23</v>
      </c>
      <c r="L6046">
        <v>22.9</v>
      </c>
      <c r="M6046" t="s">
        <v>61</v>
      </c>
      <c r="O6046">
        <v>0.2</v>
      </c>
      <c r="Q6046">
        <v>2.294</v>
      </c>
      <c r="U6046">
        <v>0.5</v>
      </c>
      <c r="V6046">
        <v>1.02</v>
      </c>
      <c r="W6046">
        <v>2</v>
      </c>
      <c r="X6046" t="s">
        <v>358</v>
      </c>
    </row>
    <row r="6047" spans="2:24" x14ac:dyDescent="0.25">
      <c r="B6047" t="s">
        <v>146</v>
      </c>
      <c r="C6047" t="s">
        <v>9654</v>
      </c>
      <c r="D6047" t="s">
        <v>9654</v>
      </c>
      <c r="E6047" t="s">
        <v>616</v>
      </c>
      <c r="F6047" t="s">
        <v>61</v>
      </c>
      <c r="G6047" t="s">
        <v>4</v>
      </c>
      <c r="H6047" t="s">
        <v>22</v>
      </c>
      <c r="J6047">
        <v>0.28399999999999997</v>
      </c>
      <c r="K6047" t="s">
        <v>23</v>
      </c>
      <c r="L6047">
        <v>20.100000000000001</v>
      </c>
      <c r="M6047" t="s">
        <v>61</v>
      </c>
      <c r="O6047">
        <v>0.2</v>
      </c>
      <c r="Q6047">
        <v>14.19</v>
      </c>
      <c r="V6047">
        <v>0.72</v>
      </c>
      <c r="W6047">
        <v>2</v>
      </c>
      <c r="X6047" t="s">
        <v>9655</v>
      </c>
    </row>
    <row r="6048" spans="2:24" x14ac:dyDescent="0.25">
      <c r="C6048" t="s">
        <v>9656</v>
      </c>
      <c r="D6048" t="s">
        <v>9656</v>
      </c>
      <c r="E6048" t="s">
        <v>616</v>
      </c>
      <c r="F6048" t="s">
        <v>61</v>
      </c>
      <c r="G6048" t="s">
        <v>4</v>
      </c>
      <c r="H6048" t="s">
        <v>22</v>
      </c>
      <c r="J6048">
        <v>8.9999999999999993E-3</v>
      </c>
      <c r="K6048" t="s">
        <v>23</v>
      </c>
      <c r="L6048">
        <v>27.6</v>
      </c>
      <c r="M6048" t="s">
        <v>61</v>
      </c>
      <c r="O6048">
        <v>0.2</v>
      </c>
      <c r="Q6048">
        <v>1.8082800000000001</v>
      </c>
      <c r="V6048">
        <v>0.2</v>
      </c>
      <c r="W6048">
        <v>3</v>
      </c>
    </row>
    <row r="6049" spans="2:26" x14ac:dyDescent="0.25">
      <c r="B6049" t="s">
        <v>146</v>
      </c>
      <c r="C6049" t="s">
        <v>9657</v>
      </c>
      <c r="D6049" t="s">
        <v>9657</v>
      </c>
      <c r="E6049" t="s">
        <v>616</v>
      </c>
      <c r="F6049" t="s">
        <v>61</v>
      </c>
      <c r="G6049" t="s">
        <v>4</v>
      </c>
      <c r="H6049" t="s">
        <v>22</v>
      </c>
      <c r="J6049">
        <v>0.25900000000000001</v>
      </c>
      <c r="K6049" t="s">
        <v>23</v>
      </c>
      <c r="L6049">
        <v>20.3</v>
      </c>
      <c r="M6049" t="s">
        <v>61</v>
      </c>
      <c r="O6049">
        <v>0.2</v>
      </c>
      <c r="Q6049">
        <v>38.700000000000003</v>
      </c>
      <c r="V6049">
        <v>0.24</v>
      </c>
      <c r="W6049">
        <v>2</v>
      </c>
    </row>
    <row r="6050" spans="2:26" x14ac:dyDescent="0.25">
      <c r="B6050" t="s">
        <v>146</v>
      </c>
      <c r="C6050" t="s">
        <v>9658</v>
      </c>
      <c r="D6050" t="s">
        <v>9658</v>
      </c>
      <c r="E6050" t="s">
        <v>616</v>
      </c>
      <c r="F6050" t="s">
        <v>61</v>
      </c>
      <c r="G6050" t="s">
        <v>4</v>
      </c>
      <c r="H6050" t="s">
        <v>22</v>
      </c>
      <c r="J6050">
        <v>4.1000000000000002E-2</v>
      </c>
      <c r="K6050" t="s">
        <v>23</v>
      </c>
      <c r="L6050">
        <v>24.3</v>
      </c>
      <c r="M6050" t="s">
        <v>61</v>
      </c>
      <c r="O6050">
        <v>0.2</v>
      </c>
      <c r="Q6050">
        <v>0.29239999999999999</v>
      </c>
      <c r="U6050">
        <v>0.34</v>
      </c>
      <c r="V6050">
        <v>0.4</v>
      </c>
      <c r="W6050">
        <v>3</v>
      </c>
    </row>
    <row r="6051" spans="2:26" x14ac:dyDescent="0.25">
      <c r="B6051" t="s">
        <v>146</v>
      </c>
      <c r="C6051" t="s">
        <v>9659</v>
      </c>
      <c r="D6051" t="s">
        <v>9659</v>
      </c>
      <c r="E6051" t="s">
        <v>616</v>
      </c>
      <c r="F6051" t="s">
        <v>61</v>
      </c>
      <c r="G6051" t="s">
        <v>4</v>
      </c>
      <c r="H6051" t="s">
        <v>22</v>
      </c>
      <c r="J6051">
        <v>3.5999999999999997E-2</v>
      </c>
      <c r="K6051" t="s">
        <v>23</v>
      </c>
      <c r="L6051">
        <v>24.6</v>
      </c>
      <c r="M6051" t="s">
        <v>61</v>
      </c>
      <c r="O6051">
        <v>0.2</v>
      </c>
      <c r="X6051" t="s">
        <v>7010</v>
      </c>
    </row>
    <row r="6052" spans="2:26" x14ac:dyDescent="0.25">
      <c r="B6052" t="s">
        <v>146</v>
      </c>
      <c r="C6052" t="s">
        <v>9660</v>
      </c>
      <c r="D6052" t="s">
        <v>9660</v>
      </c>
      <c r="E6052" t="s">
        <v>616</v>
      </c>
      <c r="F6052" t="s">
        <v>61</v>
      </c>
      <c r="G6052" t="s">
        <v>4</v>
      </c>
      <c r="H6052" t="s">
        <v>22</v>
      </c>
      <c r="J6052">
        <v>4.4999999999999998E-2</v>
      </c>
      <c r="K6052" t="s">
        <v>23</v>
      </c>
      <c r="L6052">
        <v>24.1</v>
      </c>
      <c r="M6052" t="s">
        <v>61</v>
      </c>
      <c r="O6052">
        <v>0.2</v>
      </c>
      <c r="P6052" t="s">
        <v>32</v>
      </c>
      <c r="Q6052" t="s">
        <v>1730</v>
      </c>
      <c r="X6052" t="s">
        <v>909</v>
      </c>
    </row>
    <row r="6053" spans="2:26" x14ac:dyDescent="0.25">
      <c r="B6053" t="s">
        <v>146</v>
      </c>
      <c r="C6053" t="s">
        <v>9661</v>
      </c>
      <c r="D6053" t="s">
        <v>9661</v>
      </c>
      <c r="E6053" t="s">
        <v>616</v>
      </c>
      <c r="F6053" t="s">
        <v>61</v>
      </c>
      <c r="G6053" t="s">
        <v>4</v>
      </c>
      <c r="H6053" t="s">
        <v>22</v>
      </c>
      <c r="J6053">
        <v>1.2E-2</v>
      </c>
      <c r="K6053" t="s">
        <v>23</v>
      </c>
      <c r="L6053">
        <v>27</v>
      </c>
      <c r="M6053" t="s">
        <v>61</v>
      </c>
      <c r="O6053">
        <v>0.2</v>
      </c>
      <c r="Q6053">
        <v>2.2700000000000001E-2</v>
      </c>
      <c r="X6053" t="s">
        <v>909</v>
      </c>
    </row>
    <row r="6054" spans="2:26" x14ac:dyDescent="0.25">
      <c r="B6054" t="s">
        <v>146</v>
      </c>
      <c r="C6054" t="s">
        <v>9662</v>
      </c>
      <c r="D6054" t="s">
        <v>9662</v>
      </c>
      <c r="E6054" t="s">
        <v>616</v>
      </c>
      <c r="F6054" t="s">
        <v>27</v>
      </c>
      <c r="G6054" t="s">
        <v>22</v>
      </c>
      <c r="H6054" t="s">
        <v>27</v>
      </c>
      <c r="J6054">
        <v>0.02</v>
      </c>
      <c r="K6054" t="s">
        <v>27</v>
      </c>
      <c r="L6054">
        <v>26.61</v>
      </c>
      <c r="M6054" t="s">
        <v>27</v>
      </c>
      <c r="O6054">
        <v>0.1</v>
      </c>
      <c r="Q6054">
        <v>4.1667000000000003E-2</v>
      </c>
      <c r="U6054">
        <v>0.66</v>
      </c>
      <c r="V6054">
        <v>1</v>
      </c>
      <c r="W6054">
        <v>3</v>
      </c>
    </row>
    <row r="6055" spans="2:26" x14ac:dyDescent="0.25">
      <c r="B6055" t="s">
        <v>146</v>
      </c>
      <c r="C6055" t="s">
        <v>9663</v>
      </c>
      <c r="D6055" t="s">
        <v>9663</v>
      </c>
      <c r="E6055" t="s">
        <v>616</v>
      </c>
      <c r="F6055" t="s">
        <v>61</v>
      </c>
      <c r="G6055" t="s">
        <v>4</v>
      </c>
      <c r="H6055" t="s">
        <v>27</v>
      </c>
      <c r="J6055">
        <v>6.0000000000000001E-3</v>
      </c>
      <c r="K6055" t="s">
        <v>27</v>
      </c>
      <c r="L6055">
        <v>28.79</v>
      </c>
      <c r="M6055" t="s">
        <v>27</v>
      </c>
      <c r="O6055">
        <v>0.15</v>
      </c>
      <c r="Q6055">
        <v>6.0569999999999999E-2</v>
      </c>
      <c r="U6055">
        <v>0.38</v>
      </c>
      <c r="V6055">
        <v>0.6</v>
      </c>
      <c r="W6055">
        <v>3</v>
      </c>
    </row>
    <row r="6056" spans="2:26" x14ac:dyDescent="0.25">
      <c r="B6056" t="s">
        <v>146</v>
      </c>
      <c r="C6056" t="s">
        <v>9664</v>
      </c>
      <c r="D6056" t="s">
        <v>9664</v>
      </c>
      <c r="E6056" t="s">
        <v>616</v>
      </c>
      <c r="F6056" t="s">
        <v>61</v>
      </c>
      <c r="G6056" t="s">
        <v>4</v>
      </c>
      <c r="H6056" t="s">
        <v>32</v>
      </c>
      <c r="J6056">
        <v>0.80300000000000005</v>
      </c>
      <c r="K6056" t="s">
        <v>23</v>
      </c>
      <c r="L6056">
        <v>19.899999999999999</v>
      </c>
      <c r="M6056" t="s">
        <v>27</v>
      </c>
      <c r="O6056">
        <v>0.03</v>
      </c>
      <c r="Q6056">
        <v>12.87</v>
      </c>
      <c r="U6056">
        <v>0.15</v>
      </c>
      <c r="V6056">
        <v>0.27</v>
      </c>
      <c r="W6056">
        <v>2</v>
      </c>
      <c r="X6056" t="e">
        <f>+ T0</f>
        <v>#NAME?</v>
      </c>
    </row>
    <row r="6057" spans="2:26" x14ac:dyDescent="0.25">
      <c r="B6057" t="s">
        <v>146</v>
      </c>
      <c r="C6057" t="s">
        <v>9665</v>
      </c>
      <c r="D6057" t="s">
        <v>9665</v>
      </c>
      <c r="E6057" t="s">
        <v>616</v>
      </c>
      <c r="F6057" t="s">
        <v>61</v>
      </c>
      <c r="G6057" t="s">
        <v>4</v>
      </c>
      <c r="H6057" t="s">
        <v>22</v>
      </c>
      <c r="J6057">
        <v>0.19600000000000001</v>
      </c>
      <c r="K6057" t="s">
        <v>23</v>
      </c>
      <c r="L6057">
        <v>20.9</v>
      </c>
      <c r="M6057" t="s">
        <v>61</v>
      </c>
      <c r="O6057">
        <v>0.2</v>
      </c>
      <c r="Q6057">
        <v>24.22</v>
      </c>
      <c r="V6057">
        <v>1.18</v>
      </c>
      <c r="W6057">
        <v>3</v>
      </c>
      <c r="X6057" t="s">
        <v>116</v>
      </c>
    </row>
    <row r="6058" spans="2:26" x14ac:dyDescent="0.25">
      <c r="B6058" t="s">
        <v>146</v>
      </c>
      <c r="C6058" t="s">
        <v>9666</v>
      </c>
      <c r="D6058" t="s">
        <v>9666</v>
      </c>
      <c r="E6058" t="s">
        <v>616</v>
      </c>
      <c r="F6058" t="s">
        <v>61</v>
      </c>
      <c r="G6058" t="s">
        <v>4</v>
      </c>
      <c r="H6058" t="s">
        <v>22</v>
      </c>
      <c r="J6058">
        <v>2.7E-2</v>
      </c>
      <c r="K6058" t="s">
        <v>23</v>
      </c>
      <c r="L6058">
        <v>25.2</v>
      </c>
      <c r="M6058" t="s">
        <v>61</v>
      </c>
      <c r="O6058">
        <v>0.2</v>
      </c>
      <c r="Q6058">
        <v>5.2499999999999998E-2</v>
      </c>
      <c r="V6058">
        <v>0.48</v>
      </c>
      <c r="W6058">
        <v>3</v>
      </c>
      <c r="X6058" t="s">
        <v>116</v>
      </c>
    </row>
    <row r="6059" spans="2:26" x14ac:dyDescent="0.25">
      <c r="B6059" t="s">
        <v>146</v>
      </c>
      <c r="C6059" t="s">
        <v>9667</v>
      </c>
      <c r="D6059" t="s">
        <v>9667</v>
      </c>
      <c r="E6059" t="s">
        <v>616</v>
      </c>
      <c r="F6059" t="s">
        <v>61</v>
      </c>
      <c r="G6059" t="s">
        <v>4</v>
      </c>
      <c r="H6059" t="s">
        <v>22</v>
      </c>
      <c r="J6059">
        <v>1.4E-2</v>
      </c>
      <c r="K6059" t="s">
        <v>23</v>
      </c>
      <c r="L6059">
        <v>26.7</v>
      </c>
      <c r="M6059" t="s">
        <v>61</v>
      </c>
      <c r="O6059">
        <v>0.2</v>
      </c>
      <c r="Q6059">
        <v>0.20380000000000001</v>
      </c>
      <c r="U6059">
        <v>0.9</v>
      </c>
      <c r="V6059">
        <v>0.93</v>
      </c>
      <c r="W6059">
        <v>3</v>
      </c>
      <c r="X6059" t="e">
        <f>- T?</f>
        <v>#NAME?</v>
      </c>
    </row>
    <row r="6060" spans="2:26" x14ac:dyDescent="0.25">
      <c r="B6060" t="s">
        <v>146</v>
      </c>
      <c r="C6060" t="s">
        <v>9668</v>
      </c>
      <c r="D6060" t="s">
        <v>9668</v>
      </c>
      <c r="E6060" t="s">
        <v>616</v>
      </c>
      <c r="F6060" t="s">
        <v>61</v>
      </c>
      <c r="G6060" t="s">
        <v>4</v>
      </c>
      <c r="H6060" t="s">
        <v>22</v>
      </c>
      <c r="J6060">
        <v>2.3E-2</v>
      </c>
      <c r="K6060" t="s">
        <v>23</v>
      </c>
      <c r="L6060">
        <v>25.6</v>
      </c>
      <c r="M6060" t="s">
        <v>61</v>
      </c>
      <c r="O6060">
        <v>0.2</v>
      </c>
      <c r="Q6060">
        <v>3.8109999999999998E-2</v>
      </c>
      <c r="V6060">
        <v>0.85</v>
      </c>
      <c r="W6060">
        <v>2</v>
      </c>
      <c r="X6060" t="s">
        <v>116</v>
      </c>
    </row>
    <row r="6061" spans="2:26" x14ac:dyDescent="0.25">
      <c r="B6061" t="s">
        <v>146</v>
      </c>
      <c r="C6061" t="s">
        <v>9669</v>
      </c>
      <c r="D6061" t="s">
        <v>9669</v>
      </c>
      <c r="E6061" t="s">
        <v>616</v>
      </c>
      <c r="F6061" t="s">
        <v>61</v>
      </c>
      <c r="G6061" t="s">
        <v>4</v>
      </c>
      <c r="H6061" t="s">
        <v>22</v>
      </c>
      <c r="J6061">
        <v>2.5000000000000001E-2</v>
      </c>
      <c r="K6061" t="s">
        <v>23</v>
      </c>
      <c r="L6061">
        <v>25.4</v>
      </c>
      <c r="M6061" t="s">
        <v>61</v>
      </c>
      <c r="O6061">
        <v>0.2</v>
      </c>
      <c r="W6061">
        <v>3</v>
      </c>
      <c r="X6061" t="s">
        <v>116</v>
      </c>
      <c r="Z6061" t="s">
        <v>24</v>
      </c>
    </row>
    <row r="6062" spans="2:26" x14ac:dyDescent="0.25">
      <c r="B6062" t="s">
        <v>146</v>
      </c>
      <c r="C6062" t="s">
        <v>9670</v>
      </c>
      <c r="D6062" t="s">
        <v>9670</v>
      </c>
      <c r="E6062" t="s">
        <v>616</v>
      </c>
      <c r="F6062" t="s">
        <v>61</v>
      </c>
      <c r="G6062" t="s">
        <v>4</v>
      </c>
      <c r="H6062" t="s">
        <v>22</v>
      </c>
      <c r="J6062">
        <v>0.32600000000000001</v>
      </c>
      <c r="K6062" t="s">
        <v>23</v>
      </c>
      <c r="L6062">
        <v>19.8</v>
      </c>
      <c r="M6062" t="s">
        <v>61</v>
      </c>
      <c r="O6062">
        <v>0.2</v>
      </c>
      <c r="Q6062">
        <v>115</v>
      </c>
      <c r="V6062">
        <v>0.4</v>
      </c>
      <c r="W6062">
        <v>2</v>
      </c>
      <c r="X6062" t="s">
        <v>116</v>
      </c>
    </row>
    <row r="6063" spans="2:26" x14ac:dyDescent="0.25">
      <c r="B6063" t="s">
        <v>169</v>
      </c>
      <c r="C6063" t="s">
        <v>9671</v>
      </c>
      <c r="D6063" t="s">
        <v>9671</v>
      </c>
      <c r="E6063" t="s">
        <v>616</v>
      </c>
      <c r="F6063" t="s">
        <v>61</v>
      </c>
      <c r="G6063" t="s">
        <v>4</v>
      </c>
      <c r="H6063" t="s">
        <v>22</v>
      </c>
      <c r="J6063">
        <v>7.0999999999999994E-2</v>
      </c>
      <c r="K6063" t="s">
        <v>23</v>
      </c>
      <c r="L6063">
        <v>23.1</v>
      </c>
      <c r="M6063" t="s">
        <v>61</v>
      </c>
      <c r="O6063">
        <v>0.2</v>
      </c>
      <c r="W6063">
        <v>3</v>
      </c>
      <c r="X6063" t="s">
        <v>116</v>
      </c>
      <c r="Z6063" t="s">
        <v>24</v>
      </c>
    </row>
    <row r="6064" spans="2:26" x14ac:dyDescent="0.25">
      <c r="B6064" t="s">
        <v>169</v>
      </c>
      <c r="C6064" t="s">
        <v>9672</v>
      </c>
      <c r="D6064" t="s">
        <v>9672</v>
      </c>
      <c r="E6064" t="s">
        <v>616</v>
      </c>
      <c r="F6064" t="s">
        <v>61</v>
      </c>
      <c r="G6064" t="s">
        <v>4</v>
      </c>
      <c r="H6064" t="s">
        <v>22</v>
      </c>
      <c r="J6064">
        <v>3.4000000000000002E-2</v>
      </c>
      <c r="K6064" t="s">
        <v>23</v>
      </c>
      <c r="L6064">
        <v>24.7</v>
      </c>
      <c r="M6064" t="s">
        <v>61</v>
      </c>
      <c r="O6064">
        <v>0.2</v>
      </c>
      <c r="Q6064">
        <v>0.72399999999999998</v>
      </c>
      <c r="U6064">
        <v>0.6</v>
      </c>
      <c r="V6064">
        <v>0.74</v>
      </c>
      <c r="W6064">
        <v>3</v>
      </c>
    </row>
    <row r="6065" spans="2:27" x14ac:dyDescent="0.25">
      <c r="B6065" t="s">
        <v>169</v>
      </c>
      <c r="C6065" t="s">
        <v>9673</v>
      </c>
      <c r="D6065" t="s">
        <v>9673</v>
      </c>
      <c r="E6065" t="s">
        <v>616</v>
      </c>
      <c r="F6065" t="s">
        <v>61</v>
      </c>
      <c r="G6065" t="s">
        <v>4</v>
      </c>
      <c r="H6065" t="s">
        <v>22</v>
      </c>
      <c r="J6065">
        <v>0.14199999999999999</v>
      </c>
      <c r="K6065" t="s">
        <v>23</v>
      </c>
      <c r="L6065">
        <v>21.6</v>
      </c>
      <c r="M6065" t="s">
        <v>61</v>
      </c>
      <c r="O6065">
        <v>0.2</v>
      </c>
      <c r="Q6065">
        <v>9.4E-2</v>
      </c>
      <c r="V6065">
        <v>0.55000000000000004</v>
      </c>
      <c r="W6065">
        <v>3</v>
      </c>
      <c r="X6065" t="s">
        <v>116</v>
      </c>
    </row>
    <row r="6066" spans="2:27" x14ac:dyDescent="0.25">
      <c r="C6066" t="s">
        <v>9674</v>
      </c>
      <c r="D6066" t="s">
        <v>9674</v>
      </c>
      <c r="E6066" t="s">
        <v>9210</v>
      </c>
      <c r="F6066" t="s">
        <v>61</v>
      </c>
      <c r="G6066" t="s">
        <v>22</v>
      </c>
      <c r="H6066" t="s">
        <v>32</v>
      </c>
      <c r="J6066">
        <v>4.95</v>
      </c>
      <c r="K6066" t="s">
        <v>23</v>
      </c>
      <c r="L6066">
        <v>15.2</v>
      </c>
      <c r="M6066" t="s">
        <v>4</v>
      </c>
      <c r="O6066">
        <v>0.06</v>
      </c>
      <c r="Q6066">
        <v>11.083</v>
      </c>
      <c r="U6066">
        <v>0.25</v>
      </c>
      <c r="V6066">
        <v>0.7</v>
      </c>
      <c r="W6066">
        <v>2</v>
      </c>
    </row>
    <row r="6067" spans="2:27" x14ac:dyDescent="0.25">
      <c r="B6067" t="s">
        <v>146</v>
      </c>
      <c r="C6067" t="s">
        <v>9675</v>
      </c>
      <c r="M6067" t="s">
        <v>61</v>
      </c>
      <c r="O6067">
        <v>5.7000000000000002E-2</v>
      </c>
      <c r="P6067" t="s">
        <v>4</v>
      </c>
      <c r="Q6067">
        <v>12.761369999999999</v>
      </c>
      <c r="W6067">
        <v>2</v>
      </c>
      <c r="X6067" t="s">
        <v>300</v>
      </c>
      <c r="AA6067" t="s">
        <v>24</v>
      </c>
    </row>
    <row r="6068" spans="2:27" x14ac:dyDescent="0.25">
      <c r="C6068" t="s">
        <v>9676</v>
      </c>
      <c r="D6068" t="s">
        <v>9677</v>
      </c>
      <c r="E6068" t="s">
        <v>9210</v>
      </c>
      <c r="F6068" t="s">
        <v>61</v>
      </c>
      <c r="G6068" t="s">
        <v>22</v>
      </c>
      <c r="H6068" t="s">
        <v>27</v>
      </c>
      <c r="J6068">
        <v>13.6</v>
      </c>
      <c r="K6068" t="s">
        <v>27</v>
      </c>
      <c r="L6068">
        <v>13.12</v>
      </c>
      <c r="M6068" t="s">
        <v>27</v>
      </c>
      <c r="O6068">
        <v>5.3999999999999999E-2</v>
      </c>
      <c r="Q6068">
        <v>57.12</v>
      </c>
      <c r="V6068">
        <v>0.3</v>
      </c>
      <c r="W6068">
        <v>3</v>
      </c>
    </row>
    <row r="6069" spans="2:27" x14ac:dyDescent="0.25">
      <c r="B6069" t="s">
        <v>146</v>
      </c>
      <c r="C6069" t="s">
        <v>9678</v>
      </c>
      <c r="D6069" t="s">
        <v>9679</v>
      </c>
      <c r="E6069" t="s">
        <v>9210</v>
      </c>
      <c r="F6069" t="s">
        <v>61</v>
      </c>
      <c r="G6069" t="s">
        <v>22</v>
      </c>
      <c r="H6069" t="s">
        <v>22</v>
      </c>
      <c r="J6069">
        <v>80.459999999999994</v>
      </c>
      <c r="K6069" t="s">
        <v>23</v>
      </c>
      <c r="L6069">
        <v>9.1999999999999993</v>
      </c>
      <c r="M6069" t="s">
        <v>61</v>
      </c>
      <c r="O6069">
        <v>5.7000000000000002E-2</v>
      </c>
      <c r="Q6069">
        <v>3.31</v>
      </c>
      <c r="V6069">
        <v>0.2</v>
      </c>
      <c r="W6069">
        <v>2</v>
      </c>
    </row>
    <row r="6070" spans="2:27" x14ac:dyDescent="0.25">
      <c r="C6070" t="s">
        <v>9680</v>
      </c>
      <c r="E6070" t="s">
        <v>36</v>
      </c>
      <c r="F6070" t="s">
        <v>61</v>
      </c>
      <c r="G6070" t="s">
        <v>4</v>
      </c>
      <c r="H6070" t="s">
        <v>22</v>
      </c>
      <c r="J6070">
        <v>0.31</v>
      </c>
      <c r="K6070" t="s">
        <v>27</v>
      </c>
      <c r="L6070">
        <v>19.89</v>
      </c>
      <c r="M6070" t="s">
        <v>61</v>
      </c>
      <c r="O6070">
        <v>0.21</v>
      </c>
      <c r="Q6070">
        <v>4.18</v>
      </c>
      <c r="V6070">
        <v>0.1</v>
      </c>
      <c r="W6070">
        <v>2</v>
      </c>
      <c r="X6070" t="e">
        <f>- W</f>
        <v>#NAME?</v>
      </c>
    </row>
    <row r="6071" spans="2:27" x14ac:dyDescent="0.25">
      <c r="C6071" t="s">
        <v>9681</v>
      </c>
      <c r="E6071" t="s">
        <v>36</v>
      </c>
      <c r="F6071" t="s">
        <v>61</v>
      </c>
      <c r="G6071" t="s">
        <v>4</v>
      </c>
      <c r="H6071" t="s">
        <v>22</v>
      </c>
      <c r="J6071">
        <v>0.56499999999999995</v>
      </c>
      <c r="K6071" t="s">
        <v>27</v>
      </c>
      <c r="L6071">
        <v>18.55</v>
      </c>
      <c r="M6071" t="s">
        <v>61</v>
      </c>
      <c r="O6071">
        <v>0.21</v>
      </c>
      <c r="Q6071">
        <v>1.32</v>
      </c>
      <c r="V6071">
        <v>0.1</v>
      </c>
      <c r="W6071">
        <v>1</v>
      </c>
      <c r="X6071" t="s">
        <v>3427</v>
      </c>
    </row>
    <row r="6072" spans="2:27" x14ac:dyDescent="0.25">
      <c r="C6072" t="s">
        <v>9682</v>
      </c>
      <c r="E6072" t="s">
        <v>36</v>
      </c>
      <c r="F6072" t="s">
        <v>61</v>
      </c>
      <c r="G6072" t="s">
        <v>4</v>
      </c>
      <c r="H6072" t="s">
        <v>22</v>
      </c>
      <c r="J6072">
        <v>0.17</v>
      </c>
      <c r="K6072" t="s">
        <v>27</v>
      </c>
      <c r="L6072">
        <v>21.15</v>
      </c>
      <c r="M6072" t="s">
        <v>61</v>
      </c>
      <c r="O6072">
        <v>0.21</v>
      </c>
      <c r="Q6072">
        <v>12</v>
      </c>
      <c r="V6072">
        <v>0.6</v>
      </c>
      <c r="W6072">
        <v>2</v>
      </c>
      <c r="X6072" t="e">
        <f>- DW</f>
        <v>#NAME?</v>
      </c>
    </row>
    <row r="6073" spans="2:27" x14ac:dyDescent="0.25">
      <c r="C6073" t="s">
        <v>9683</v>
      </c>
      <c r="E6073" t="s">
        <v>21</v>
      </c>
      <c r="F6073" t="s">
        <v>61</v>
      </c>
      <c r="G6073" t="s">
        <v>22</v>
      </c>
      <c r="H6073" t="s">
        <v>22</v>
      </c>
      <c r="J6073">
        <v>1.04</v>
      </c>
      <c r="K6073" t="s">
        <v>27</v>
      </c>
      <c r="L6073">
        <v>18.62</v>
      </c>
      <c r="M6073" t="s">
        <v>61</v>
      </c>
      <c r="O6073">
        <v>0.06</v>
      </c>
      <c r="Q6073">
        <v>9.2799999999999994</v>
      </c>
      <c r="V6073">
        <v>0.6</v>
      </c>
      <c r="W6073">
        <v>2</v>
      </c>
      <c r="X6073" t="s">
        <v>3427</v>
      </c>
    </row>
    <row r="6074" spans="2:27" x14ac:dyDescent="0.25">
      <c r="C6074" t="s">
        <v>9684</v>
      </c>
      <c r="E6074" t="s">
        <v>36</v>
      </c>
      <c r="F6074" t="s">
        <v>61</v>
      </c>
      <c r="G6074" t="s">
        <v>4</v>
      </c>
      <c r="H6074" t="s">
        <v>22</v>
      </c>
      <c r="J6074">
        <v>0.13</v>
      </c>
      <c r="K6074" t="s">
        <v>27</v>
      </c>
      <c r="L6074">
        <v>21.71</v>
      </c>
      <c r="M6074" t="s">
        <v>61</v>
      </c>
      <c r="O6074">
        <v>0.21</v>
      </c>
      <c r="Q6074">
        <v>1.65</v>
      </c>
      <c r="V6074">
        <v>0.15</v>
      </c>
      <c r="W6074">
        <v>1</v>
      </c>
      <c r="X6074" t="s">
        <v>3427</v>
      </c>
    </row>
    <row r="6075" spans="2:27" x14ac:dyDescent="0.25">
      <c r="C6075" t="s">
        <v>9685</v>
      </c>
      <c r="E6075" t="s">
        <v>21</v>
      </c>
      <c r="F6075" t="s">
        <v>61</v>
      </c>
      <c r="G6075" t="s">
        <v>22</v>
      </c>
      <c r="H6075" t="s">
        <v>22</v>
      </c>
      <c r="J6075">
        <v>1.28</v>
      </c>
      <c r="K6075" t="s">
        <v>27</v>
      </c>
      <c r="L6075">
        <v>18.170000000000002</v>
      </c>
      <c r="M6075" t="s">
        <v>61</v>
      </c>
      <c r="O6075">
        <v>0.06</v>
      </c>
      <c r="Q6075">
        <v>1.35</v>
      </c>
      <c r="V6075">
        <v>0.05</v>
      </c>
      <c r="W6075">
        <v>1</v>
      </c>
      <c r="X6075" t="s">
        <v>3427</v>
      </c>
    </row>
    <row r="6076" spans="2:27" x14ac:dyDescent="0.25">
      <c r="C6076" t="s">
        <v>9686</v>
      </c>
      <c r="E6076" t="s">
        <v>21</v>
      </c>
      <c r="F6076" t="s">
        <v>61</v>
      </c>
      <c r="G6076" t="s">
        <v>22</v>
      </c>
      <c r="H6076" t="s">
        <v>22</v>
      </c>
      <c r="J6076">
        <v>0.55000000000000004</v>
      </c>
      <c r="K6076" t="s">
        <v>27</v>
      </c>
      <c r="L6076">
        <v>19.98</v>
      </c>
      <c r="M6076" t="s">
        <v>61</v>
      </c>
      <c r="O6076">
        <v>0.06</v>
      </c>
      <c r="Q6076">
        <v>3.17</v>
      </c>
      <c r="V6076">
        <v>0.1</v>
      </c>
      <c r="W6076">
        <v>1</v>
      </c>
      <c r="X6076" t="s">
        <v>3427</v>
      </c>
    </row>
    <row r="6077" spans="2:27" x14ac:dyDescent="0.25">
      <c r="C6077" t="s">
        <v>9687</v>
      </c>
      <c r="E6077" t="s">
        <v>36</v>
      </c>
      <c r="F6077" t="s">
        <v>61</v>
      </c>
      <c r="G6077" t="s">
        <v>4</v>
      </c>
      <c r="H6077" t="s">
        <v>22</v>
      </c>
      <c r="J6077">
        <v>0.08</v>
      </c>
      <c r="K6077" t="s">
        <v>27</v>
      </c>
      <c r="L6077">
        <v>22.88</v>
      </c>
      <c r="M6077" t="s">
        <v>61</v>
      </c>
      <c r="O6077">
        <v>0.21</v>
      </c>
      <c r="Q6077">
        <v>15.6</v>
      </c>
      <c r="V6077">
        <v>0.3</v>
      </c>
      <c r="W6077">
        <v>2</v>
      </c>
      <c r="X6077" t="e">
        <f>- DW</f>
        <v>#NAME?</v>
      </c>
    </row>
    <row r="6078" spans="2:27" x14ac:dyDescent="0.25">
      <c r="C6078" t="s">
        <v>9688</v>
      </c>
      <c r="E6078" t="s">
        <v>36</v>
      </c>
      <c r="F6078" t="s">
        <v>61</v>
      </c>
      <c r="G6078" t="s">
        <v>4</v>
      </c>
      <c r="H6078" t="s">
        <v>22</v>
      </c>
      <c r="J6078">
        <v>0.16</v>
      </c>
      <c r="K6078" t="s">
        <v>27</v>
      </c>
      <c r="L6078">
        <v>21.27</v>
      </c>
      <c r="M6078" t="s">
        <v>61</v>
      </c>
      <c r="O6078">
        <v>0.21</v>
      </c>
      <c r="Q6078">
        <v>4.1399999999999997</v>
      </c>
      <c r="V6078">
        <v>0.2</v>
      </c>
      <c r="W6078">
        <v>2</v>
      </c>
      <c r="X6078" t="e">
        <f>- W</f>
        <v>#NAME?</v>
      </c>
    </row>
    <row r="6079" spans="2:27" x14ac:dyDescent="0.25">
      <c r="C6079" t="s">
        <v>9689</v>
      </c>
      <c r="E6079" t="s">
        <v>36</v>
      </c>
      <c r="F6079" t="s">
        <v>61</v>
      </c>
      <c r="G6079" t="s">
        <v>4</v>
      </c>
      <c r="H6079" t="s">
        <v>22</v>
      </c>
      <c r="J6079">
        <v>0.13</v>
      </c>
      <c r="K6079" t="s">
        <v>27</v>
      </c>
      <c r="L6079">
        <v>21.74</v>
      </c>
      <c r="M6079" t="s">
        <v>61</v>
      </c>
      <c r="O6079">
        <v>0.21</v>
      </c>
      <c r="Q6079">
        <v>2.02</v>
      </c>
      <c r="V6079">
        <v>0.16</v>
      </c>
      <c r="W6079">
        <v>2</v>
      </c>
      <c r="X6079" t="e">
        <f>- W</f>
        <v>#NAME?</v>
      </c>
    </row>
    <row r="6080" spans="2:27" x14ac:dyDescent="0.25">
      <c r="C6080" t="s">
        <v>9690</v>
      </c>
      <c r="E6080" t="s">
        <v>21</v>
      </c>
      <c r="F6080" t="s">
        <v>61</v>
      </c>
      <c r="G6080" t="s">
        <v>22</v>
      </c>
      <c r="H6080" t="s">
        <v>22</v>
      </c>
      <c r="J6080">
        <v>1.8</v>
      </c>
      <c r="K6080" t="s">
        <v>27</v>
      </c>
      <c r="L6080">
        <v>17.43</v>
      </c>
      <c r="M6080" t="s">
        <v>61</v>
      </c>
      <c r="O6080">
        <v>0.06</v>
      </c>
      <c r="Q6080">
        <v>9</v>
      </c>
      <c r="V6080">
        <v>0.6</v>
      </c>
      <c r="W6080">
        <v>1</v>
      </c>
      <c r="X6080" t="e">
        <f>+ DW</f>
        <v>#NAME?</v>
      </c>
    </row>
    <row r="6081" spans="3:24" x14ac:dyDescent="0.25">
      <c r="C6081" t="s">
        <v>9691</v>
      </c>
      <c r="E6081" t="s">
        <v>36</v>
      </c>
      <c r="F6081" t="s">
        <v>61</v>
      </c>
      <c r="G6081" t="s">
        <v>4</v>
      </c>
      <c r="H6081" t="s">
        <v>22</v>
      </c>
      <c r="J6081">
        <v>0.74</v>
      </c>
      <c r="K6081" t="s">
        <v>27</v>
      </c>
      <c r="L6081">
        <v>17.98</v>
      </c>
      <c r="M6081" t="s">
        <v>61</v>
      </c>
      <c r="O6081">
        <v>0.21</v>
      </c>
      <c r="Q6081">
        <v>1.32</v>
      </c>
      <c r="V6081">
        <v>0.05</v>
      </c>
      <c r="W6081">
        <v>1</v>
      </c>
      <c r="X6081" t="s">
        <v>3427</v>
      </c>
    </row>
    <row r="6082" spans="3:24" x14ac:dyDescent="0.25">
      <c r="C6082" t="s">
        <v>9692</v>
      </c>
      <c r="E6082" t="s">
        <v>36</v>
      </c>
      <c r="F6082" t="s">
        <v>61</v>
      </c>
      <c r="G6082" t="s">
        <v>4</v>
      </c>
      <c r="H6082" t="s">
        <v>22</v>
      </c>
      <c r="J6082">
        <v>0.18</v>
      </c>
      <c r="K6082" t="s">
        <v>27</v>
      </c>
      <c r="L6082">
        <v>21.07</v>
      </c>
      <c r="M6082" t="s">
        <v>61</v>
      </c>
      <c r="O6082">
        <v>0.21</v>
      </c>
      <c r="Q6082">
        <v>3.73</v>
      </c>
      <c r="V6082">
        <v>0.2</v>
      </c>
      <c r="W6082">
        <v>1</v>
      </c>
      <c r="X6082" t="s">
        <v>3427</v>
      </c>
    </row>
    <row r="6083" spans="3:24" x14ac:dyDescent="0.25">
      <c r="C6083" t="s">
        <v>9693</v>
      </c>
      <c r="E6083" t="s">
        <v>21</v>
      </c>
      <c r="F6083" t="s">
        <v>61</v>
      </c>
      <c r="G6083" t="s">
        <v>22</v>
      </c>
      <c r="H6083" t="s">
        <v>22</v>
      </c>
      <c r="J6083">
        <v>1.81</v>
      </c>
      <c r="K6083" t="s">
        <v>27</v>
      </c>
      <c r="L6083">
        <v>17.420000000000002</v>
      </c>
      <c r="M6083" t="s">
        <v>61</v>
      </c>
      <c r="O6083">
        <v>0.06</v>
      </c>
      <c r="Q6083">
        <v>2.29</v>
      </c>
      <c r="T6083" t="s">
        <v>516</v>
      </c>
      <c r="V6083">
        <v>0.17</v>
      </c>
      <c r="W6083">
        <v>1</v>
      </c>
      <c r="X6083" t="e">
        <f>+ DW</f>
        <v>#NAME?</v>
      </c>
    </row>
    <row r="6084" spans="3:24" x14ac:dyDescent="0.25">
      <c r="C6084" t="s">
        <v>9694</v>
      </c>
      <c r="E6084" t="s">
        <v>36</v>
      </c>
      <c r="F6084" t="s">
        <v>61</v>
      </c>
      <c r="G6084" t="s">
        <v>4</v>
      </c>
      <c r="H6084" t="s">
        <v>22</v>
      </c>
      <c r="J6084">
        <v>0.42</v>
      </c>
      <c r="K6084" t="s">
        <v>27</v>
      </c>
      <c r="L6084">
        <v>19.239999999999998</v>
      </c>
      <c r="M6084" t="s">
        <v>61</v>
      </c>
      <c r="O6084">
        <v>0.21</v>
      </c>
      <c r="Q6084">
        <v>1.21</v>
      </c>
      <c r="V6084">
        <v>0.1</v>
      </c>
      <c r="W6084">
        <v>1</v>
      </c>
      <c r="X6084" t="s">
        <v>3427</v>
      </c>
    </row>
    <row r="6085" spans="3:24" x14ac:dyDescent="0.25">
      <c r="C6085" t="s">
        <v>9695</v>
      </c>
      <c r="E6085" t="s">
        <v>36</v>
      </c>
      <c r="F6085" t="s">
        <v>61</v>
      </c>
      <c r="G6085" t="s">
        <v>4</v>
      </c>
      <c r="H6085" t="s">
        <v>22</v>
      </c>
      <c r="J6085">
        <v>0.15</v>
      </c>
      <c r="K6085" t="s">
        <v>27</v>
      </c>
      <c r="L6085">
        <v>21.41</v>
      </c>
      <c r="M6085" t="s">
        <v>61</v>
      </c>
      <c r="O6085">
        <v>0.21</v>
      </c>
      <c r="Q6085">
        <v>1.87</v>
      </c>
      <c r="V6085">
        <v>0.16</v>
      </c>
      <c r="W6085">
        <v>1</v>
      </c>
      <c r="X6085" t="e">
        <f>+ AW</f>
        <v>#NAME?</v>
      </c>
    </row>
    <row r="6086" spans="3:24" x14ac:dyDescent="0.25">
      <c r="C6086" t="s">
        <v>9696</v>
      </c>
      <c r="E6086" t="s">
        <v>21</v>
      </c>
      <c r="F6086" t="s">
        <v>61</v>
      </c>
      <c r="G6086" t="s">
        <v>22</v>
      </c>
      <c r="H6086" t="s">
        <v>22</v>
      </c>
      <c r="J6086">
        <v>1.99</v>
      </c>
      <c r="K6086" t="s">
        <v>27</v>
      </c>
      <c r="L6086">
        <v>17.2</v>
      </c>
      <c r="M6086" t="s">
        <v>61</v>
      </c>
      <c r="O6086">
        <v>0.06</v>
      </c>
      <c r="Q6086">
        <v>6.38</v>
      </c>
      <c r="V6086">
        <v>0.13</v>
      </c>
      <c r="W6086">
        <v>1</v>
      </c>
      <c r="X6086" t="e">
        <f>- W</f>
        <v>#NAME?</v>
      </c>
    </row>
    <row r="6087" spans="3:24" x14ac:dyDescent="0.25">
      <c r="C6087" t="s">
        <v>9697</v>
      </c>
      <c r="E6087" t="s">
        <v>21</v>
      </c>
      <c r="F6087" t="s">
        <v>61</v>
      </c>
      <c r="G6087" t="s">
        <v>22</v>
      </c>
      <c r="H6087" t="s">
        <v>22</v>
      </c>
      <c r="J6087">
        <v>2.0299999999999998</v>
      </c>
      <c r="K6087" t="s">
        <v>27</v>
      </c>
      <c r="L6087">
        <v>17.16</v>
      </c>
      <c r="M6087" t="s">
        <v>61</v>
      </c>
      <c r="O6087">
        <v>0.06</v>
      </c>
      <c r="Q6087">
        <v>1.1599999999999999</v>
      </c>
      <c r="V6087">
        <v>0.09</v>
      </c>
      <c r="W6087">
        <v>1</v>
      </c>
      <c r="X6087" t="e">
        <f>+ W</f>
        <v>#NAME?</v>
      </c>
    </row>
    <row r="6088" spans="3:24" x14ac:dyDescent="0.25">
      <c r="C6088" t="s">
        <v>9698</v>
      </c>
      <c r="E6088" t="s">
        <v>36</v>
      </c>
      <c r="F6088" t="s">
        <v>61</v>
      </c>
      <c r="G6088" t="s">
        <v>4</v>
      </c>
      <c r="H6088" t="s">
        <v>22</v>
      </c>
      <c r="J6088">
        <v>0.21</v>
      </c>
      <c r="K6088" t="s">
        <v>27</v>
      </c>
      <c r="L6088">
        <v>20.74</v>
      </c>
      <c r="M6088" t="s">
        <v>61</v>
      </c>
      <c r="O6088">
        <v>0.21</v>
      </c>
      <c r="Q6088">
        <v>1.33</v>
      </c>
      <c r="V6088">
        <v>0.09</v>
      </c>
      <c r="W6088">
        <v>1</v>
      </c>
      <c r="X6088" t="s">
        <v>9699</v>
      </c>
    </row>
    <row r="6089" spans="3:24" x14ac:dyDescent="0.25">
      <c r="C6089" t="s">
        <v>9700</v>
      </c>
      <c r="E6089" t="s">
        <v>36</v>
      </c>
      <c r="F6089" t="s">
        <v>61</v>
      </c>
      <c r="G6089" t="s">
        <v>4</v>
      </c>
      <c r="H6089" t="s">
        <v>22</v>
      </c>
      <c r="J6089">
        <v>0.45</v>
      </c>
      <c r="K6089" t="s">
        <v>27</v>
      </c>
      <c r="L6089">
        <v>19.09</v>
      </c>
      <c r="M6089" t="s">
        <v>61</v>
      </c>
      <c r="O6089">
        <v>0.21</v>
      </c>
      <c r="Q6089">
        <v>0.51</v>
      </c>
      <c r="V6089">
        <v>0.09</v>
      </c>
      <c r="W6089">
        <v>1</v>
      </c>
      <c r="X6089" t="e">
        <f>- W</f>
        <v>#NAME?</v>
      </c>
    </row>
    <row r="6090" spans="3:24" x14ac:dyDescent="0.25">
      <c r="C6090" t="s">
        <v>9701</v>
      </c>
      <c r="E6090" t="s">
        <v>36</v>
      </c>
      <c r="F6090" t="s">
        <v>61</v>
      </c>
      <c r="G6090" t="s">
        <v>4</v>
      </c>
      <c r="H6090" t="s">
        <v>22</v>
      </c>
      <c r="J6090">
        <v>0.24</v>
      </c>
      <c r="K6090" t="s">
        <v>27</v>
      </c>
      <c r="L6090">
        <v>20.399999999999999</v>
      </c>
      <c r="M6090" t="s">
        <v>61</v>
      </c>
      <c r="O6090">
        <v>0.21</v>
      </c>
      <c r="Q6090">
        <v>1.78</v>
      </c>
      <c r="V6090">
        <v>0.1</v>
      </c>
      <c r="W6090">
        <v>1</v>
      </c>
      <c r="X6090" t="e">
        <f>- AW</f>
        <v>#NAME?</v>
      </c>
    </row>
    <row r="6091" spans="3:24" x14ac:dyDescent="0.25">
      <c r="C6091" t="s">
        <v>9702</v>
      </c>
      <c r="E6091" t="s">
        <v>21</v>
      </c>
      <c r="F6091" t="s">
        <v>61</v>
      </c>
      <c r="G6091" t="s">
        <v>22</v>
      </c>
      <c r="H6091" t="s">
        <v>22</v>
      </c>
      <c r="J6091">
        <v>0.38</v>
      </c>
      <c r="K6091" t="s">
        <v>27</v>
      </c>
      <c r="L6091">
        <v>20.83</v>
      </c>
      <c r="M6091" t="s">
        <v>61</v>
      </c>
      <c r="O6091">
        <v>0.06</v>
      </c>
      <c r="Q6091">
        <v>2.46</v>
      </c>
      <c r="V6091">
        <v>0.3</v>
      </c>
      <c r="W6091">
        <v>1</v>
      </c>
      <c r="X6091" t="e">
        <f>- W</f>
        <v>#NAME?</v>
      </c>
    </row>
    <row r="6092" spans="3:24" x14ac:dyDescent="0.25">
      <c r="C6092" t="s">
        <v>9703</v>
      </c>
      <c r="E6092" t="s">
        <v>36</v>
      </c>
      <c r="F6092" t="s">
        <v>61</v>
      </c>
      <c r="G6092" t="s">
        <v>4</v>
      </c>
      <c r="H6092" t="s">
        <v>22</v>
      </c>
      <c r="J6092">
        <v>0.22</v>
      </c>
      <c r="K6092" t="s">
        <v>27</v>
      </c>
      <c r="L6092">
        <v>20.64</v>
      </c>
      <c r="M6092" t="s">
        <v>61</v>
      </c>
      <c r="O6092">
        <v>0.21</v>
      </c>
      <c r="Q6092">
        <v>10.32</v>
      </c>
      <c r="V6092">
        <v>0.3</v>
      </c>
      <c r="W6092">
        <v>1</v>
      </c>
      <c r="X6092" t="e">
        <f>+ W</f>
        <v>#NAME?</v>
      </c>
    </row>
    <row r="6093" spans="3:24" x14ac:dyDescent="0.25">
      <c r="C6093" t="s">
        <v>9704</v>
      </c>
      <c r="E6093" t="s">
        <v>36</v>
      </c>
      <c r="F6093" t="s">
        <v>61</v>
      </c>
      <c r="G6093" t="s">
        <v>4</v>
      </c>
      <c r="H6093" t="s">
        <v>22</v>
      </c>
      <c r="J6093">
        <v>0.09</v>
      </c>
      <c r="K6093" t="s">
        <v>27</v>
      </c>
      <c r="L6093">
        <v>22.49</v>
      </c>
      <c r="M6093" t="s">
        <v>61</v>
      </c>
      <c r="O6093">
        <v>0.21</v>
      </c>
      <c r="Q6093">
        <v>2.5099999999999998</v>
      </c>
      <c r="V6093">
        <v>0.2</v>
      </c>
      <c r="W6093">
        <v>1</v>
      </c>
      <c r="X6093" t="s">
        <v>3427</v>
      </c>
    </row>
    <row r="6094" spans="3:24" x14ac:dyDescent="0.25">
      <c r="C6094" t="s">
        <v>9705</v>
      </c>
      <c r="E6094" t="s">
        <v>21</v>
      </c>
      <c r="F6094" t="s">
        <v>61</v>
      </c>
      <c r="G6094" t="s">
        <v>22</v>
      </c>
      <c r="H6094" t="s">
        <v>22</v>
      </c>
      <c r="J6094">
        <v>1.35</v>
      </c>
      <c r="K6094" t="s">
        <v>27</v>
      </c>
      <c r="L6094">
        <v>18.05</v>
      </c>
      <c r="M6094" t="s">
        <v>61</v>
      </c>
      <c r="O6094">
        <v>0.06</v>
      </c>
      <c r="T6094" t="s">
        <v>516</v>
      </c>
      <c r="V6094">
        <v>0.1</v>
      </c>
      <c r="X6094" t="s">
        <v>3427</v>
      </c>
    </row>
    <row r="6095" spans="3:24" x14ac:dyDescent="0.25">
      <c r="C6095" t="s">
        <v>9706</v>
      </c>
      <c r="E6095" t="s">
        <v>36</v>
      </c>
      <c r="F6095" t="s">
        <v>61</v>
      </c>
      <c r="G6095" t="s">
        <v>4</v>
      </c>
      <c r="H6095" t="s">
        <v>22</v>
      </c>
      <c r="J6095">
        <v>0.104</v>
      </c>
      <c r="K6095" t="s">
        <v>27</v>
      </c>
      <c r="L6095">
        <v>22.22</v>
      </c>
      <c r="M6095" t="s">
        <v>61</v>
      </c>
      <c r="O6095">
        <v>0.21</v>
      </c>
      <c r="T6095" t="s">
        <v>516</v>
      </c>
      <c r="V6095">
        <v>0.4</v>
      </c>
      <c r="X6095" t="s">
        <v>3427</v>
      </c>
    </row>
    <row r="6096" spans="3:24" x14ac:dyDescent="0.25">
      <c r="C6096" t="s">
        <v>9707</v>
      </c>
      <c r="E6096" t="s">
        <v>36</v>
      </c>
      <c r="F6096" t="s">
        <v>61</v>
      </c>
      <c r="G6096" t="s">
        <v>4</v>
      </c>
      <c r="H6096" t="s">
        <v>22</v>
      </c>
      <c r="J6096">
        <v>0.22</v>
      </c>
      <c r="K6096" t="s">
        <v>27</v>
      </c>
      <c r="L6096">
        <v>20.58</v>
      </c>
      <c r="M6096" t="s">
        <v>61</v>
      </c>
      <c r="O6096">
        <v>0.21</v>
      </c>
      <c r="Q6096">
        <v>0.95</v>
      </c>
      <c r="V6096">
        <v>0.15</v>
      </c>
      <c r="W6096">
        <v>2</v>
      </c>
      <c r="X6096" t="e">
        <f>- AW</f>
        <v>#NAME?</v>
      </c>
    </row>
    <row r="6097" spans="3:24" x14ac:dyDescent="0.25">
      <c r="C6097" t="s">
        <v>9708</v>
      </c>
      <c r="E6097" t="s">
        <v>36</v>
      </c>
      <c r="F6097" t="s">
        <v>61</v>
      </c>
      <c r="G6097" t="s">
        <v>4</v>
      </c>
      <c r="H6097" t="s">
        <v>22</v>
      </c>
      <c r="J6097">
        <v>0.1</v>
      </c>
      <c r="K6097" t="s">
        <v>27</v>
      </c>
      <c r="L6097">
        <v>22.31</v>
      </c>
      <c r="M6097" t="s">
        <v>61</v>
      </c>
      <c r="O6097">
        <v>0.21</v>
      </c>
      <c r="Q6097">
        <v>0.79</v>
      </c>
      <c r="V6097">
        <v>0.2</v>
      </c>
      <c r="W6097">
        <v>1</v>
      </c>
      <c r="X6097" t="s">
        <v>3427</v>
      </c>
    </row>
    <row r="6098" spans="3:24" x14ac:dyDescent="0.25">
      <c r="C6098" t="s">
        <v>9709</v>
      </c>
      <c r="E6098" t="s">
        <v>36</v>
      </c>
      <c r="F6098" t="s">
        <v>61</v>
      </c>
      <c r="G6098" t="s">
        <v>4</v>
      </c>
      <c r="H6098" t="s">
        <v>22</v>
      </c>
      <c r="J6098">
        <v>0.21</v>
      </c>
      <c r="K6098" t="s">
        <v>27</v>
      </c>
      <c r="L6098">
        <v>20.69</v>
      </c>
      <c r="M6098" t="s">
        <v>61</v>
      </c>
      <c r="O6098">
        <v>0.21</v>
      </c>
      <c r="Q6098">
        <v>2.06</v>
      </c>
      <c r="V6098">
        <v>0.15</v>
      </c>
      <c r="W6098">
        <v>2</v>
      </c>
      <c r="X6098" t="e">
        <f>- W</f>
        <v>#NAME?</v>
      </c>
    </row>
    <row r="6099" spans="3:24" x14ac:dyDescent="0.25">
      <c r="C6099" t="s">
        <v>9710</v>
      </c>
      <c r="E6099" t="s">
        <v>36</v>
      </c>
      <c r="F6099" t="s">
        <v>61</v>
      </c>
      <c r="G6099" t="s">
        <v>4</v>
      </c>
      <c r="H6099" t="s">
        <v>22</v>
      </c>
      <c r="J6099">
        <v>0.24</v>
      </c>
      <c r="K6099" t="s">
        <v>27</v>
      </c>
      <c r="L6099">
        <v>20.47</v>
      </c>
      <c r="M6099" t="s">
        <v>61</v>
      </c>
      <c r="O6099">
        <v>0.21</v>
      </c>
      <c r="Q6099">
        <v>1.79</v>
      </c>
      <c r="V6099">
        <v>0.1</v>
      </c>
      <c r="W6099">
        <v>1</v>
      </c>
      <c r="X6099" t="s">
        <v>3427</v>
      </c>
    </row>
    <row r="6100" spans="3:24" x14ac:dyDescent="0.25">
      <c r="C6100" t="s">
        <v>9711</v>
      </c>
      <c r="E6100" t="s">
        <v>21</v>
      </c>
      <c r="F6100" t="s">
        <v>61</v>
      </c>
      <c r="G6100" t="s">
        <v>22</v>
      </c>
      <c r="H6100" t="s">
        <v>22</v>
      </c>
      <c r="J6100">
        <v>0.36</v>
      </c>
      <c r="K6100" t="s">
        <v>27</v>
      </c>
      <c r="L6100">
        <v>20.94</v>
      </c>
      <c r="M6100" t="s">
        <v>61</v>
      </c>
      <c r="O6100">
        <v>0.06</v>
      </c>
      <c r="Q6100">
        <v>2.5</v>
      </c>
      <c r="V6100">
        <v>0.3</v>
      </c>
      <c r="W6100">
        <v>2</v>
      </c>
      <c r="X6100" t="e">
        <f>- W</f>
        <v>#NAME?</v>
      </c>
    </row>
    <row r="6101" spans="3:24" x14ac:dyDescent="0.25">
      <c r="C6101" t="s">
        <v>9712</v>
      </c>
      <c r="E6101" t="s">
        <v>21</v>
      </c>
      <c r="F6101" t="s">
        <v>61</v>
      </c>
      <c r="G6101" t="s">
        <v>22</v>
      </c>
      <c r="H6101" t="s">
        <v>22</v>
      </c>
      <c r="J6101">
        <v>1.17</v>
      </c>
      <c r="K6101" t="s">
        <v>27</v>
      </c>
      <c r="L6101">
        <v>18.36</v>
      </c>
      <c r="M6101" t="s">
        <v>61</v>
      </c>
      <c r="O6101">
        <v>0.06</v>
      </c>
      <c r="Q6101">
        <v>0.89</v>
      </c>
      <c r="V6101">
        <v>0.04</v>
      </c>
      <c r="W6101">
        <v>1</v>
      </c>
      <c r="X6101" t="s">
        <v>3427</v>
      </c>
    </row>
    <row r="6102" spans="3:24" x14ac:dyDescent="0.25">
      <c r="C6102" t="s">
        <v>9713</v>
      </c>
      <c r="E6102" t="s">
        <v>36</v>
      </c>
      <c r="F6102" t="s">
        <v>61</v>
      </c>
      <c r="G6102" t="s">
        <v>4</v>
      </c>
      <c r="H6102" t="s">
        <v>22</v>
      </c>
      <c r="J6102">
        <v>0.17</v>
      </c>
      <c r="K6102" t="s">
        <v>27</v>
      </c>
      <c r="L6102">
        <v>21.13</v>
      </c>
      <c r="M6102" t="s">
        <v>61</v>
      </c>
      <c r="O6102">
        <v>0.21</v>
      </c>
      <c r="Q6102">
        <v>0.73</v>
      </c>
      <c r="V6102">
        <v>0.2</v>
      </c>
      <c r="W6102">
        <v>1</v>
      </c>
      <c r="X6102" t="s">
        <v>9699</v>
      </c>
    </row>
    <row r="6103" spans="3:24" x14ac:dyDescent="0.25">
      <c r="C6103" t="s">
        <v>9714</v>
      </c>
      <c r="E6103" t="s">
        <v>36</v>
      </c>
      <c r="F6103" t="s">
        <v>61</v>
      </c>
      <c r="G6103" t="s">
        <v>4</v>
      </c>
      <c r="H6103" t="s">
        <v>22</v>
      </c>
      <c r="J6103">
        <v>0.24</v>
      </c>
      <c r="K6103" t="s">
        <v>27</v>
      </c>
      <c r="L6103">
        <v>20.46</v>
      </c>
      <c r="M6103" t="s">
        <v>61</v>
      </c>
      <c r="O6103">
        <v>0.21</v>
      </c>
      <c r="Q6103">
        <v>4.33</v>
      </c>
      <c r="V6103">
        <v>0.3</v>
      </c>
      <c r="W6103">
        <v>1</v>
      </c>
      <c r="X6103" t="e">
        <f>- W</f>
        <v>#NAME?</v>
      </c>
    </row>
    <row r="6104" spans="3:24" x14ac:dyDescent="0.25">
      <c r="C6104" t="s">
        <v>9715</v>
      </c>
      <c r="E6104" t="s">
        <v>36</v>
      </c>
      <c r="F6104" t="s">
        <v>61</v>
      </c>
      <c r="G6104" t="s">
        <v>4</v>
      </c>
      <c r="H6104" t="s">
        <v>22</v>
      </c>
      <c r="J6104">
        <v>0.19</v>
      </c>
      <c r="K6104" t="s">
        <v>27</v>
      </c>
      <c r="L6104">
        <v>20.99</v>
      </c>
      <c r="M6104" t="s">
        <v>61</v>
      </c>
      <c r="O6104">
        <v>0.21</v>
      </c>
      <c r="Q6104">
        <v>1.93</v>
      </c>
      <c r="V6104">
        <v>0.09</v>
      </c>
      <c r="W6104">
        <v>2</v>
      </c>
      <c r="X6104" t="e">
        <f>- W</f>
        <v>#NAME?</v>
      </c>
    </row>
    <row r="6105" spans="3:24" x14ac:dyDescent="0.25">
      <c r="C6105" t="s">
        <v>9716</v>
      </c>
      <c r="E6105" t="s">
        <v>36</v>
      </c>
      <c r="F6105" t="s">
        <v>61</v>
      </c>
      <c r="G6105" t="s">
        <v>4</v>
      </c>
      <c r="H6105" t="s">
        <v>22</v>
      </c>
      <c r="J6105">
        <v>0.24</v>
      </c>
      <c r="K6105" t="s">
        <v>27</v>
      </c>
      <c r="L6105">
        <v>20.45</v>
      </c>
      <c r="M6105" t="s">
        <v>61</v>
      </c>
      <c r="O6105">
        <v>0.21</v>
      </c>
      <c r="Q6105">
        <v>2.59</v>
      </c>
      <c r="V6105">
        <v>0.1</v>
      </c>
      <c r="W6105">
        <v>1</v>
      </c>
      <c r="X6105" t="s">
        <v>3427</v>
      </c>
    </row>
    <row r="6106" spans="3:24" x14ac:dyDescent="0.25">
      <c r="C6106" t="s">
        <v>9717</v>
      </c>
      <c r="E6106" t="s">
        <v>36</v>
      </c>
      <c r="F6106" t="s">
        <v>61</v>
      </c>
      <c r="G6106" t="s">
        <v>4</v>
      </c>
      <c r="H6106" t="s">
        <v>22</v>
      </c>
      <c r="J6106">
        <v>0.13</v>
      </c>
      <c r="K6106" t="s">
        <v>27</v>
      </c>
      <c r="L6106">
        <v>21.8</v>
      </c>
      <c r="M6106" t="s">
        <v>61</v>
      </c>
      <c r="O6106">
        <v>0.21</v>
      </c>
      <c r="Q6106">
        <v>3.92</v>
      </c>
      <c r="V6106">
        <v>0.15</v>
      </c>
      <c r="W6106">
        <v>1</v>
      </c>
      <c r="X6106" t="e">
        <f>+ W</f>
        <v>#NAME?</v>
      </c>
    </row>
    <row r="6107" spans="3:24" x14ac:dyDescent="0.25">
      <c r="C6107" t="s">
        <v>9718</v>
      </c>
      <c r="E6107" t="s">
        <v>36</v>
      </c>
      <c r="F6107" t="s">
        <v>61</v>
      </c>
      <c r="G6107" t="s">
        <v>4</v>
      </c>
      <c r="H6107" t="s">
        <v>22</v>
      </c>
      <c r="J6107">
        <v>0.15</v>
      </c>
      <c r="K6107" t="s">
        <v>27</v>
      </c>
      <c r="L6107">
        <v>21.5</v>
      </c>
      <c r="M6107" t="s">
        <v>61</v>
      </c>
      <c r="O6107">
        <v>0.21</v>
      </c>
      <c r="Q6107">
        <v>4.04</v>
      </c>
      <c r="V6107">
        <v>0.2</v>
      </c>
      <c r="W6107">
        <v>2</v>
      </c>
      <c r="X6107" t="e">
        <f>- W</f>
        <v>#NAME?</v>
      </c>
    </row>
    <row r="6108" spans="3:24" x14ac:dyDescent="0.25">
      <c r="C6108" t="s">
        <v>9719</v>
      </c>
      <c r="E6108" t="s">
        <v>36</v>
      </c>
      <c r="F6108" t="s">
        <v>61</v>
      </c>
      <c r="G6108" t="s">
        <v>4</v>
      </c>
      <c r="H6108" t="s">
        <v>22</v>
      </c>
      <c r="J6108">
        <v>0.32</v>
      </c>
      <c r="K6108" t="s">
        <v>27</v>
      </c>
      <c r="L6108">
        <v>19.79</v>
      </c>
      <c r="M6108" t="s">
        <v>61</v>
      </c>
      <c r="O6108">
        <v>0.21</v>
      </c>
      <c r="Q6108">
        <v>2.96</v>
      </c>
      <c r="V6108">
        <v>0.1</v>
      </c>
      <c r="W6108">
        <v>1</v>
      </c>
      <c r="X6108" t="s">
        <v>3427</v>
      </c>
    </row>
    <row r="6109" spans="3:24" x14ac:dyDescent="0.25">
      <c r="C6109" t="s">
        <v>9720</v>
      </c>
      <c r="E6109" t="s">
        <v>36</v>
      </c>
      <c r="F6109" t="s">
        <v>61</v>
      </c>
      <c r="G6109" t="s">
        <v>4</v>
      </c>
      <c r="H6109" t="s">
        <v>22</v>
      </c>
      <c r="J6109">
        <v>0.23</v>
      </c>
      <c r="K6109" t="s">
        <v>27</v>
      </c>
      <c r="L6109">
        <v>20.53</v>
      </c>
      <c r="M6109" t="s">
        <v>61</v>
      </c>
      <c r="O6109">
        <v>0.21</v>
      </c>
      <c r="Q6109">
        <v>11</v>
      </c>
      <c r="V6109">
        <v>0.18</v>
      </c>
      <c r="W6109">
        <v>1</v>
      </c>
      <c r="X6109" t="s">
        <v>7065</v>
      </c>
    </row>
    <row r="6110" spans="3:24" x14ac:dyDescent="0.25">
      <c r="C6110" t="s">
        <v>9721</v>
      </c>
      <c r="E6110" t="s">
        <v>21</v>
      </c>
      <c r="F6110" t="s">
        <v>61</v>
      </c>
      <c r="G6110" t="s">
        <v>22</v>
      </c>
      <c r="H6110" t="s">
        <v>22</v>
      </c>
      <c r="J6110">
        <v>0.88</v>
      </c>
      <c r="K6110" t="s">
        <v>27</v>
      </c>
      <c r="L6110">
        <v>18.98</v>
      </c>
      <c r="M6110" t="s">
        <v>61</v>
      </c>
      <c r="O6110">
        <v>0.06</v>
      </c>
      <c r="Q6110">
        <v>3.21</v>
      </c>
      <c r="V6110">
        <v>0.15</v>
      </c>
      <c r="W6110">
        <v>1</v>
      </c>
      <c r="X6110" t="s">
        <v>3427</v>
      </c>
    </row>
    <row r="6111" spans="3:24" x14ac:dyDescent="0.25">
      <c r="C6111" t="s">
        <v>9722</v>
      </c>
      <c r="E6111" t="s">
        <v>36</v>
      </c>
      <c r="F6111" t="s">
        <v>61</v>
      </c>
      <c r="G6111" t="s">
        <v>4</v>
      </c>
      <c r="H6111" t="s">
        <v>22</v>
      </c>
      <c r="J6111">
        <v>0.2</v>
      </c>
      <c r="K6111" t="s">
        <v>27</v>
      </c>
      <c r="L6111">
        <v>20.79</v>
      </c>
      <c r="M6111" t="s">
        <v>61</v>
      </c>
      <c r="O6111">
        <v>0.21</v>
      </c>
      <c r="Q6111">
        <v>5.53</v>
      </c>
      <c r="V6111">
        <v>0.2</v>
      </c>
      <c r="W6111">
        <v>1</v>
      </c>
      <c r="X6111" t="s">
        <v>3427</v>
      </c>
    </row>
    <row r="6112" spans="3:24" x14ac:dyDescent="0.25">
      <c r="C6112" t="s">
        <v>9723</v>
      </c>
      <c r="E6112" t="s">
        <v>36</v>
      </c>
      <c r="F6112" t="s">
        <v>61</v>
      </c>
      <c r="G6112" t="s">
        <v>4</v>
      </c>
      <c r="H6112" t="s">
        <v>22</v>
      </c>
      <c r="J6112">
        <v>0.28000000000000003</v>
      </c>
      <c r="K6112" t="s">
        <v>27</v>
      </c>
      <c r="L6112">
        <v>20.13</v>
      </c>
      <c r="M6112" t="s">
        <v>61</v>
      </c>
      <c r="O6112">
        <v>0.21</v>
      </c>
      <c r="Q6112">
        <v>1.78</v>
      </c>
      <c r="V6112">
        <v>0.12</v>
      </c>
      <c r="W6112">
        <v>1</v>
      </c>
      <c r="X6112" t="e">
        <f>+ W</f>
        <v>#NAME?</v>
      </c>
    </row>
    <row r="6113" spans="3:24" x14ac:dyDescent="0.25">
      <c r="C6113" t="s">
        <v>9724</v>
      </c>
      <c r="E6113" t="s">
        <v>36</v>
      </c>
      <c r="F6113" t="s">
        <v>61</v>
      </c>
      <c r="G6113" t="s">
        <v>4</v>
      </c>
      <c r="H6113" t="s">
        <v>22</v>
      </c>
      <c r="J6113">
        <v>0.72</v>
      </c>
      <c r="K6113" t="s">
        <v>27</v>
      </c>
      <c r="L6113">
        <v>18.04</v>
      </c>
      <c r="M6113" t="s">
        <v>61</v>
      </c>
      <c r="O6113">
        <v>0.21</v>
      </c>
      <c r="Q6113">
        <v>0.66</v>
      </c>
      <c r="V6113">
        <v>0.09</v>
      </c>
      <c r="W6113">
        <v>1</v>
      </c>
      <c r="X6113" t="s">
        <v>3427</v>
      </c>
    </row>
    <row r="6114" spans="3:24" x14ac:dyDescent="0.25">
      <c r="C6114" t="s">
        <v>9725</v>
      </c>
      <c r="E6114" t="s">
        <v>36</v>
      </c>
      <c r="F6114" t="s">
        <v>61</v>
      </c>
      <c r="G6114" t="s">
        <v>4</v>
      </c>
      <c r="H6114" t="s">
        <v>22</v>
      </c>
      <c r="J6114">
        <v>0.14299999999999999</v>
      </c>
      <c r="K6114" t="s">
        <v>27</v>
      </c>
      <c r="L6114">
        <v>21.53</v>
      </c>
      <c r="M6114" t="s">
        <v>61</v>
      </c>
      <c r="O6114">
        <v>0.21</v>
      </c>
      <c r="Q6114">
        <v>3.03</v>
      </c>
      <c r="V6114">
        <v>0.2</v>
      </c>
      <c r="W6114">
        <v>1</v>
      </c>
      <c r="X6114" t="s">
        <v>3427</v>
      </c>
    </row>
    <row r="6115" spans="3:24" x14ac:dyDescent="0.25">
      <c r="C6115" t="s">
        <v>9726</v>
      </c>
      <c r="E6115" t="s">
        <v>21</v>
      </c>
      <c r="F6115" t="s">
        <v>61</v>
      </c>
      <c r="G6115" t="s">
        <v>22</v>
      </c>
      <c r="H6115" t="s">
        <v>22</v>
      </c>
      <c r="J6115">
        <v>1.1499999999999999</v>
      </c>
      <c r="K6115" t="s">
        <v>27</v>
      </c>
      <c r="L6115">
        <v>18.39</v>
      </c>
      <c r="M6115" t="s">
        <v>61</v>
      </c>
      <c r="O6115">
        <v>0.06</v>
      </c>
      <c r="Q6115">
        <v>2.79</v>
      </c>
      <c r="V6115">
        <v>0.2</v>
      </c>
      <c r="W6115">
        <v>1</v>
      </c>
      <c r="X6115" t="s">
        <v>3427</v>
      </c>
    </row>
    <row r="6116" spans="3:24" x14ac:dyDescent="0.25">
      <c r="C6116" t="s">
        <v>9727</v>
      </c>
      <c r="E6116" t="s">
        <v>36</v>
      </c>
      <c r="F6116" t="s">
        <v>61</v>
      </c>
      <c r="G6116" t="s">
        <v>4</v>
      </c>
      <c r="H6116" t="s">
        <v>22</v>
      </c>
      <c r="J6116">
        <v>0.09</v>
      </c>
      <c r="K6116" t="s">
        <v>27</v>
      </c>
      <c r="L6116">
        <v>22.5</v>
      </c>
      <c r="M6116" t="s">
        <v>61</v>
      </c>
      <c r="O6116">
        <v>0.21</v>
      </c>
      <c r="Q6116">
        <v>1.61</v>
      </c>
      <c r="V6116">
        <v>0.35</v>
      </c>
      <c r="W6116">
        <v>1</v>
      </c>
      <c r="X6116" t="s">
        <v>3427</v>
      </c>
    </row>
    <row r="6117" spans="3:24" x14ac:dyDescent="0.25">
      <c r="C6117" t="s">
        <v>9728</v>
      </c>
      <c r="E6117" t="s">
        <v>36</v>
      </c>
      <c r="F6117" t="s">
        <v>61</v>
      </c>
      <c r="G6117" t="s">
        <v>4</v>
      </c>
      <c r="H6117" t="s">
        <v>22</v>
      </c>
      <c r="J6117">
        <v>0.10299999999999999</v>
      </c>
      <c r="K6117" t="s">
        <v>27</v>
      </c>
      <c r="L6117">
        <v>22.31</v>
      </c>
      <c r="M6117" t="s">
        <v>61</v>
      </c>
      <c r="O6117">
        <v>0.21</v>
      </c>
      <c r="Q6117">
        <v>6.39</v>
      </c>
      <c r="V6117">
        <v>0.8</v>
      </c>
      <c r="W6117">
        <v>1</v>
      </c>
      <c r="X6117" t="s">
        <v>3427</v>
      </c>
    </row>
    <row r="6118" spans="3:24" x14ac:dyDescent="0.25">
      <c r="C6118" t="s">
        <v>9729</v>
      </c>
      <c r="E6118" t="s">
        <v>36</v>
      </c>
      <c r="F6118" t="s">
        <v>61</v>
      </c>
      <c r="G6118" t="s">
        <v>4</v>
      </c>
      <c r="H6118" t="s">
        <v>22</v>
      </c>
      <c r="J6118">
        <v>0.78</v>
      </c>
      <c r="K6118" t="s">
        <v>27</v>
      </c>
      <c r="L6118">
        <v>17.89</v>
      </c>
      <c r="M6118" t="s">
        <v>61</v>
      </c>
      <c r="O6118">
        <v>0.21</v>
      </c>
      <c r="Q6118">
        <v>8.2899999999999991</v>
      </c>
      <c r="V6118">
        <v>0.2</v>
      </c>
      <c r="W6118">
        <v>1</v>
      </c>
      <c r="X6118" t="e">
        <f>+ W</f>
        <v>#NAME?</v>
      </c>
    </row>
    <row r="6119" spans="3:24" x14ac:dyDescent="0.25">
      <c r="C6119" t="s">
        <v>9730</v>
      </c>
      <c r="E6119" t="s">
        <v>21</v>
      </c>
      <c r="F6119" t="s">
        <v>61</v>
      </c>
      <c r="G6119" t="s">
        <v>22</v>
      </c>
      <c r="H6119" t="s">
        <v>22</v>
      </c>
      <c r="J6119">
        <v>0.79</v>
      </c>
      <c r="K6119" t="s">
        <v>27</v>
      </c>
      <c r="L6119">
        <v>19.23</v>
      </c>
      <c r="M6119" t="s">
        <v>61</v>
      </c>
      <c r="O6119">
        <v>0.06</v>
      </c>
      <c r="Q6119">
        <v>9.2100000000000009</v>
      </c>
      <c r="V6119">
        <v>0.4</v>
      </c>
      <c r="W6119">
        <v>2</v>
      </c>
      <c r="X6119" t="e">
        <f>- W</f>
        <v>#NAME?</v>
      </c>
    </row>
    <row r="6120" spans="3:24" x14ac:dyDescent="0.25">
      <c r="C6120" t="s">
        <v>9731</v>
      </c>
      <c r="E6120" t="s">
        <v>21</v>
      </c>
      <c r="F6120" t="s">
        <v>61</v>
      </c>
      <c r="G6120" t="s">
        <v>22</v>
      </c>
      <c r="H6120" t="s">
        <v>22</v>
      </c>
      <c r="J6120">
        <v>0.84</v>
      </c>
      <c r="K6120" t="s">
        <v>27</v>
      </c>
      <c r="L6120">
        <v>19.07</v>
      </c>
      <c r="M6120" t="s">
        <v>61</v>
      </c>
      <c r="O6120">
        <v>0.06</v>
      </c>
      <c r="Q6120">
        <v>4.18</v>
      </c>
      <c r="V6120">
        <v>0.15</v>
      </c>
      <c r="W6120">
        <v>1</v>
      </c>
      <c r="X6120" t="e">
        <f>+ W</f>
        <v>#NAME?</v>
      </c>
    </row>
    <row r="6121" spans="3:24" x14ac:dyDescent="0.25">
      <c r="C6121" t="s">
        <v>9732</v>
      </c>
      <c r="E6121" t="s">
        <v>21</v>
      </c>
      <c r="F6121" t="s">
        <v>61</v>
      </c>
      <c r="G6121" t="s">
        <v>22</v>
      </c>
      <c r="H6121" t="s">
        <v>22</v>
      </c>
      <c r="J6121">
        <v>0.4</v>
      </c>
      <c r="K6121" t="s">
        <v>27</v>
      </c>
      <c r="L6121">
        <v>20.69</v>
      </c>
      <c r="M6121" t="s">
        <v>61</v>
      </c>
      <c r="O6121">
        <v>0.06</v>
      </c>
      <c r="Q6121">
        <v>1.8</v>
      </c>
      <c r="V6121">
        <v>0.4</v>
      </c>
      <c r="W6121">
        <v>1</v>
      </c>
      <c r="X6121" t="e">
        <f>+ W</f>
        <v>#NAME?</v>
      </c>
    </row>
    <row r="6122" spans="3:24" x14ac:dyDescent="0.25">
      <c r="C6122" t="s">
        <v>9733</v>
      </c>
      <c r="E6122" t="s">
        <v>36</v>
      </c>
      <c r="F6122" t="s">
        <v>61</v>
      </c>
      <c r="G6122" t="s">
        <v>4</v>
      </c>
      <c r="H6122" t="s">
        <v>22</v>
      </c>
      <c r="J6122">
        <v>0.114</v>
      </c>
      <c r="K6122" t="s">
        <v>27</v>
      </c>
      <c r="L6122">
        <v>22.02</v>
      </c>
      <c r="M6122" t="s">
        <v>61</v>
      </c>
      <c r="O6122">
        <v>0.21</v>
      </c>
      <c r="Q6122">
        <v>10.38</v>
      </c>
      <c r="V6122">
        <v>0.18</v>
      </c>
      <c r="W6122">
        <v>1</v>
      </c>
      <c r="X6122" t="s">
        <v>3427</v>
      </c>
    </row>
    <row r="6123" spans="3:24" x14ac:dyDescent="0.25">
      <c r="C6123" t="s">
        <v>9734</v>
      </c>
      <c r="E6123" t="s">
        <v>36</v>
      </c>
      <c r="F6123" t="s">
        <v>61</v>
      </c>
      <c r="G6123" t="s">
        <v>4</v>
      </c>
      <c r="H6123" t="s">
        <v>22</v>
      </c>
      <c r="J6123">
        <v>0.47</v>
      </c>
      <c r="K6123" t="s">
        <v>27</v>
      </c>
      <c r="L6123">
        <v>18.989999999999998</v>
      </c>
      <c r="M6123" t="s">
        <v>61</v>
      </c>
      <c r="O6123">
        <v>0.21</v>
      </c>
      <c r="Q6123">
        <v>2.15</v>
      </c>
      <c r="V6123">
        <v>0.11</v>
      </c>
      <c r="W6123">
        <v>2</v>
      </c>
      <c r="X6123" t="e">
        <f>- W</f>
        <v>#NAME?</v>
      </c>
    </row>
    <row r="6124" spans="3:24" x14ac:dyDescent="0.25">
      <c r="C6124" t="s">
        <v>9735</v>
      </c>
      <c r="E6124" t="s">
        <v>21</v>
      </c>
      <c r="F6124" t="s">
        <v>61</v>
      </c>
      <c r="G6124" t="s">
        <v>22</v>
      </c>
      <c r="H6124" t="s">
        <v>22</v>
      </c>
      <c r="J6124">
        <v>0.8</v>
      </c>
      <c r="K6124" t="s">
        <v>27</v>
      </c>
      <c r="L6124">
        <v>19.190000000000001</v>
      </c>
      <c r="M6124" t="s">
        <v>61</v>
      </c>
      <c r="O6124">
        <v>0.06</v>
      </c>
      <c r="Q6124">
        <v>1.65</v>
      </c>
      <c r="V6124">
        <v>0.15</v>
      </c>
      <c r="W6124">
        <v>1</v>
      </c>
      <c r="X6124" t="e">
        <f>- W</f>
        <v>#NAME?</v>
      </c>
    </row>
    <row r="6125" spans="3:24" x14ac:dyDescent="0.25">
      <c r="C6125" t="s">
        <v>9736</v>
      </c>
      <c r="E6125" t="s">
        <v>21</v>
      </c>
      <c r="F6125" t="s">
        <v>61</v>
      </c>
      <c r="G6125" t="s">
        <v>22</v>
      </c>
      <c r="H6125" t="s">
        <v>22</v>
      </c>
      <c r="J6125">
        <v>0.42</v>
      </c>
      <c r="K6125" t="s">
        <v>27</v>
      </c>
      <c r="L6125">
        <v>20.6</v>
      </c>
      <c r="M6125" t="s">
        <v>61</v>
      </c>
      <c r="O6125">
        <v>0.06</v>
      </c>
      <c r="Q6125">
        <v>3.46</v>
      </c>
      <c r="V6125">
        <v>0.3</v>
      </c>
      <c r="W6125">
        <v>2</v>
      </c>
      <c r="X6125" t="e">
        <f>- W</f>
        <v>#NAME?</v>
      </c>
    </row>
    <row r="6126" spans="3:24" x14ac:dyDescent="0.25">
      <c r="C6126" t="s">
        <v>9737</v>
      </c>
      <c r="E6126" t="s">
        <v>21</v>
      </c>
      <c r="F6126" t="s">
        <v>61</v>
      </c>
      <c r="G6126" t="s">
        <v>22</v>
      </c>
      <c r="H6126" t="s">
        <v>22</v>
      </c>
      <c r="J6126">
        <v>0.44</v>
      </c>
      <c r="K6126" t="s">
        <v>27</v>
      </c>
      <c r="L6126">
        <v>20.46</v>
      </c>
      <c r="M6126" t="s">
        <v>61</v>
      </c>
      <c r="O6126">
        <v>0.06</v>
      </c>
      <c r="Q6126">
        <v>3.61</v>
      </c>
      <c r="V6126">
        <v>0.2</v>
      </c>
      <c r="W6126">
        <v>1</v>
      </c>
      <c r="X6126" t="e">
        <f>+ W</f>
        <v>#NAME?</v>
      </c>
    </row>
    <row r="6127" spans="3:24" x14ac:dyDescent="0.25">
      <c r="C6127" t="s">
        <v>9738</v>
      </c>
      <c r="E6127" t="s">
        <v>36</v>
      </c>
      <c r="F6127" t="s">
        <v>61</v>
      </c>
      <c r="G6127" t="s">
        <v>4</v>
      </c>
      <c r="H6127" t="s">
        <v>22</v>
      </c>
      <c r="J6127">
        <v>0.12</v>
      </c>
      <c r="K6127" t="s">
        <v>27</v>
      </c>
      <c r="L6127">
        <v>22</v>
      </c>
      <c r="M6127" t="s">
        <v>61</v>
      </c>
      <c r="O6127">
        <v>0.21</v>
      </c>
      <c r="Q6127">
        <v>2.1800000000000002</v>
      </c>
      <c r="V6127">
        <v>0.12</v>
      </c>
      <c r="W6127">
        <v>1</v>
      </c>
      <c r="X6127" t="s">
        <v>3427</v>
      </c>
    </row>
    <row r="6128" spans="3:24" x14ac:dyDescent="0.25">
      <c r="C6128" t="s">
        <v>9739</v>
      </c>
      <c r="E6128" t="s">
        <v>36</v>
      </c>
      <c r="F6128" t="s">
        <v>61</v>
      </c>
      <c r="G6128" t="s">
        <v>4</v>
      </c>
      <c r="H6128" t="s">
        <v>22</v>
      </c>
      <c r="J6128">
        <v>0.11</v>
      </c>
      <c r="K6128" t="s">
        <v>27</v>
      </c>
      <c r="L6128">
        <v>22.14</v>
      </c>
      <c r="M6128" t="s">
        <v>61</v>
      </c>
      <c r="O6128">
        <v>0.21</v>
      </c>
      <c r="Q6128">
        <v>3.3</v>
      </c>
      <c r="V6128">
        <v>0.4</v>
      </c>
      <c r="W6128">
        <v>2</v>
      </c>
      <c r="X6128" t="e">
        <f>- W</f>
        <v>#NAME?</v>
      </c>
    </row>
    <row r="6129" spans="3:24" x14ac:dyDescent="0.25">
      <c r="C6129" t="s">
        <v>9740</v>
      </c>
      <c r="E6129" t="s">
        <v>36</v>
      </c>
      <c r="F6129" t="s">
        <v>61</v>
      </c>
      <c r="G6129" t="s">
        <v>4</v>
      </c>
      <c r="H6129" t="s">
        <v>22</v>
      </c>
      <c r="J6129">
        <v>0.28000000000000003</v>
      </c>
      <c r="K6129" t="s">
        <v>27</v>
      </c>
      <c r="L6129">
        <v>20.100000000000001</v>
      </c>
      <c r="M6129" t="s">
        <v>61</v>
      </c>
      <c r="O6129">
        <v>0.21</v>
      </c>
      <c r="Q6129">
        <v>2.44</v>
      </c>
      <c r="V6129">
        <v>0.08</v>
      </c>
      <c r="W6129">
        <v>1</v>
      </c>
      <c r="X6129" t="s">
        <v>3427</v>
      </c>
    </row>
    <row r="6130" spans="3:24" x14ac:dyDescent="0.25">
      <c r="C6130" t="s">
        <v>9741</v>
      </c>
      <c r="E6130" t="s">
        <v>21</v>
      </c>
      <c r="F6130" t="s">
        <v>61</v>
      </c>
      <c r="G6130" t="s">
        <v>22</v>
      </c>
      <c r="H6130" t="s">
        <v>22</v>
      </c>
      <c r="J6130">
        <v>0.53</v>
      </c>
      <c r="K6130" t="s">
        <v>27</v>
      </c>
      <c r="L6130">
        <v>20.059999999999999</v>
      </c>
      <c r="M6130" t="s">
        <v>61</v>
      </c>
      <c r="O6130">
        <v>0.06</v>
      </c>
      <c r="Q6130">
        <v>2.19</v>
      </c>
      <c r="V6130">
        <v>0.15</v>
      </c>
      <c r="W6130">
        <v>2</v>
      </c>
      <c r="X6130" t="e">
        <f>- W</f>
        <v>#NAME?</v>
      </c>
    </row>
    <row r="6131" spans="3:24" x14ac:dyDescent="0.25">
      <c r="C6131" t="s">
        <v>9742</v>
      </c>
      <c r="E6131" t="s">
        <v>21</v>
      </c>
      <c r="F6131" t="s">
        <v>61</v>
      </c>
      <c r="G6131" t="s">
        <v>22</v>
      </c>
      <c r="H6131" t="s">
        <v>22</v>
      </c>
      <c r="J6131">
        <v>0.56999999999999995</v>
      </c>
      <c r="K6131" t="s">
        <v>27</v>
      </c>
      <c r="L6131">
        <v>19.93</v>
      </c>
      <c r="M6131" t="s">
        <v>61</v>
      </c>
      <c r="O6131">
        <v>0.06</v>
      </c>
      <c r="Q6131">
        <v>2.2000000000000002</v>
      </c>
      <c r="V6131">
        <v>0.2</v>
      </c>
      <c r="W6131">
        <v>2</v>
      </c>
      <c r="X6131" t="e">
        <f>- W</f>
        <v>#NAME?</v>
      </c>
    </row>
    <row r="6132" spans="3:24" x14ac:dyDescent="0.25">
      <c r="C6132" t="s">
        <v>9743</v>
      </c>
      <c r="E6132" t="s">
        <v>36</v>
      </c>
      <c r="F6132" t="s">
        <v>61</v>
      </c>
      <c r="G6132" t="s">
        <v>4</v>
      </c>
      <c r="H6132" t="s">
        <v>22</v>
      </c>
      <c r="J6132">
        <v>0.17</v>
      </c>
      <c r="K6132" t="s">
        <v>27</v>
      </c>
      <c r="L6132">
        <v>21.18</v>
      </c>
      <c r="M6132" t="s">
        <v>61</v>
      </c>
      <c r="O6132">
        <v>0.21</v>
      </c>
      <c r="Q6132">
        <v>1.3</v>
      </c>
      <c r="V6132">
        <v>0.09</v>
      </c>
      <c r="W6132">
        <v>1</v>
      </c>
      <c r="X6132" t="e">
        <f>- W</f>
        <v>#NAME?</v>
      </c>
    </row>
    <row r="6133" spans="3:24" x14ac:dyDescent="0.25">
      <c r="C6133" t="s">
        <v>9744</v>
      </c>
      <c r="E6133" t="s">
        <v>21</v>
      </c>
      <c r="F6133" t="s">
        <v>61</v>
      </c>
      <c r="G6133" t="s">
        <v>22</v>
      </c>
      <c r="H6133" t="s">
        <v>22</v>
      </c>
      <c r="J6133">
        <v>1.3</v>
      </c>
      <c r="K6133" t="s">
        <v>27</v>
      </c>
      <c r="L6133">
        <v>18.13</v>
      </c>
      <c r="M6133" t="s">
        <v>61</v>
      </c>
      <c r="O6133">
        <v>0.06</v>
      </c>
      <c r="Q6133">
        <v>3.7</v>
      </c>
      <c r="V6133">
        <v>0.15</v>
      </c>
      <c r="W6133">
        <v>1</v>
      </c>
      <c r="X6133" t="e">
        <f>- DW</f>
        <v>#NAME?</v>
      </c>
    </row>
    <row r="6134" spans="3:24" x14ac:dyDescent="0.25">
      <c r="C6134" t="s">
        <v>9745</v>
      </c>
      <c r="E6134" t="s">
        <v>36</v>
      </c>
      <c r="F6134" t="s">
        <v>61</v>
      </c>
      <c r="G6134" t="s">
        <v>4</v>
      </c>
      <c r="H6134" t="s">
        <v>22</v>
      </c>
      <c r="J6134">
        <v>0.15</v>
      </c>
      <c r="K6134" t="s">
        <v>27</v>
      </c>
      <c r="L6134">
        <v>21.52</v>
      </c>
      <c r="M6134" t="s">
        <v>61</v>
      </c>
      <c r="O6134">
        <v>0.21</v>
      </c>
      <c r="Q6134">
        <v>1.59</v>
      </c>
      <c r="V6134">
        <v>0.15</v>
      </c>
      <c r="W6134">
        <v>1</v>
      </c>
      <c r="X6134" t="e">
        <f>- W</f>
        <v>#NAME?</v>
      </c>
    </row>
    <row r="6135" spans="3:24" x14ac:dyDescent="0.25">
      <c r="C6135" t="s">
        <v>9746</v>
      </c>
      <c r="E6135" t="s">
        <v>36</v>
      </c>
      <c r="F6135" t="s">
        <v>61</v>
      </c>
      <c r="G6135" t="s">
        <v>22</v>
      </c>
      <c r="H6135" t="s">
        <v>22</v>
      </c>
      <c r="J6135">
        <v>0.18</v>
      </c>
      <c r="K6135" t="s">
        <v>27</v>
      </c>
      <c r="L6135">
        <v>21.11</v>
      </c>
      <c r="M6135" t="s">
        <v>61</v>
      </c>
      <c r="O6135">
        <v>0.21</v>
      </c>
      <c r="Q6135">
        <v>2.13</v>
      </c>
      <c r="V6135">
        <v>0.26</v>
      </c>
      <c r="W6135">
        <v>2</v>
      </c>
      <c r="X6135" t="e">
        <f>- W</f>
        <v>#NAME?</v>
      </c>
    </row>
    <row r="6136" spans="3:24" x14ac:dyDescent="0.25">
      <c r="C6136" t="s">
        <v>9747</v>
      </c>
      <c r="E6136" t="s">
        <v>36</v>
      </c>
      <c r="F6136" t="s">
        <v>61</v>
      </c>
      <c r="G6136" t="s">
        <v>4</v>
      </c>
      <c r="H6136" t="s">
        <v>22</v>
      </c>
      <c r="J6136">
        <v>0.16</v>
      </c>
      <c r="K6136" t="s">
        <v>27</v>
      </c>
      <c r="L6136">
        <v>21.28</v>
      </c>
      <c r="M6136" t="s">
        <v>61</v>
      </c>
      <c r="O6136">
        <v>0.21</v>
      </c>
      <c r="Q6136">
        <v>5.49</v>
      </c>
      <c r="V6136">
        <v>0.27</v>
      </c>
      <c r="W6136">
        <v>2</v>
      </c>
      <c r="X6136" t="e">
        <f>- W</f>
        <v>#NAME?</v>
      </c>
    </row>
    <row r="6137" spans="3:24" x14ac:dyDescent="0.25">
      <c r="C6137" t="s">
        <v>9748</v>
      </c>
      <c r="E6137" t="s">
        <v>36</v>
      </c>
      <c r="F6137" t="s">
        <v>61</v>
      </c>
      <c r="G6137" t="s">
        <v>4</v>
      </c>
      <c r="H6137" t="s">
        <v>22</v>
      </c>
      <c r="J6137">
        <v>0.22</v>
      </c>
      <c r="K6137" t="s">
        <v>27</v>
      </c>
      <c r="L6137">
        <v>20.63</v>
      </c>
      <c r="M6137" t="s">
        <v>61</v>
      </c>
      <c r="O6137">
        <v>0.21</v>
      </c>
      <c r="Q6137">
        <v>3.43</v>
      </c>
      <c r="T6137" t="s">
        <v>516</v>
      </c>
      <c r="V6137">
        <v>0.15</v>
      </c>
      <c r="W6137">
        <v>1</v>
      </c>
      <c r="X6137" t="s">
        <v>7065</v>
      </c>
    </row>
    <row r="6138" spans="3:24" x14ac:dyDescent="0.25">
      <c r="C6138" t="s">
        <v>9749</v>
      </c>
      <c r="E6138" t="s">
        <v>36</v>
      </c>
      <c r="F6138" t="s">
        <v>61</v>
      </c>
      <c r="G6138" t="s">
        <v>4</v>
      </c>
      <c r="H6138" t="s">
        <v>22</v>
      </c>
      <c r="J6138">
        <v>0.18</v>
      </c>
      <c r="K6138" t="s">
        <v>27</v>
      </c>
      <c r="L6138">
        <v>21.04</v>
      </c>
      <c r="M6138" t="s">
        <v>61</v>
      </c>
      <c r="O6138">
        <v>0.21</v>
      </c>
      <c r="Q6138">
        <v>9.2100000000000009</v>
      </c>
      <c r="V6138">
        <v>0.15</v>
      </c>
      <c r="W6138">
        <v>1</v>
      </c>
      <c r="X6138" t="e">
        <f>- W</f>
        <v>#NAME?</v>
      </c>
    </row>
    <row r="6139" spans="3:24" x14ac:dyDescent="0.25">
      <c r="C6139" t="s">
        <v>9750</v>
      </c>
      <c r="E6139" t="s">
        <v>36</v>
      </c>
      <c r="F6139" t="s">
        <v>61</v>
      </c>
      <c r="G6139" t="s">
        <v>4</v>
      </c>
      <c r="H6139" t="s">
        <v>22</v>
      </c>
      <c r="J6139">
        <v>0.52</v>
      </c>
      <c r="K6139" t="s">
        <v>27</v>
      </c>
      <c r="L6139">
        <v>18.739999999999998</v>
      </c>
      <c r="M6139" t="s">
        <v>61</v>
      </c>
      <c r="O6139">
        <v>0.21</v>
      </c>
      <c r="Q6139">
        <v>3.43</v>
      </c>
      <c r="T6139" t="s">
        <v>516</v>
      </c>
      <c r="V6139">
        <v>0.2</v>
      </c>
      <c r="W6139">
        <v>1</v>
      </c>
      <c r="X6139" t="e">
        <f>- DW</f>
        <v>#NAME?</v>
      </c>
    </row>
    <row r="6140" spans="3:24" x14ac:dyDescent="0.25">
      <c r="C6140" t="s">
        <v>9751</v>
      </c>
      <c r="E6140" t="s">
        <v>36</v>
      </c>
      <c r="F6140" t="s">
        <v>61</v>
      </c>
      <c r="G6140" t="s">
        <v>4</v>
      </c>
      <c r="H6140" t="s">
        <v>22</v>
      </c>
      <c r="J6140">
        <v>0.09</v>
      </c>
      <c r="K6140" t="s">
        <v>27</v>
      </c>
      <c r="L6140">
        <v>22.49</v>
      </c>
      <c r="M6140" t="s">
        <v>61</v>
      </c>
      <c r="O6140">
        <v>0.21</v>
      </c>
      <c r="Q6140">
        <v>1.48</v>
      </c>
      <c r="V6140">
        <v>0.2</v>
      </c>
      <c r="W6140">
        <v>2</v>
      </c>
      <c r="X6140" t="e">
        <f>- W</f>
        <v>#NAME?</v>
      </c>
    </row>
    <row r="6141" spans="3:24" x14ac:dyDescent="0.25">
      <c r="C6141" t="s">
        <v>9752</v>
      </c>
      <c r="E6141" t="s">
        <v>36</v>
      </c>
      <c r="F6141" t="s">
        <v>61</v>
      </c>
      <c r="G6141" t="s">
        <v>4</v>
      </c>
      <c r="H6141" t="s">
        <v>22</v>
      </c>
      <c r="J6141">
        <v>0.28999999999999998</v>
      </c>
      <c r="K6141" t="s">
        <v>27</v>
      </c>
      <c r="L6141">
        <v>20</v>
      </c>
      <c r="M6141" t="s">
        <v>61</v>
      </c>
      <c r="O6141">
        <v>0.21</v>
      </c>
      <c r="P6141" t="s">
        <v>516</v>
      </c>
      <c r="Q6141">
        <v>12</v>
      </c>
      <c r="T6141" t="s">
        <v>516</v>
      </c>
      <c r="V6141">
        <v>0.2</v>
      </c>
      <c r="W6141">
        <v>2</v>
      </c>
      <c r="X6141" t="e">
        <f>- DW</f>
        <v>#NAME?</v>
      </c>
    </row>
    <row r="6142" spans="3:24" x14ac:dyDescent="0.25">
      <c r="C6142" t="s">
        <v>9753</v>
      </c>
      <c r="E6142" t="s">
        <v>36</v>
      </c>
      <c r="F6142" t="s">
        <v>61</v>
      </c>
      <c r="G6142" t="s">
        <v>4</v>
      </c>
      <c r="H6142" t="s">
        <v>22</v>
      </c>
      <c r="J6142">
        <v>0.17</v>
      </c>
      <c r="K6142" t="s">
        <v>27</v>
      </c>
      <c r="L6142">
        <v>21.15</v>
      </c>
      <c r="M6142" t="s">
        <v>61</v>
      </c>
      <c r="O6142">
        <v>0.21</v>
      </c>
      <c r="Q6142">
        <v>5.23</v>
      </c>
      <c r="V6142">
        <v>0.25</v>
      </c>
      <c r="W6142">
        <v>2</v>
      </c>
      <c r="X6142" t="e">
        <f>- W</f>
        <v>#NAME?</v>
      </c>
    </row>
    <row r="6143" spans="3:24" x14ac:dyDescent="0.25">
      <c r="C6143" t="s">
        <v>9754</v>
      </c>
      <c r="E6143" t="s">
        <v>36</v>
      </c>
      <c r="F6143" t="s">
        <v>61</v>
      </c>
      <c r="G6143" t="s">
        <v>4</v>
      </c>
      <c r="H6143" t="s">
        <v>22</v>
      </c>
      <c r="J6143">
        <v>0.21</v>
      </c>
      <c r="K6143" t="s">
        <v>27</v>
      </c>
      <c r="L6143">
        <v>20.74</v>
      </c>
      <c r="M6143" t="s">
        <v>61</v>
      </c>
      <c r="O6143">
        <v>0.21</v>
      </c>
      <c r="Q6143">
        <v>5.92</v>
      </c>
      <c r="V6143">
        <v>0.2</v>
      </c>
      <c r="W6143">
        <v>1</v>
      </c>
      <c r="X6143" t="s">
        <v>3427</v>
      </c>
    </row>
    <row r="6144" spans="3:24" x14ac:dyDescent="0.25">
      <c r="C6144" t="s">
        <v>9755</v>
      </c>
      <c r="E6144" t="s">
        <v>21</v>
      </c>
      <c r="F6144" t="s">
        <v>61</v>
      </c>
      <c r="G6144" t="s">
        <v>22</v>
      </c>
      <c r="H6144" t="s">
        <v>22</v>
      </c>
      <c r="J6144">
        <v>1.07</v>
      </c>
      <c r="K6144" t="s">
        <v>27</v>
      </c>
      <c r="L6144">
        <v>18.55</v>
      </c>
      <c r="M6144" t="s">
        <v>61</v>
      </c>
      <c r="O6144">
        <v>0.06</v>
      </c>
      <c r="Q6144">
        <v>2.04</v>
      </c>
      <c r="V6144">
        <v>0.15</v>
      </c>
      <c r="W6144">
        <v>2</v>
      </c>
      <c r="X6144" t="e">
        <f>- AW</f>
        <v>#NAME?</v>
      </c>
    </row>
    <row r="6145" spans="2:24" x14ac:dyDescent="0.25">
      <c r="C6145" t="s">
        <v>9756</v>
      </c>
      <c r="E6145" t="s">
        <v>36</v>
      </c>
      <c r="F6145" t="s">
        <v>61</v>
      </c>
      <c r="G6145" t="s">
        <v>4</v>
      </c>
      <c r="H6145" t="s">
        <v>22</v>
      </c>
      <c r="J6145">
        <v>0.23</v>
      </c>
      <c r="K6145" t="s">
        <v>27</v>
      </c>
      <c r="L6145">
        <v>20.57</v>
      </c>
      <c r="M6145" t="s">
        <v>61</v>
      </c>
      <c r="O6145">
        <v>0.21</v>
      </c>
      <c r="P6145" t="s">
        <v>516</v>
      </c>
      <c r="Q6145">
        <v>20</v>
      </c>
      <c r="T6145" t="s">
        <v>516</v>
      </c>
      <c r="V6145">
        <v>0.35</v>
      </c>
      <c r="W6145">
        <v>2</v>
      </c>
      <c r="X6145" t="e">
        <f>- W</f>
        <v>#NAME?</v>
      </c>
    </row>
    <row r="6146" spans="2:24" x14ac:dyDescent="0.25">
      <c r="C6146" t="s">
        <v>9757</v>
      </c>
      <c r="E6146" t="s">
        <v>21</v>
      </c>
      <c r="F6146" t="s">
        <v>61</v>
      </c>
      <c r="G6146" t="s">
        <v>22</v>
      </c>
      <c r="H6146" t="s">
        <v>22</v>
      </c>
      <c r="J6146">
        <v>1.06</v>
      </c>
      <c r="K6146" t="s">
        <v>27</v>
      </c>
      <c r="L6146">
        <v>18.59</v>
      </c>
      <c r="M6146" t="s">
        <v>61</v>
      </c>
      <c r="O6146">
        <v>0.06</v>
      </c>
      <c r="Q6146">
        <v>9</v>
      </c>
      <c r="T6146" t="s">
        <v>516</v>
      </c>
      <c r="V6146">
        <v>0.25</v>
      </c>
      <c r="W6146">
        <v>2</v>
      </c>
      <c r="X6146" t="e">
        <f>- DW</f>
        <v>#NAME?</v>
      </c>
    </row>
    <row r="6147" spans="2:24" x14ac:dyDescent="0.25">
      <c r="C6147" t="s">
        <v>9758</v>
      </c>
      <c r="E6147" t="s">
        <v>36</v>
      </c>
      <c r="F6147" t="s">
        <v>61</v>
      </c>
      <c r="G6147" t="s">
        <v>4</v>
      </c>
      <c r="H6147" t="s">
        <v>22</v>
      </c>
      <c r="J6147">
        <v>0.22</v>
      </c>
      <c r="K6147" t="s">
        <v>27</v>
      </c>
      <c r="L6147">
        <v>20.61</v>
      </c>
      <c r="M6147" t="s">
        <v>61</v>
      </c>
      <c r="O6147">
        <v>0.21</v>
      </c>
      <c r="Q6147">
        <v>2.2200000000000002</v>
      </c>
      <c r="V6147">
        <v>0.18</v>
      </c>
      <c r="W6147">
        <v>1</v>
      </c>
      <c r="X6147" t="s">
        <v>3427</v>
      </c>
    </row>
    <row r="6148" spans="2:24" x14ac:dyDescent="0.25">
      <c r="C6148" t="s">
        <v>9759</v>
      </c>
      <c r="E6148" t="s">
        <v>36</v>
      </c>
      <c r="F6148" t="s">
        <v>61</v>
      </c>
      <c r="G6148" t="s">
        <v>4</v>
      </c>
      <c r="H6148" t="s">
        <v>22</v>
      </c>
      <c r="J6148">
        <v>0.47</v>
      </c>
      <c r="K6148" t="s">
        <v>27</v>
      </c>
      <c r="L6148">
        <v>19</v>
      </c>
      <c r="M6148" t="s">
        <v>61</v>
      </c>
      <c r="O6148">
        <v>0.21</v>
      </c>
      <c r="Q6148">
        <v>9</v>
      </c>
      <c r="V6148">
        <v>0.3</v>
      </c>
      <c r="W6148">
        <v>1</v>
      </c>
      <c r="X6148" t="s">
        <v>3427</v>
      </c>
    </row>
    <row r="6149" spans="2:24" x14ac:dyDescent="0.25">
      <c r="C6149" t="s">
        <v>9760</v>
      </c>
      <c r="D6149" t="s">
        <v>9761</v>
      </c>
      <c r="E6149" t="s">
        <v>9762</v>
      </c>
      <c r="H6149" t="s">
        <v>32</v>
      </c>
      <c r="J6149">
        <v>132.12</v>
      </c>
      <c r="L6149">
        <v>7.9</v>
      </c>
      <c r="M6149" t="s">
        <v>27</v>
      </c>
      <c r="O6149">
        <v>7.0000000000000007E-2</v>
      </c>
      <c r="Q6149">
        <v>7.7819000000000003</v>
      </c>
      <c r="V6149">
        <v>0.2</v>
      </c>
      <c r="W6149">
        <v>3</v>
      </c>
    </row>
    <row r="6150" spans="2:24" x14ac:dyDescent="0.25">
      <c r="C6150" t="s">
        <v>9763</v>
      </c>
      <c r="D6150" t="s">
        <v>9763</v>
      </c>
      <c r="E6150" t="s">
        <v>9210</v>
      </c>
      <c r="F6150" t="s">
        <v>61</v>
      </c>
      <c r="G6150" t="s">
        <v>22</v>
      </c>
      <c r="M6150" t="s">
        <v>61</v>
      </c>
      <c r="O6150">
        <v>5.7000000000000002E-2</v>
      </c>
      <c r="Q6150">
        <v>70.7</v>
      </c>
      <c r="V6150">
        <v>0.3</v>
      </c>
      <c r="W6150">
        <v>2</v>
      </c>
      <c r="X6150" t="s">
        <v>61</v>
      </c>
    </row>
    <row r="6151" spans="2:24" x14ac:dyDescent="0.25">
      <c r="C6151" t="s">
        <v>9764</v>
      </c>
      <c r="D6151" t="s">
        <v>9764</v>
      </c>
      <c r="H6151" t="s">
        <v>22</v>
      </c>
      <c r="J6151">
        <v>1.5</v>
      </c>
      <c r="K6151" t="s">
        <v>370</v>
      </c>
      <c r="L6151">
        <v>17</v>
      </c>
      <c r="M6151" t="s">
        <v>61</v>
      </c>
      <c r="O6151">
        <v>0.12</v>
      </c>
      <c r="Q6151">
        <v>7.4</v>
      </c>
      <c r="V6151">
        <v>0.8</v>
      </c>
      <c r="W6151">
        <v>2</v>
      </c>
      <c r="X6151" t="e">
        <f>- W</f>
        <v>#NAME?</v>
      </c>
    </row>
    <row r="6152" spans="2:24" x14ac:dyDescent="0.25">
      <c r="C6152" t="s">
        <v>9765</v>
      </c>
      <c r="D6152" t="s">
        <v>9765</v>
      </c>
      <c r="H6152" t="s">
        <v>22</v>
      </c>
      <c r="J6152">
        <v>1.5</v>
      </c>
      <c r="K6152" t="s">
        <v>370</v>
      </c>
      <c r="L6152">
        <v>17</v>
      </c>
      <c r="M6152" t="s">
        <v>61</v>
      </c>
      <c r="O6152">
        <v>0.12</v>
      </c>
      <c r="Q6152">
        <v>3.26</v>
      </c>
      <c r="V6152">
        <v>0.5</v>
      </c>
      <c r="W6152">
        <v>2</v>
      </c>
      <c r="X6152" t="e">
        <f>- W</f>
        <v>#NAME?</v>
      </c>
    </row>
    <row r="6153" spans="2:24" x14ac:dyDescent="0.25">
      <c r="C6153" t="s">
        <v>9766</v>
      </c>
      <c r="D6153" t="s">
        <v>9766</v>
      </c>
      <c r="M6153" t="s">
        <v>516</v>
      </c>
      <c r="P6153" t="s">
        <v>516</v>
      </c>
      <c r="Q6153">
        <v>30</v>
      </c>
      <c r="T6153" t="s">
        <v>516</v>
      </c>
      <c r="V6153">
        <v>0.2</v>
      </c>
      <c r="W6153">
        <v>1</v>
      </c>
      <c r="X6153" t="s">
        <v>3427</v>
      </c>
    </row>
    <row r="6154" spans="2:24" x14ac:dyDescent="0.25">
      <c r="C6154" t="s">
        <v>9767</v>
      </c>
      <c r="D6154" t="s">
        <v>9767</v>
      </c>
      <c r="Q6154">
        <v>3.23</v>
      </c>
      <c r="V6154">
        <v>0.2</v>
      </c>
      <c r="W6154">
        <v>1</v>
      </c>
      <c r="X6154" t="e">
        <f>+ W</f>
        <v>#NAME?</v>
      </c>
    </row>
    <row r="6155" spans="2:24" x14ac:dyDescent="0.25">
      <c r="C6155" t="s">
        <v>9768</v>
      </c>
      <c r="D6155" t="s">
        <v>9768</v>
      </c>
      <c r="M6155" t="s">
        <v>516</v>
      </c>
      <c r="P6155" t="s">
        <v>516</v>
      </c>
      <c r="Q6155">
        <v>15</v>
      </c>
      <c r="T6155" t="s">
        <v>516</v>
      </c>
      <c r="V6155">
        <v>0.2</v>
      </c>
      <c r="W6155">
        <v>1</v>
      </c>
      <c r="X6155" t="s">
        <v>3427</v>
      </c>
    </row>
    <row r="6156" spans="2:24" x14ac:dyDescent="0.25">
      <c r="C6156" t="s">
        <v>9769</v>
      </c>
      <c r="D6156" t="s">
        <v>9769</v>
      </c>
      <c r="M6156" t="s">
        <v>516</v>
      </c>
      <c r="P6156" t="s">
        <v>516</v>
      </c>
      <c r="Q6156">
        <v>12</v>
      </c>
      <c r="T6156" t="s">
        <v>516</v>
      </c>
      <c r="V6156">
        <v>0.35</v>
      </c>
      <c r="W6156">
        <v>1</v>
      </c>
      <c r="X6156" t="s">
        <v>3427</v>
      </c>
    </row>
    <row r="6157" spans="2:24" x14ac:dyDescent="0.25">
      <c r="C6157" t="s">
        <v>9770</v>
      </c>
      <c r="D6157" t="s">
        <v>9770</v>
      </c>
      <c r="H6157" t="s">
        <v>22</v>
      </c>
      <c r="J6157">
        <v>1.5</v>
      </c>
      <c r="K6157" t="s">
        <v>370</v>
      </c>
      <c r="L6157">
        <v>17</v>
      </c>
      <c r="M6157" t="s">
        <v>61</v>
      </c>
      <c r="O6157">
        <v>0.12</v>
      </c>
      <c r="Q6157">
        <v>6.7</v>
      </c>
      <c r="V6157">
        <v>0.7</v>
      </c>
      <c r="W6157">
        <v>2</v>
      </c>
      <c r="X6157" t="s">
        <v>3427</v>
      </c>
    </row>
    <row r="6158" spans="2:24" x14ac:dyDescent="0.25">
      <c r="C6158" t="s">
        <v>9771</v>
      </c>
      <c r="D6158" t="s">
        <v>9771</v>
      </c>
      <c r="M6158" t="s">
        <v>516</v>
      </c>
      <c r="P6158" t="s">
        <v>516</v>
      </c>
      <c r="Q6158">
        <v>12</v>
      </c>
      <c r="T6158" t="s">
        <v>516</v>
      </c>
      <c r="V6158">
        <v>0.2</v>
      </c>
      <c r="W6158">
        <v>1</v>
      </c>
      <c r="X6158" t="s">
        <v>3427</v>
      </c>
    </row>
    <row r="6159" spans="2:24" x14ac:dyDescent="0.25">
      <c r="C6159" t="s">
        <v>9772</v>
      </c>
      <c r="D6159" t="s">
        <v>9772</v>
      </c>
      <c r="X6159" t="s">
        <v>3427</v>
      </c>
    </row>
    <row r="6160" spans="2:24" x14ac:dyDescent="0.25">
      <c r="B6160" t="s">
        <v>146</v>
      </c>
      <c r="C6160" t="s">
        <v>9773</v>
      </c>
      <c r="D6160" t="s">
        <v>9773</v>
      </c>
      <c r="Q6160">
        <v>5.5</v>
      </c>
      <c r="V6160">
        <v>0.4</v>
      </c>
      <c r="W6160">
        <v>2</v>
      </c>
      <c r="X6160" t="s">
        <v>3427</v>
      </c>
    </row>
    <row r="6161" spans="2:24" x14ac:dyDescent="0.25">
      <c r="B6161" t="s">
        <v>146</v>
      </c>
      <c r="C6161" t="s">
        <v>9774</v>
      </c>
      <c r="D6161" t="s">
        <v>9774</v>
      </c>
      <c r="Q6161">
        <v>5.7</v>
      </c>
      <c r="V6161">
        <v>0.6</v>
      </c>
      <c r="W6161">
        <v>2</v>
      </c>
      <c r="X6161" t="e">
        <f>- W</f>
        <v>#NAME?</v>
      </c>
    </row>
    <row r="6162" spans="2:24" x14ac:dyDescent="0.25">
      <c r="B6162" t="s">
        <v>146</v>
      </c>
      <c r="C6162" t="s">
        <v>9775</v>
      </c>
      <c r="D6162" t="s">
        <v>9775</v>
      </c>
      <c r="Q6162">
        <v>6.3</v>
      </c>
      <c r="V6162">
        <v>0.5</v>
      </c>
      <c r="W6162">
        <v>2</v>
      </c>
      <c r="X6162" t="s">
        <v>3427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8" sqref="R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LC_SUM_PUB_noHeader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Hosea Siu</dc:creator>
  <cp:lastModifiedBy>Hosea Siu</cp:lastModifiedBy>
  <dcterms:created xsi:type="dcterms:W3CDTF">2014-02-08T22:17:13Z</dcterms:created>
  <dcterms:modified xsi:type="dcterms:W3CDTF">2014-02-10T05:24:09Z</dcterms:modified>
</cp:coreProperties>
</file>